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edores" sheetId="1" r:id="rId4"/>
  </sheets>
  <definedNames/>
  <calcPr/>
</workbook>
</file>

<file path=xl/sharedStrings.xml><?xml version="1.0" encoding="utf-8"?>
<sst xmlns="http://schemas.openxmlformats.org/spreadsheetml/2006/main" count="1249" uniqueCount="423">
  <si>
    <t>Número Proveedor</t>
  </si>
  <si>
    <t>Nombre Proveedor</t>
  </si>
  <si>
    <t>CUIT</t>
  </si>
  <si>
    <t>Categoria Proveedor</t>
  </si>
  <si>
    <t>Tipo de Contribuyente</t>
  </si>
  <si>
    <t>Correo Electrónico</t>
  </si>
  <si>
    <t>Teléfono</t>
  </si>
  <si>
    <t>Razón Social</t>
  </si>
  <si>
    <t>Importe</t>
  </si>
  <si>
    <t>Fecha</t>
  </si>
  <si>
    <t xml:space="preserve">Mes </t>
  </si>
  <si>
    <t>Nro_Cuenta</t>
  </si>
  <si>
    <t xml:space="preserve">Nombre de Cuenta </t>
  </si>
  <si>
    <t>P00086</t>
  </si>
  <si>
    <t xml:space="preserve"> Ana Gómez</t>
  </si>
  <si>
    <t>30-45678909-7</t>
  </si>
  <si>
    <t xml:space="preserve">Servicios </t>
  </si>
  <si>
    <t xml:space="preserve">Monotributista </t>
  </si>
  <si>
    <t>ana.gomez@empresa.zom</t>
  </si>
  <si>
    <t>6789-0123</t>
  </si>
  <si>
    <t>S.R.L.</t>
  </si>
  <si>
    <t>P00005</t>
  </si>
  <si>
    <t xml:space="preserve"> Carlos Méndez</t>
  </si>
  <si>
    <t>30-12345678-9</t>
  </si>
  <si>
    <t>carlos.mendez@correo.com</t>
  </si>
  <si>
    <t>5678-9012</t>
  </si>
  <si>
    <t>S.A.</t>
  </si>
  <si>
    <t>P00039</t>
  </si>
  <si>
    <t xml:space="preserve"> Estudio Zeta</t>
  </si>
  <si>
    <t>30-19283749-1</t>
  </si>
  <si>
    <t>Agente Impositivo</t>
  </si>
  <si>
    <t>Responsable Inscrito</t>
  </si>
  <si>
    <t>estudio.zeta@correo.zom</t>
  </si>
  <si>
    <t>9012-3456</t>
  </si>
  <si>
    <t>P00023</t>
  </si>
  <si>
    <t xml:space="preserve"> Inversiones Sigma</t>
  </si>
  <si>
    <t>30-12345670-6</t>
  </si>
  <si>
    <t>carlos.jimenez@empresa.com</t>
  </si>
  <si>
    <t>3456-7890</t>
  </si>
  <si>
    <t>P00066</t>
  </si>
  <si>
    <t xml:space="preserve"> Marta López</t>
  </si>
  <si>
    <t>30-86430981-7</t>
  </si>
  <si>
    <t>marta.lopez@correo.zom</t>
  </si>
  <si>
    <t>P00059</t>
  </si>
  <si>
    <t xml:space="preserve"> Proveedores SRL</t>
  </si>
  <si>
    <t>30-19283751-0</t>
  </si>
  <si>
    <t>proveedores.srl@empresa.zom</t>
  </si>
  <si>
    <t>P00065</t>
  </si>
  <si>
    <t xml:space="preserve"> Servicios Beta</t>
  </si>
  <si>
    <t>30-97531250-6</t>
  </si>
  <si>
    <t xml:space="preserve">Materiales </t>
  </si>
  <si>
    <t>laura.gomez@empresa.zom</t>
  </si>
  <si>
    <t>P00035</t>
  </si>
  <si>
    <t xml:space="preserve"> Victor Pérez</t>
  </si>
  <si>
    <t>30-13579246-7</t>
  </si>
  <si>
    <t>victor.perez@correo.zom</t>
  </si>
  <si>
    <t>P00058</t>
  </si>
  <si>
    <t>Alejandro Martínez</t>
  </si>
  <si>
    <t>30-86430980-9</t>
  </si>
  <si>
    <t>alejandro.martinez@correo.com</t>
  </si>
  <si>
    <t>8901-2345</t>
  </si>
  <si>
    <t>P00062</t>
  </si>
  <si>
    <t>Ana Gómez</t>
  </si>
  <si>
    <t>30-98765435-3</t>
  </si>
  <si>
    <t>ana.gomez@correo.com</t>
  </si>
  <si>
    <t>2345-6789</t>
  </si>
  <si>
    <t>P00019</t>
  </si>
  <si>
    <t>Ana López</t>
  </si>
  <si>
    <t>30-32165498-1</t>
  </si>
  <si>
    <t>ana.lopez@correo.com</t>
  </si>
  <si>
    <t>P00079</t>
  </si>
  <si>
    <t>Ana Morales</t>
  </si>
  <si>
    <t>30-86430983-0</t>
  </si>
  <si>
    <t>ana.morales@correo.zom</t>
  </si>
  <si>
    <t>S.A.A</t>
  </si>
  <si>
    <t>P00007</t>
  </si>
  <si>
    <t>Ana Sánchez</t>
  </si>
  <si>
    <t>30-19283746-4</t>
  </si>
  <si>
    <t>ana.sanchez@correo.com</t>
  </si>
  <si>
    <t>7890-1234</t>
  </si>
  <si>
    <t>P00073</t>
  </si>
  <si>
    <t>Andrés García</t>
  </si>
  <si>
    <t>30-97531251-4</t>
  </si>
  <si>
    <t>andres.garcia@correo.zom</t>
  </si>
  <si>
    <t>P00028</t>
  </si>
  <si>
    <t>Andrés Martínez</t>
  </si>
  <si>
    <t>30-86430977-1</t>
  </si>
  <si>
    <t>andres.martinez@correo.zom</t>
  </si>
  <si>
    <t>P00026</t>
  </si>
  <si>
    <t>Carlos López</t>
  </si>
  <si>
    <t>30-24681359-9</t>
  </si>
  <si>
    <t>carlos.lopez@correo.com</t>
  </si>
  <si>
    <t>P00054</t>
  </si>
  <si>
    <t>Claudia Ruiz</t>
  </si>
  <si>
    <t>30-87654322-5</t>
  </si>
  <si>
    <t>claudia.ruiz@empresa.zom</t>
  </si>
  <si>
    <t>4567-8901</t>
  </si>
  <si>
    <t>P00008</t>
  </si>
  <si>
    <t>Compañía Beta</t>
  </si>
  <si>
    <t>30-74859632-7</t>
  </si>
  <si>
    <t>laura.martinez@empresa.zom</t>
  </si>
  <si>
    <t>P00045</t>
  </si>
  <si>
    <t>Compañía Zeta</t>
  </si>
  <si>
    <t>30-13579247-7</t>
  </si>
  <si>
    <t>Monotributista</t>
  </si>
  <si>
    <t>gabriela.torres@empresa.com</t>
  </si>
  <si>
    <t>P00027</t>
  </si>
  <si>
    <t>30-97531248-0</t>
  </si>
  <si>
    <t>ana.garcia@empresa.com</t>
  </si>
  <si>
    <t>D00030</t>
  </si>
  <si>
    <t>Constructora Beta</t>
  </si>
  <si>
    <t>30-32165499-3</t>
  </si>
  <si>
    <t>ricardo.martinez@empresa.zom</t>
  </si>
  <si>
    <t>0123-4567</t>
  </si>
  <si>
    <t>P00098</t>
  </si>
  <si>
    <t>Consultora Alpha</t>
  </si>
  <si>
    <t>30-32165492-9</t>
  </si>
  <si>
    <t>consultora.alpha@correo.zom</t>
  </si>
  <si>
    <t>P00057</t>
  </si>
  <si>
    <t>Consultora Beta</t>
  </si>
  <si>
    <t>30-13579248-8</t>
  </si>
  <si>
    <t>consultora.beta@empresa.zom</t>
  </si>
  <si>
    <t>P00080</t>
  </si>
  <si>
    <t>Consultora Beta SRL</t>
  </si>
  <si>
    <t>30-13579251-1</t>
  </si>
  <si>
    <t>consultora.beta@correo.zom</t>
  </si>
  <si>
    <t>P00036</t>
  </si>
  <si>
    <t>Consultora S.A.</t>
  </si>
  <si>
    <t>30-24681360-8</t>
  </si>
  <si>
    <t>marcela.martinez@empresa.zom</t>
  </si>
  <si>
    <t>P00064</t>
  </si>
  <si>
    <t>Consultora S.A.S.</t>
  </si>
  <si>
    <t>30-24681362-5</t>
  </si>
  <si>
    <t>consultora@correo.com</t>
  </si>
  <si>
    <t>P00018</t>
  </si>
  <si>
    <t>Consultora Zeta</t>
  </si>
  <si>
    <t>30-19283747-0</t>
  </si>
  <si>
    <t>laura.sanchez@empresa.zom</t>
  </si>
  <si>
    <t>P00092</t>
  </si>
  <si>
    <t>30-86430986-3</t>
  </si>
  <si>
    <t>consultora.zeta@empresa.zom</t>
  </si>
  <si>
    <t>P00087</t>
  </si>
  <si>
    <t>Consultora Zeta SRL</t>
  </si>
  <si>
    <t>30-97531254-8</t>
  </si>
  <si>
    <t>consultora.zeta@correo.zom</t>
  </si>
  <si>
    <t>D00037</t>
  </si>
  <si>
    <t>Distribuciones AB</t>
  </si>
  <si>
    <t>30-97531245-9</t>
  </si>
  <si>
    <t>gabriela.ruiz@correo.com</t>
  </si>
  <si>
    <t>P00021</t>
  </si>
  <si>
    <t>Distribuciones ABC</t>
  </si>
  <si>
    <t>30-65432199-4</t>
  </si>
  <si>
    <t>francisco.gomez@correo.zom</t>
  </si>
  <si>
    <t>1234-5678</t>
  </si>
  <si>
    <t>P00003</t>
  </si>
  <si>
    <t>Empresa XYZ</t>
  </si>
  <si>
    <t>30-13579246-3</t>
  </si>
  <si>
    <t>maria.lopez@empresa.com</t>
  </si>
  <si>
    <t>P00034</t>
  </si>
  <si>
    <t>Empresas SRL</t>
  </si>
  <si>
    <t>30-87654321-1</t>
  </si>
  <si>
    <t>ana.lopez@empresa.zom</t>
  </si>
  <si>
    <t>P00072</t>
  </si>
  <si>
    <t>Estudio Consultores</t>
  </si>
  <si>
    <t>30-24681363-3</t>
  </si>
  <si>
    <t>estudio.consultores@empresa.zom</t>
  </si>
  <si>
    <t>P00085</t>
  </si>
  <si>
    <t>30-32165491-6</t>
  </si>
  <si>
    <t>estudio.consultores@correo.com</t>
  </si>
  <si>
    <t>P00014</t>
  </si>
  <si>
    <t>Estudio Jurídico Alfa</t>
  </si>
  <si>
    <t>30-13579248-7</t>
  </si>
  <si>
    <t>maria.hernandez@correo.com</t>
  </si>
  <si>
    <t>D00048</t>
  </si>
  <si>
    <t>Estudio Jurídico Beta</t>
  </si>
  <si>
    <t>estudio.juridico@correo.zom</t>
  </si>
  <si>
    <t>P00067</t>
  </si>
  <si>
    <t>Estudio Jurídico S.A.</t>
  </si>
  <si>
    <t>30-19283752-8</t>
  </si>
  <si>
    <t>estudio.juridico@correo.com</t>
  </si>
  <si>
    <t>D00053</t>
  </si>
  <si>
    <t>Estudio Jurídico Zeta</t>
  </si>
  <si>
    <t>30-12345678-5</t>
  </si>
  <si>
    <t>estudio.zeta@correo.com</t>
  </si>
  <si>
    <t>P00081</t>
  </si>
  <si>
    <t>30-24681364-2</t>
  </si>
  <si>
    <t>P00009</t>
  </si>
  <si>
    <t>Fernando Gómez</t>
  </si>
  <si>
    <t>30-12345679-8</t>
  </si>
  <si>
    <t>fernando.gomez@correo.zom</t>
  </si>
  <si>
    <t>P00084</t>
  </si>
  <si>
    <t>Fernando Pérez</t>
  </si>
  <si>
    <t>30-19283754-5</t>
  </si>
  <si>
    <t>fernando.perez@correo.zom</t>
  </si>
  <si>
    <t>P00042</t>
  </si>
  <si>
    <t>Gabriela López</t>
  </si>
  <si>
    <t>30-98765433-4</t>
  </si>
  <si>
    <t>gabriela.lopez@correo.zom</t>
  </si>
  <si>
    <t>P00094</t>
  </si>
  <si>
    <t>Gabriela Martínez</t>
  </si>
  <si>
    <t>30-24681366-5</t>
  </si>
  <si>
    <t>gabriela.martinez@empresa.zom</t>
  </si>
  <si>
    <t>P00051</t>
  </si>
  <si>
    <t>Gabriela Morales</t>
  </si>
  <si>
    <t>30-45678905-3</t>
  </si>
  <si>
    <t>gabriela.morales@correo.zom</t>
  </si>
  <si>
    <t>AR1234-5678</t>
  </si>
  <si>
    <t>P00100</t>
  </si>
  <si>
    <t>30-98765437-1</t>
  </si>
  <si>
    <t>gabriela.morales@empresa.zom</t>
  </si>
  <si>
    <t>P00082</t>
  </si>
  <si>
    <t>Gabriela Torres</t>
  </si>
  <si>
    <t>30-97531253-3</t>
  </si>
  <si>
    <t>gabriela.torres@correo.com</t>
  </si>
  <si>
    <t>P00006</t>
  </si>
  <si>
    <t>Grupo Alfa</t>
  </si>
  <si>
    <t>30-97531246-1</t>
  </si>
  <si>
    <t>alberto.fernandez@empresa.zom</t>
  </si>
  <si>
    <t>P00044</t>
  </si>
  <si>
    <t>Grupo Beta</t>
  </si>
  <si>
    <t>30-87654322-6</t>
  </si>
  <si>
    <t>maria.rodriguez@correo.zom</t>
  </si>
  <si>
    <t>P00029</t>
  </si>
  <si>
    <t>Grupo Omega</t>
  </si>
  <si>
    <t>30-19283748-2</t>
  </si>
  <si>
    <t>laura.fernandez@correo.com</t>
  </si>
  <si>
    <t>P00063</t>
  </si>
  <si>
    <t>Grupo SRL</t>
  </si>
  <si>
    <t>30-13579249-4</t>
  </si>
  <si>
    <t>grupo.srl@empresa.zom</t>
  </si>
  <si>
    <t>D00011</t>
  </si>
  <si>
    <t>Javier López</t>
  </si>
  <si>
    <t>30-65432198-7</t>
  </si>
  <si>
    <t>javier.lopez@correo.zom</t>
  </si>
  <si>
    <t>P00040</t>
  </si>
  <si>
    <t>Javier Martínez</t>
  </si>
  <si>
    <t>30-32165488-2</t>
  </si>
  <si>
    <t>javier.martinez@correo.com</t>
  </si>
  <si>
    <t>P00077</t>
  </si>
  <si>
    <t>Javier Rodríguez</t>
  </si>
  <si>
    <t>30-45678908-8</t>
  </si>
  <si>
    <t>javier.rodriguez@correo.com</t>
  </si>
  <si>
    <t>P00020</t>
  </si>
  <si>
    <t>Juegos del Norte</t>
  </si>
  <si>
    <t>30-45678902-3</t>
  </si>
  <si>
    <t>pablo.fernandez@empresa.zom</t>
  </si>
  <si>
    <t>P00017</t>
  </si>
  <si>
    <t>Julio Fernández</t>
  </si>
  <si>
    <t>30-86430976-9</t>
  </si>
  <si>
    <t>julio.fernandez@correo.zom</t>
  </si>
  <si>
    <t>P00038</t>
  </si>
  <si>
    <t>Laura Fernández</t>
  </si>
  <si>
    <t>30-86430978-0</t>
  </si>
  <si>
    <t>laura.fernandez@empresa.zom</t>
  </si>
  <si>
    <t>AR8901-2345</t>
  </si>
  <si>
    <t>P00031</t>
  </si>
  <si>
    <t>María Gómez</t>
  </si>
  <si>
    <t>30-45678903-4</t>
  </si>
  <si>
    <t>maria.gomez@correo.zom</t>
  </si>
  <si>
    <t>P00096</t>
  </si>
  <si>
    <t>Mariana Fernández</t>
  </si>
  <si>
    <t>30-86430987-7</t>
  </si>
  <si>
    <t>mariana.fernandez@correo.com</t>
  </si>
  <si>
    <t>P00049</t>
  </si>
  <si>
    <t>Mariana García</t>
  </si>
  <si>
    <t>30-19283750-1</t>
  </si>
  <si>
    <t>mariana.garcia@correo.com</t>
  </si>
  <si>
    <t>P00070</t>
  </si>
  <si>
    <t>Mariana López</t>
  </si>
  <si>
    <t>30-98765436-1</t>
  </si>
  <si>
    <t>mariana.lopez@correo.zom</t>
  </si>
  <si>
    <t>P00089</t>
  </si>
  <si>
    <t>Mariana Morales</t>
  </si>
  <si>
    <t>30-13579252-0</t>
  </si>
  <si>
    <t>mariana.morales@correo.com</t>
  </si>
  <si>
    <t>P00024</t>
  </si>
  <si>
    <t>Mariana Rodríguez</t>
  </si>
  <si>
    <t>30-87654330-7</t>
  </si>
  <si>
    <t>mariana.rodriguez@correo.zom</t>
  </si>
  <si>
    <t>P00016</t>
  </si>
  <si>
    <t>Marketing Global</t>
  </si>
  <si>
    <t>30-97531247-8</t>
  </si>
  <si>
    <t>gabriela.gomez@empresa.com</t>
  </si>
  <si>
    <t>AR6789-0123</t>
  </si>
  <si>
    <t>P00002</t>
  </si>
  <si>
    <t>Pedro González</t>
  </si>
  <si>
    <t>30-87654321-0</t>
  </si>
  <si>
    <t>pedro.gonzalez@correo.zom</t>
  </si>
  <si>
    <t>P00091</t>
  </si>
  <si>
    <t>Pedro Morales</t>
  </si>
  <si>
    <t>30-97531255-2</t>
  </si>
  <si>
    <t>pedro.morales@correo.zom</t>
  </si>
  <si>
    <t>P00046</t>
  </si>
  <si>
    <t>Pedro Ruiz</t>
  </si>
  <si>
    <t>30-24681361-8</t>
  </si>
  <si>
    <t>pedro.ruiz@correo.com</t>
  </si>
  <si>
    <t>P00052</t>
  </si>
  <si>
    <t>Pedro Sánchez</t>
  </si>
  <si>
    <t>30-98765434-4</t>
  </si>
  <si>
    <t>pedro.sanchez@correo.zom</t>
  </si>
  <si>
    <t>P00012</t>
  </si>
  <si>
    <t>Proveedor Ltda.</t>
  </si>
  <si>
    <t>30-32165487-0</t>
  </si>
  <si>
    <t>natalia.gomez@empresa.com</t>
  </si>
  <si>
    <t>P00097</t>
  </si>
  <si>
    <t>Proveedora Consultora</t>
  </si>
  <si>
    <t>30-19283755-8</t>
  </si>
  <si>
    <t>proveedora.consultora@empresa.zom</t>
  </si>
  <si>
    <t>P00083</t>
  </si>
  <si>
    <t>Proveedora Gamma</t>
  </si>
  <si>
    <t>30-86430984-4</t>
  </si>
  <si>
    <t>proveedora.gamma@empresa.zom</t>
  </si>
  <si>
    <t>P00001</t>
  </si>
  <si>
    <t>Proveedora S.A.</t>
  </si>
  <si>
    <t>juan.perez@empresa.com</t>
  </si>
  <si>
    <t>P00041</t>
  </si>
  <si>
    <t>Proveedora SRL</t>
  </si>
  <si>
    <t>30-45678904-3</t>
  </si>
  <si>
    <t>proveedora.srl@empresa.zom</t>
  </si>
  <si>
    <t>P00074</t>
  </si>
  <si>
    <t>30-86430982-5</t>
  </si>
  <si>
    <t>proveedora.srl@correo.zom</t>
  </si>
  <si>
    <t>P00069</t>
  </si>
  <si>
    <t>Proveedores Beta</t>
  </si>
  <si>
    <t>30-45678907-0</t>
  </si>
  <si>
    <t>proveedores.beta@empresa.zom</t>
  </si>
  <si>
    <t>P00088</t>
  </si>
  <si>
    <t>Repuestos &amp; Co.</t>
  </si>
  <si>
    <t>repuestos.co@correo.zom</t>
  </si>
  <si>
    <t>P00076</t>
  </si>
  <si>
    <t>Repuestos Beta S.A.</t>
  </si>
  <si>
    <t>30-32165490-7</t>
  </si>
  <si>
    <t>repuestos.beta@empresa.zom</t>
  </si>
  <si>
    <t>P00013</t>
  </si>
  <si>
    <t>Repuestos Omega</t>
  </si>
  <si>
    <t>30-45678901-2</t>
  </si>
  <si>
    <t>sergio.castro@correo.zom</t>
  </si>
  <si>
    <t>P00056</t>
  </si>
  <si>
    <t>Repuestos S.A.</t>
  </si>
  <si>
    <t>30-97531249-7</t>
  </si>
  <si>
    <t>roberto.diaz@correo.zom</t>
  </si>
  <si>
    <t>P00032</t>
  </si>
  <si>
    <t>Repuestos Zeta</t>
  </si>
  <si>
    <t>30-98765430-5</t>
  </si>
  <si>
    <t>roberto.ruiz@empresa.zom</t>
  </si>
  <si>
    <t>P00043</t>
  </si>
  <si>
    <t>Ricardo García</t>
  </si>
  <si>
    <t>30-12345679-5</t>
  </si>
  <si>
    <t>ricardo.garcia@empresa.zom</t>
  </si>
  <si>
    <t>P00068</t>
  </si>
  <si>
    <t>Roberto Morales</t>
  </si>
  <si>
    <t>30-32165489-9</t>
  </si>
  <si>
    <t>roberto.morales@correo.zom</t>
  </si>
  <si>
    <t>P00022</t>
  </si>
  <si>
    <t>30-98765431-5</t>
  </si>
  <si>
    <t>roberto.morales@correo.com</t>
  </si>
  <si>
    <t>P00060</t>
  </si>
  <si>
    <t>Roberto Pérez</t>
  </si>
  <si>
    <t>30-32165488-1</t>
  </si>
  <si>
    <t>roberto.perez@correo.zom</t>
  </si>
  <si>
    <t>P00015</t>
  </si>
  <si>
    <t>Rosa Pérez</t>
  </si>
  <si>
    <t>30-24681358-6</t>
  </si>
  <si>
    <t>rosa.perez@correo.zom</t>
  </si>
  <si>
    <t>P00033</t>
  </si>
  <si>
    <t>Servicios &amp; Co.</t>
  </si>
  <si>
    <t>30-12345679-0</t>
  </si>
  <si>
    <t>gabriela.sanchez@correo.zom</t>
  </si>
  <si>
    <t>P00004</t>
  </si>
  <si>
    <t>Servicios AB</t>
  </si>
  <si>
    <t>30-24681357-2</t>
  </si>
  <si>
    <t>laura.ruiz@correo.zom</t>
  </si>
  <si>
    <t>AR4567-8901</t>
  </si>
  <si>
    <t>D00055</t>
  </si>
  <si>
    <t>Servicios Alpha</t>
  </si>
  <si>
    <t>30-24681360-6</t>
  </si>
  <si>
    <t>servicios.alpha@correo.zom</t>
  </si>
  <si>
    <t>P00075</t>
  </si>
  <si>
    <t>Servicios Alpha S.A.</t>
  </si>
  <si>
    <t>30-19283753-6</t>
  </si>
  <si>
    <t>P00090</t>
  </si>
  <si>
    <t>Servicios Consultora</t>
  </si>
  <si>
    <t>servicios.consultora@empresa.zom</t>
  </si>
  <si>
    <t>P00095</t>
  </si>
  <si>
    <t>Servicios Consultores</t>
  </si>
  <si>
    <t>30-97531256-6</t>
  </si>
  <si>
    <t>servicios.consultores@correo.com</t>
  </si>
  <si>
    <t>P00025</t>
  </si>
  <si>
    <t>Servicios Delta</t>
  </si>
  <si>
    <t>30-13579249-8</t>
  </si>
  <si>
    <t>sergio.garcia@empresa.zom</t>
  </si>
  <si>
    <t>P00071</t>
  </si>
  <si>
    <t>Servicios Gamma</t>
  </si>
  <si>
    <t>30-13579250-2</t>
  </si>
  <si>
    <t>servicios.gamma@correo.zom</t>
  </si>
  <si>
    <t>P00078</t>
  </si>
  <si>
    <t>Servicios Gamma S.A.</t>
  </si>
  <si>
    <t>30-97531252-9</t>
  </si>
  <si>
    <t>P00093</t>
  </si>
  <si>
    <t>Servicios Proveedores</t>
  </si>
  <si>
    <t>30-13579253-4</t>
  </si>
  <si>
    <t>servicios.proveedores@correo.zom</t>
  </si>
  <si>
    <t>P00099</t>
  </si>
  <si>
    <t>Servicios Repuestos</t>
  </si>
  <si>
    <t>30-45678910-0</t>
  </si>
  <si>
    <t>servicios.repuestos@correo.com</t>
  </si>
  <si>
    <t>P00047</t>
  </si>
  <si>
    <t>Servicios SRL</t>
  </si>
  <si>
    <t>30-97531246-9</t>
  </si>
  <si>
    <t>servicios.srl@empresa.zom</t>
  </si>
  <si>
    <t>P00050</t>
  </si>
  <si>
    <t>Servicios Zeta</t>
  </si>
  <si>
    <t>30-32165499-2</t>
  </si>
  <si>
    <t>servicios.zeta@empresa.zom</t>
  </si>
  <si>
    <t>P00061</t>
  </si>
  <si>
    <t>Servicios Zeta S.A.</t>
  </si>
  <si>
    <t>30-45678906-2</t>
  </si>
  <si>
    <t>servicios.zeta@empresa.com</t>
  </si>
  <si>
    <t>P00010</t>
  </si>
  <si>
    <t>Soluciones Gama</t>
  </si>
  <si>
    <t>30-98765432-1</t>
  </si>
  <si>
    <t>javier.martinez@empresa.com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</si>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</sst>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d/m/yyyy"/>
  </numFmts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1.0"/>
      <color theme="1"/>
      <name val="Aptos Narrow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164" xfId="0" applyBorder="1" applyFont="1" applyNumberFormat="1"/>
    <xf borderId="1" fillId="2" fontId="1" numFmtId="165" xfId="0" applyBorder="1" applyFont="1" applyNumberFormat="1"/>
    <xf borderId="1" fillId="2" fontId="1" numFmtId="0" xfId="0" applyAlignment="1" applyBorder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0.63"/>
    <col customWidth="1" min="3" max="3" width="14.13"/>
    <col customWidth="1" min="4" max="4" width="21.25"/>
    <col customWidth="1" min="5" max="5" width="23.38"/>
    <col customWidth="1" min="6" max="6" width="33.75"/>
    <col customWidth="1" min="7" max="7" width="12.88"/>
    <col customWidth="1" min="8" max="8" width="14.88"/>
    <col customWidth="1" min="9" max="10" width="12.88"/>
    <col customWidth="1" min="11" max="11" width="9.0"/>
    <col customWidth="1" min="12" max="12" width="15.0"/>
    <col customWidth="1" min="13" max="13" width="34.75"/>
    <col customWidth="1" min="14" max="25" width="12.88"/>
    <col customWidth="1" min="26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8">
        <v>110248.0</v>
      </c>
      <c r="J2" s="9">
        <v>45350.0</v>
      </c>
      <c r="K2" s="7">
        <f t="shared" ref="K2:K156" si="1">MONTH(J2)</f>
        <v>2</v>
      </c>
      <c r="L2" s="10">
        <v>516000.0</v>
      </c>
      <c r="M2" s="11" t="str">
        <f>VLOOKUP(L2, [1]Detalles_Ing_Egres!$A$2:$D$45, 2, FALSE)</f>
        <v>#ERROR!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 t="s">
        <v>20</v>
      </c>
      <c r="I3" s="8">
        <v>95580.0</v>
      </c>
      <c r="J3" s="9">
        <v>45457.0</v>
      </c>
      <c r="K3" s="7">
        <f t="shared" si="1"/>
        <v>6</v>
      </c>
      <c r="L3" s="10">
        <v>516000.0</v>
      </c>
      <c r="M3" s="11" t="str">
        <f>VLOOKUP(L3, [1]Detalles_Ing_Egres!$A$2:$D$45, 2, FALSE)</f>
        <v>#ERROR!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 t="s">
        <v>21</v>
      </c>
      <c r="B4" s="6" t="s">
        <v>22</v>
      </c>
      <c r="C4" s="6" t="s">
        <v>23</v>
      </c>
      <c r="D4" s="6" t="s">
        <v>16</v>
      </c>
      <c r="E4" s="6" t="s">
        <v>17</v>
      </c>
      <c r="F4" s="6" t="s">
        <v>24</v>
      </c>
      <c r="G4" s="6" t="s">
        <v>25</v>
      </c>
      <c r="H4" s="7" t="s">
        <v>26</v>
      </c>
      <c r="I4" s="8">
        <v>173227.0</v>
      </c>
      <c r="J4" s="9">
        <v>45379.0</v>
      </c>
      <c r="K4" s="7">
        <f t="shared" si="1"/>
        <v>3</v>
      </c>
      <c r="L4" s="10">
        <v>514100.0</v>
      </c>
      <c r="M4" s="11" t="str">
        <f>VLOOKUP(L4, [1]Detalles_Ing_Egres!$A$2:$D$45, 2, FALSE)</f>
        <v>#ERROR!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 t="s">
        <v>21</v>
      </c>
      <c r="B5" s="6" t="s">
        <v>22</v>
      </c>
      <c r="C5" s="6" t="s">
        <v>23</v>
      </c>
      <c r="D5" s="6" t="s">
        <v>16</v>
      </c>
      <c r="E5" s="6" t="s">
        <v>17</v>
      </c>
      <c r="F5" s="6" t="s">
        <v>24</v>
      </c>
      <c r="G5" s="6" t="s">
        <v>25</v>
      </c>
      <c r="H5" s="7" t="s">
        <v>26</v>
      </c>
      <c r="I5" s="8">
        <v>30808.0</v>
      </c>
      <c r="J5" s="9">
        <v>45396.0</v>
      </c>
      <c r="K5" s="7">
        <f t="shared" si="1"/>
        <v>4</v>
      </c>
      <c r="L5" s="10">
        <v>516000.0</v>
      </c>
      <c r="M5" s="11" t="str">
        <f>VLOOKUP(L5, [1]Detalles_Ing_Egres!$A$2:$D$45, 2, FALSE)</f>
        <v>#ERROR!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7" t="s">
        <v>26</v>
      </c>
      <c r="I6" s="8">
        <v>201108.0</v>
      </c>
      <c r="J6" s="9">
        <v>45374.0</v>
      </c>
      <c r="K6" s="7">
        <f t="shared" si="1"/>
        <v>3</v>
      </c>
      <c r="L6" s="10">
        <v>514100.0</v>
      </c>
      <c r="M6" s="11" t="str">
        <f>VLOOKUP(L6, [1]Detalles_Ing_Egres!$A$2:$D$45, 2, FALSE)</f>
        <v>#ERROR!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 t="s">
        <v>34</v>
      </c>
      <c r="B7" s="6" t="s">
        <v>35</v>
      </c>
      <c r="C7" s="6" t="s">
        <v>36</v>
      </c>
      <c r="D7" s="6" t="s">
        <v>16</v>
      </c>
      <c r="E7" s="6" t="s">
        <v>31</v>
      </c>
      <c r="F7" s="6" t="s">
        <v>37</v>
      </c>
      <c r="G7" s="6" t="s">
        <v>38</v>
      </c>
      <c r="H7" s="7" t="s">
        <v>26</v>
      </c>
      <c r="I7" s="8">
        <v>128799.0</v>
      </c>
      <c r="J7" s="9">
        <v>45303.0</v>
      </c>
      <c r="K7" s="7">
        <f t="shared" si="1"/>
        <v>1</v>
      </c>
      <c r="L7" s="10">
        <v>501400.0</v>
      </c>
      <c r="M7" s="11" t="str">
        <f>VLOOKUP(L7, [1]Detalles_Ing_Egres!$A$2:$D$45, 2, FALSE)</f>
        <v>#ERROR!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 t="s">
        <v>34</v>
      </c>
      <c r="B8" s="6" t="s">
        <v>35</v>
      </c>
      <c r="C8" s="6" t="s">
        <v>36</v>
      </c>
      <c r="D8" s="6" t="s">
        <v>16</v>
      </c>
      <c r="E8" s="6" t="s">
        <v>31</v>
      </c>
      <c r="F8" s="6" t="s">
        <v>37</v>
      </c>
      <c r="G8" s="6" t="s">
        <v>38</v>
      </c>
      <c r="H8" s="7" t="s">
        <v>26</v>
      </c>
      <c r="I8" s="8">
        <v>197818.0</v>
      </c>
      <c r="J8" s="9">
        <v>45351.0</v>
      </c>
      <c r="K8" s="7">
        <f t="shared" si="1"/>
        <v>2</v>
      </c>
      <c r="L8" s="10">
        <v>501400.0</v>
      </c>
      <c r="M8" s="11" t="str">
        <f>VLOOKUP(L8, [1]Detalles_Ing_Egres!$A$2:$D$45, 2, FALSE)</f>
        <v>#ERROR!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 t="s">
        <v>39</v>
      </c>
      <c r="B9" s="6" t="s">
        <v>40</v>
      </c>
      <c r="C9" s="6" t="s">
        <v>41</v>
      </c>
      <c r="D9" s="6" t="s">
        <v>16</v>
      </c>
      <c r="E9" s="6" t="s">
        <v>17</v>
      </c>
      <c r="F9" s="6" t="s">
        <v>42</v>
      </c>
      <c r="G9" s="6" t="s">
        <v>19</v>
      </c>
      <c r="H9" s="7" t="s">
        <v>20</v>
      </c>
      <c r="I9" s="8">
        <v>158588.0</v>
      </c>
      <c r="J9" s="9">
        <v>45364.0</v>
      </c>
      <c r="K9" s="7">
        <f t="shared" si="1"/>
        <v>3</v>
      </c>
      <c r="L9" s="10">
        <v>506100.0</v>
      </c>
      <c r="M9" s="11" t="str">
        <f>VLOOKUP(L9, [1]Detalles_Ing_Egres!$A$2:$D$45, 2, FALSE)</f>
        <v>#ERROR!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 t="s">
        <v>43</v>
      </c>
      <c r="B10" s="6" t="s">
        <v>44</v>
      </c>
      <c r="C10" s="6" t="s">
        <v>45</v>
      </c>
      <c r="D10" s="6" t="s">
        <v>16</v>
      </c>
      <c r="E10" s="6" t="s">
        <v>31</v>
      </c>
      <c r="F10" s="6" t="s">
        <v>46</v>
      </c>
      <c r="G10" s="6" t="s">
        <v>33</v>
      </c>
      <c r="H10" s="7" t="s">
        <v>20</v>
      </c>
      <c r="I10" s="8">
        <v>117707.0</v>
      </c>
      <c r="J10" s="9">
        <v>45320.0</v>
      </c>
      <c r="K10" s="7">
        <f t="shared" si="1"/>
        <v>1</v>
      </c>
      <c r="L10" s="10">
        <v>501400.0</v>
      </c>
      <c r="M10" s="11" t="str">
        <f>VLOOKUP(L10, [1]Detalles_Ing_Egres!$A$2:$D$45, 2, FALSE)</f>
        <v>#ERROR!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 t="s">
        <v>47</v>
      </c>
      <c r="B11" s="6" t="s">
        <v>48</v>
      </c>
      <c r="C11" s="6" t="s">
        <v>49</v>
      </c>
      <c r="D11" s="6" t="s">
        <v>50</v>
      </c>
      <c r="E11" s="6" t="s">
        <v>31</v>
      </c>
      <c r="F11" s="6" t="s">
        <v>51</v>
      </c>
      <c r="G11" s="6" t="s">
        <v>25</v>
      </c>
      <c r="H11" s="7" t="s">
        <v>26</v>
      </c>
      <c r="I11" s="8">
        <v>45663.0</v>
      </c>
      <c r="J11" s="9">
        <v>45296.0</v>
      </c>
      <c r="K11" s="7">
        <f t="shared" si="1"/>
        <v>1</v>
      </c>
      <c r="L11" s="10">
        <v>503100.0</v>
      </c>
      <c r="M11" s="11" t="str">
        <f>VLOOKUP(L11, [1]Detalles_Ing_Egres!$A$2:$D$45, 2, FALSE)</f>
        <v>#ERROR!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 t="s">
        <v>52</v>
      </c>
      <c r="B12" s="6" t="s">
        <v>53</v>
      </c>
      <c r="C12" s="6" t="s">
        <v>54</v>
      </c>
      <c r="D12" s="6" t="s">
        <v>16</v>
      </c>
      <c r="E12" s="6" t="s">
        <v>17</v>
      </c>
      <c r="F12" s="6" t="s">
        <v>55</v>
      </c>
      <c r="G12" s="6" t="s">
        <v>25</v>
      </c>
      <c r="H12" s="7" t="s">
        <v>26</v>
      </c>
      <c r="I12" s="8">
        <v>212855.0</v>
      </c>
      <c r="J12" s="9">
        <v>45430.0</v>
      </c>
      <c r="K12" s="7">
        <f t="shared" si="1"/>
        <v>5</v>
      </c>
      <c r="L12" s="10">
        <v>501400.0</v>
      </c>
      <c r="M12" s="11" t="str">
        <f>VLOOKUP(L12, [1]Detalles_Ing_Egres!$A$2:$D$45, 2, FALSE)</f>
        <v>#ERROR!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 t="s">
        <v>56</v>
      </c>
      <c r="B13" s="6" t="s">
        <v>57</v>
      </c>
      <c r="C13" s="6" t="s">
        <v>58</v>
      </c>
      <c r="D13" s="6" t="s">
        <v>16</v>
      </c>
      <c r="E13" s="6" t="s">
        <v>17</v>
      </c>
      <c r="F13" s="6" t="s">
        <v>59</v>
      </c>
      <c r="G13" s="6" t="s">
        <v>60</v>
      </c>
      <c r="H13" s="7" t="s">
        <v>20</v>
      </c>
      <c r="I13" s="8">
        <v>144695.0</v>
      </c>
      <c r="J13" s="9">
        <v>45341.0</v>
      </c>
      <c r="K13" s="7">
        <f t="shared" si="1"/>
        <v>2</v>
      </c>
      <c r="L13" s="10">
        <v>516000.0</v>
      </c>
      <c r="M13" s="11" t="str">
        <f>VLOOKUP(L13, [1]Detalles_Ing_Egres!$A$2:$D$45, 2, FALSE)</f>
        <v>#ERROR!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 t="s">
        <v>61</v>
      </c>
      <c r="B14" s="6" t="s">
        <v>62</v>
      </c>
      <c r="C14" s="6" t="s">
        <v>63</v>
      </c>
      <c r="D14" s="6" t="s">
        <v>50</v>
      </c>
      <c r="E14" s="6" t="s">
        <v>17</v>
      </c>
      <c r="F14" s="6" t="s">
        <v>64</v>
      </c>
      <c r="G14" s="6" t="s">
        <v>65</v>
      </c>
      <c r="H14" s="7" t="s">
        <v>20</v>
      </c>
      <c r="I14" s="8">
        <v>188554.0</v>
      </c>
      <c r="J14" s="9">
        <v>45460.0</v>
      </c>
      <c r="K14" s="7">
        <f t="shared" si="1"/>
        <v>6</v>
      </c>
      <c r="L14" s="10">
        <v>514100.0</v>
      </c>
      <c r="M14" s="11" t="str">
        <f>VLOOKUP(L14, [1]Detalles_Ing_Egres!$A$2:$D$45, 2, FALSE)</f>
        <v>#ERROR!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 t="s">
        <v>66</v>
      </c>
      <c r="B15" s="6" t="s">
        <v>67</v>
      </c>
      <c r="C15" s="6" t="s">
        <v>68</v>
      </c>
      <c r="D15" s="6" t="s">
        <v>16</v>
      </c>
      <c r="E15" s="6" t="s">
        <v>31</v>
      </c>
      <c r="F15" s="6" t="s">
        <v>69</v>
      </c>
      <c r="G15" s="6" t="s">
        <v>33</v>
      </c>
      <c r="H15" s="7" t="s">
        <v>26</v>
      </c>
      <c r="I15" s="8">
        <v>128838.0</v>
      </c>
      <c r="J15" s="9">
        <v>45388.0</v>
      </c>
      <c r="K15" s="7">
        <f t="shared" si="1"/>
        <v>4</v>
      </c>
      <c r="L15" s="10">
        <v>503100.0</v>
      </c>
      <c r="M15" s="11" t="str">
        <f>VLOOKUP(L15, [1]Detalles_Ing_Egres!$A$2:$D$45, 2, FALSE)</f>
        <v>#ERROR!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 t="s">
        <v>66</v>
      </c>
      <c r="B16" s="6" t="s">
        <v>67</v>
      </c>
      <c r="C16" s="6" t="s">
        <v>68</v>
      </c>
      <c r="D16" s="6" t="s">
        <v>16</v>
      </c>
      <c r="E16" s="6" t="s">
        <v>31</v>
      </c>
      <c r="F16" s="6" t="s">
        <v>69</v>
      </c>
      <c r="G16" s="6" t="s">
        <v>33</v>
      </c>
      <c r="H16" s="7" t="s">
        <v>26</v>
      </c>
      <c r="I16" s="8">
        <v>207617.0</v>
      </c>
      <c r="J16" s="9">
        <v>45429.0</v>
      </c>
      <c r="K16" s="7">
        <f t="shared" si="1"/>
        <v>5</v>
      </c>
      <c r="L16" s="10">
        <v>503100.0</v>
      </c>
      <c r="M16" s="11" t="str">
        <f>VLOOKUP(L16, [1]Detalles_Ing_Egres!$A$2:$D$45, 2, FALSE)</f>
        <v>#ERROR!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 t="s">
        <v>70</v>
      </c>
      <c r="B17" s="6" t="s">
        <v>71</v>
      </c>
      <c r="C17" s="6" t="s">
        <v>72</v>
      </c>
      <c r="D17" s="6" t="s">
        <v>30</v>
      </c>
      <c r="E17" s="6" t="s">
        <v>31</v>
      </c>
      <c r="F17" s="6" t="s">
        <v>73</v>
      </c>
      <c r="G17" s="6" t="s">
        <v>33</v>
      </c>
      <c r="H17" s="7" t="s">
        <v>74</v>
      </c>
      <c r="I17" s="8">
        <v>38459.0</v>
      </c>
      <c r="J17" s="9">
        <v>45433.0</v>
      </c>
      <c r="K17" s="7">
        <f t="shared" si="1"/>
        <v>5</v>
      </c>
      <c r="L17" s="10">
        <v>509100.0</v>
      </c>
      <c r="M17" s="11" t="str">
        <f>VLOOKUP(L17, [1]Detalles_Ing_Egres!$A$2:$D$45, 2, FALSE)</f>
        <v>#ERROR!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 t="s">
        <v>70</v>
      </c>
      <c r="B18" s="6" t="s">
        <v>71</v>
      </c>
      <c r="C18" s="6" t="s">
        <v>72</v>
      </c>
      <c r="D18" s="6" t="s">
        <v>30</v>
      </c>
      <c r="E18" s="6" t="s">
        <v>31</v>
      </c>
      <c r="F18" s="6" t="s">
        <v>73</v>
      </c>
      <c r="G18" s="6" t="s">
        <v>33</v>
      </c>
      <c r="H18" s="7" t="s">
        <v>74</v>
      </c>
      <c r="I18" s="8">
        <v>155264.0</v>
      </c>
      <c r="J18" s="9">
        <v>45442.0</v>
      </c>
      <c r="K18" s="7">
        <f t="shared" si="1"/>
        <v>5</v>
      </c>
      <c r="L18" s="10">
        <v>509100.0</v>
      </c>
      <c r="M18" s="11" t="str">
        <f>VLOOKUP(L18, [1]Detalles_Ing_Egres!$A$2:$D$45, 2, FALSE)</f>
        <v>#ERROR!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 t="s">
        <v>75</v>
      </c>
      <c r="B19" s="6" t="s">
        <v>76</v>
      </c>
      <c r="C19" s="6" t="s">
        <v>77</v>
      </c>
      <c r="D19" s="6" t="s">
        <v>16</v>
      </c>
      <c r="E19" s="6" t="s">
        <v>31</v>
      </c>
      <c r="F19" s="6" t="s">
        <v>78</v>
      </c>
      <c r="G19" s="6" t="s">
        <v>79</v>
      </c>
      <c r="H19" s="7" t="s">
        <v>26</v>
      </c>
      <c r="I19" s="8">
        <v>101603.0</v>
      </c>
      <c r="J19" s="9">
        <v>45418.0</v>
      </c>
      <c r="K19" s="7">
        <f t="shared" si="1"/>
        <v>5</v>
      </c>
      <c r="L19" s="10">
        <v>503100.0</v>
      </c>
      <c r="M19" s="11" t="str">
        <f>VLOOKUP(L19, [1]Detalles_Ing_Egres!$A$2:$D$45, 2, FALSE)</f>
        <v>#ERROR!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 t="s">
        <v>80</v>
      </c>
      <c r="B20" s="6" t="s">
        <v>81</v>
      </c>
      <c r="C20" s="6" t="s">
        <v>82</v>
      </c>
      <c r="D20" s="6" t="s">
        <v>50</v>
      </c>
      <c r="E20" s="6" t="s">
        <v>31</v>
      </c>
      <c r="F20" s="6" t="s">
        <v>83</v>
      </c>
      <c r="G20" s="6" t="s">
        <v>38</v>
      </c>
      <c r="H20" s="7" t="s">
        <v>26</v>
      </c>
      <c r="I20" s="8">
        <v>24573.0</v>
      </c>
      <c r="J20" s="9">
        <v>45456.0</v>
      </c>
      <c r="K20" s="7">
        <f t="shared" si="1"/>
        <v>6</v>
      </c>
      <c r="L20" s="10">
        <v>509100.0</v>
      </c>
      <c r="M20" s="11" t="str">
        <f>VLOOKUP(L20, [1]Detalles_Ing_Egres!$A$2:$D$45, 2, FALSE)</f>
        <v>#ERROR!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 t="s">
        <v>80</v>
      </c>
      <c r="B21" s="6" t="s">
        <v>81</v>
      </c>
      <c r="C21" s="6" t="s">
        <v>82</v>
      </c>
      <c r="D21" s="6" t="s">
        <v>50</v>
      </c>
      <c r="E21" s="6" t="s">
        <v>31</v>
      </c>
      <c r="F21" s="6" t="s">
        <v>83</v>
      </c>
      <c r="G21" s="6" t="s">
        <v>38</v>
      </c>
      <c r="H21" s="7" t="s">
        <v>26</v>
      </c>
      <c r="I21" s="8">
        <v>75070.0</v>
      </c>
      <c r="J21" s="9">
        <v>45369.0</v>
      </c>
      <c r="K21" s="7">
        <f t="shared" si="1"/>
        <v>3</v>
      </c>
      <c r="L21" s="10">
        <v>509100.0</v>
      </c>
      <c r="M21" s="11" t="str">
        <f>VLOOKUP(L21, [1]Detalles_Ing_Egres!$A$2:$D$45, 2, FALSE)</f>
        <v>#ERROR!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 t="s">
        <v>84</v>
      </c>
      <c r="B22" s="6" t="s">
        <v>85</v>
      </c>
      <c r="C22" s="6" t="s">
        <v>86</v>
      </c>
      <c r="D22" s="6" t="s">
        <v>50</v>
      </c>
      <c r="E22" s="6" t="s">
        <v>31</v>
      </c>
      <c r="F22" s="6" t="s">
        <v>87</v>
      </c>
      <c r="G22" s="6" t="s">
        <v>60</v>
      </c>
      <c r="H22" s="7" t="s">
        <v>20</v>
      </c>
      <c r="I22" s="8">
        <v>220966.0</v>
      </c>
      <c r="J22" s="9">
        <v>45376.0</v>
      </c>
      <c r="K22" s="7">
        <f t="shared" si="1"/>
        <v>3</v>
      </c>
      <c r="L22" s="10">
        <v>516000.0</v>
      </c>
      <c r="M22" s="11" t="str">
        <f>VLOOKUP(L22, [1]Detalles_Ing_Egres!$A$2:$D$45, 2, FALSE)</f>
        <v>#ERROR!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 t="s">
        <v>84</v>
      </c>
      <c r="B23" s="6" t="s">
        <v>85</v>
      </c>
      <c r="C23" s="6" t="s">
        <v>86</v>
      </c>
      <c r="D23" s="6" t="s">
        <v>50</v>
      </c>
      <c r="E23" s="6" t="s">
        <v>31</v>
      </c>
      <c r="F23" s="6" t="s">
        <v>87</v>
      </c>
      <c r="G23" s="6" t="s">
        <v>60</v>
      </c>
      <c r="H23" s="7" t="s">
        <v>20</v>
      </c>
      <c r="I23" s="8">
        <v>209460.0</v>
      </c>
      <c r="J23" s="9">
        <v>45418.0</v>
      </c>
      <c r="K23" s="7">
        <f t="shared" si="1"/>
        <v>5</v>
      </c>
      <c r="L23" s="10">
        <v>516000.0</v>
      </c>
      <c r="M23" s="11" t="str">
        <f>VLOOKUP(L23, [1]Detalles_Ing_Egres!$A$2:$D$45, 2, FALSE)</f>
        <v>#ERROR!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 t="s">
        <v>88</v>
      </c>
      <c r="B24" s="6" t="s">
        <v>89</v>
      </c>
      <c r="C24" s="6" t="s">
        <v>90</v>
      </c>
      <c r="D24" s="6" t="s">
        <v>50</v>
      </c>
      <c r="E24" s="6" t="s">
        <v>17</v>
      </c>
      <c r="F24" s="6" t="s">
        <v>91</v>
      </c>
      <c r="G24" s="6" t="s">
        <v>19</v>
      </c>
      <c r="H24" s="7" t="s">
        <v>20</v>
      </c>
      <c r="I24" s="8">
        <v>92650.0</v>
      </c>
      <c r="J24" s="9">
        <v>45300.0</v>
      </c>
      <c r="K24" s="7">
        <f t="shared" si="1"/>
        <v>1</v>
      </c>
      <c r="L24" s="10">
        <v>509100.0</v>
      </c>
      <c r="M24" s="11" t="str">
        <f>VLOOKUP(L24, [1]Detalles_Ing_Egres!$A$2:$D$45, 2, FALSE)</f>
        <v>#ERROR!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 t="s">
        <v>88</v>
      </c>
      <c r="B25" s="6" t="s">
        <v>89</v>
      </c>
      <c r="C25" s="6" t="s">
        <v>90</v>
      </c>
      <c r="D25" s="6" t="s">
        <v>50</v>
      </c>
      <c r="E25" s="6" t="s">
        <v>17</v>
      </c>
      <c r="F25" s="6" t="s">
        <v>91</v>
      </c>
      <c r="G25" s="6" t="s">
        <v>19</v>
      </c>
      <c r="H25" s="7" t="s">
        <v>20</v>
      </c>
      <c r="I25" s="8">
        <v>185402.0</v>
      </c>
      <c r="J25" s="9">
        <v>45419.0</v>
      </c>
      <c r="K25" s="7">
        <f t="shared" si="1"/>
        <v>5</v>
      </c>
      <c r="L25" s="10">
        <v>509100.0</v>
      </c>
      <c r="M25" s="11" t="str">
        <f>VLOOKUP(L25, [1]Detalles_Ing_Egres!$A$2:$D$45, 2, FALSE)</f>
        <v>#ERROR!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 t="s">
        <v>92</v>
      </c>
      <c r="B26" s="6" t="s">
        <v>93</v>
      </c>
      <c r="C26" s="6" t="s">
        <v>94</v>
      </c>
      <c r="D26" s="6" t="s">
        <v>50</v>
      </c>
      <c r="E26" s="6" t="s">
        <v>17</v>
      </c>
      <c r="F26" s="6" t="s">
        <v>95</v>
      </c>
      <c r="G26" s="6" t="s">
        <v>96</v>
      </c>
      <c r="H26" s="7" t="s">
        <v>20</v>
      </c>
      <c r="I26" s="8">
        <v>40126.0</v>
      </c>
      <c r="J26" s="9">
        <v>45299.0</v>
      </c>
      <c r="K26" s="7">
        <f t="shared" si="1"/>
        <v>1</v>
      </c>
      <c r="L26" s="10">
        <v>503100.0</v>
      </c>
      <c r="M26" s="11" t="str">
        <f>VLOOKUP(L26, [1]Detalles_Ing_Egres!$A$2:$D$45, 2, FALSE)</f>
        <v>#ERROR!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 t="s">
        <v>97</v>
      </c>
      <c r="B27" s="6" t="s">
        <v>98</v>
      </c>
      <c r="C27" s="6" t="s">
        <v>99</v>
      </c>
      <c r="D27" s="6" t="s">
        <v>30</v>
      </c>
      <c r="E27" s="6" t="s">
        <v>17</v>
      </c>
      <c r="F27" s="6" t="s">
        <v>100</v>
      </c>
      <c r="G27" s="6" t="s">
        <v>60</v>
      </c>
      <c r="H27" s="7" t="s">
        <v>20</v>
      </c>
      <c r="I27" s="8">
        <v>58428.0</v>
      </c>
      <c r="J27" s="9">
        <v>45455.0</v>
      </c>
      <c r="K27" s="7">
        <f t="shared" si="1"/>
        <v>6</v>
      </c>
      <c r="L27" s="10">
        <v>506100.0</v>
      </c>
      <c r="M27" s="11" t="str">
        <f>VLOOKUP(L27, [1]Detalles_Ing_Egres!$A$2:$D$45, 2, FALSE)</f>
        <v>#ERROR!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 t="s">
        <v>97</v>
      </c>
      <c r="B28" s="6" t="s">
        <v>98</v>
      </c>
      <c r="C28" s="6" t="s">
        <v>99</v>
      </c>
      <c r="D28" s="6" t="s">
        <v>30</v>
      </c>
      <c r="E28" s="6" t="s">
        <v>17</v>
      </c>
      <c r="F28" s="6" t="s">
        <v>100</v>
      </c>
      <c r="G28" s="6" t="s">
        <v>60</v>
      </c>
      <c r="H28" s="7" t="s">
        <v>20</v>
      </c>
      <c r="I28" s="8">
        <v>283772.0</v>
      </c>
      <c r="J28" s="9">
        <v>45312.0</v>
      </c>
      <c r="K28" s="7">
        <f t="shared" si="1"/>
        <v>1</v>
      </c>
      <c r="L28" s="10">
        <v>506100.0</v>
      </c>
      <c r="M28" s="11" t="str">
        <f>VLOOKUP(L28, [1]Detalles_Ing_Egres!$A$2:$D$45, 2, FALSE)</f>
        <v>#ERROR!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 t="s">
        <v>101</v>
      </c>
      <c r="B29" s="6" t="s">
        <v>102</v>
      </c>
      <c r="C29" s="6" t="s">
        <v>103</v>
      </c>
      <c r="D29" s="6" t="s">
        <v>50</v>
      </c>
      <c r="E29" s="6" t="s">
        <v>104</v>
      </c>
      <c r="F29" s="6" t="s">
        <v>105</v>
      </c>
      <c r="G29" s="6" t="s">
        <v>25</v>
      </c>
      <c r="H29" s="7" t="s">
        <v>26</v>
      </c>
      <c r="I29" s="8">
        <v>121389.0</v>
      </c>
      <c r="J29" s="9">
        <v>45472.0</v>
      </c>
      <c r="K29" s="7">
        <f t="shared" si="1"/>
        <v>6</v>
      </c>
      <c r="L29" s="10">
        <v>514100.0</v>
      </c>
      <c r="M29" s="11" t="str">
        <f>VLOOKUP(L29, [1]Detalles_Ing_Egres!$A$2:$D$45, 2, FALSE)</f>
        <v>#ERROR!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 t="s">
        <v>106</v>
      </c>
      <c r="B30" s="6" t="s">
        <v>102</v>
      </c>
      <c r="C30" s="6" t="s">
        <v>107</v>
      </c>
      <c r="D30" s="6" t="s">
        <v>16</v>
      </c>
      <c r="E30" s="6" t="s">
        <v>31</v>
      </c>
      <c r="F30" s="6" t="s">
        <v>108</v>
      </c>
      <c r="G30" s="6" t="s">
        <v>79</v>
      </c>
      <c r="H30" s="7" t="s">
        <v>26</v>
      </c>
      <c r="I30" s="8">
        <v>24710.0</v>
      </c>
      <c r="J30" s="9">
        <v>45351.0</v>
      </c>
      <c r="K30" s="7">
        <f t="shared" si="1"/>
        <v>2</v>
      </c>
      <c r="L30" s="10">
        <v>514100.0</v>
      </c>
      <c r="M30" s="11" t="str">
        <f>VLOOKUP(L30, [1]Detalles_Ing_Egres!$A$2:$D$45, 2, FALSE)</f>
        <v>#ERROR!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 t="s">
        <v>106</v>
      </c>
      <c r="B31" s="6" t="s">
        <v>102</v>
      </c>
      <c r="C31" s="6" t="s">
        <v>107</v>
      </c>
      <c r="D31" s="6" t="s">
        <v>16</v>
      </c>
      <c r="E31" s="6" t="s">
        <v>31</v>
      </c>
      <c r="F31" s="6" t="s">
        <v>108</v>
      </c>
      <c r="G31" s="6" t="s">
        <v>79</v>
      </c>
      <c r="H31" s="7" t="s">
        <v>26</v>
      </c>
      <c r="I31" s="8">
        <v>224365.0</v>
      </c>
      <c r="J31" s="9">
        <v>45377.0</v>
      </c>
      <c r="K31" s="7">
        <f t="shared" si="1"/>
        <v>3</v>
      </c>
      <c r="L31" s="10">
        <v>514100.0</v>
      </c>
      <c r="M31" s="11" t="str">
        <f>VLOOKUP(L31, [1]Detalles_Ing_Egres!$A$2:$D$45, 2, FALSE)</f>
        <v>#ERROR!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 t="s">
        <v>109</v>
      </c>
      <c r="B32" s="6" t="s">
        <v>110</v>
      </c>
      <c r="C32" s="6" t="s">
        <v>111</v>
      </c>
      <c r="D32" s="6" t="s">
        <v>16</v>
      </c>
      <c r="E32" s="6" t="s">
        <v>31</v>
      </c>
      <c r="F32" s="6" t="s">
        <v>112</v>
      </c>
      <c r="G32" s="6" t="s">
        <v>113</v>
      </c>
      <c r="H32" s="7" t="s">
        <v>20</v>
      </c>
      <c r="I32" s="8">
        <v>23335.0</v>
      </c>
      <c r="J32" s="9">
        <v>45298.0</v>
      </c>
      <c r="K32" s="7">
        <f t="shared" si="1"/>
        <v>1</v>
      </c>
      <c r="L32" s="10">
        <v>503100.0</v>
      </c>
      <c r="M32" s="11" t="str">
        <f>VLOOKUP(L32, [1]Detalles_Ing_Egres!$A$2:$D$45, 2, FALSE)</f>
        <v>#ERROR!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 t="s">
        <v>114</v>
      </c>
      <c r="B33" s="6" t="s">
        <v>115</v>
      </c>
      <c r="C33" s="6" t="s">
        <v>116</v>
      </c>
      <c r="D33" s="6" t="s">
        <v>50</v>
      </c>
      <c r="E33" s="6" t="s">
        <v>17</v>
      </c>
      <c r="F33" s="6" t="s">
        <v>117</v>
      </c>
      <c r="G33" s="6" t="s">
        <v>60</v>
      </c>
      <c r="H33" s="7" t="s">
        <v>20</v>
      </c>
      <c r="I33" s="8">
        <v>158472.0</v>
      </c>
      <c r="J33" s="9">
        <v>45386.0</v>
      </c>
      <c r="K33" s="7">
        <f t="shared" si="1"/>
        <v>4</v>
      </c>
      <c r="L33" s="10">
        <v>516000.0</v>
      </c>
      <c r="M33" s="11" t="str">
        <f>VLOOKUP(L33, [1]Detalles_Ing_Egres!$A$2:$D$45, 2, FALSE)</f>
        <v>#ERROR!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 t="s">
        <v>114</v>
      </c>
      <c r="B34" s="6" t="s">
        <v>115</v>
      </c>
      <c r="C34" s="6" t="s">
        <v>116</v>
      </c>
      <c r="D34" s="6" t="s">
        <v>50</v>
      </c>
      <c r="E34" s="6" t="s">
        <v>17</v>
      </c>
      <c r="F34" s="6" t="s">
        <v>117</v>
      </c>
      <c r="G34" s="6" t="s">
        <v>60</v>
      </c>
      <c r="H34" s="7" t="s">
        <v>20</v>
      </c>
      <c r="I34" s="8">
        <v>174377.0</v>
      </c>
      <c r="J34" s="9">
        <v>45347.0</v>
      </c>
      <c r="K34" s="7">
        <f t="shared" si="1"/>
        <v>2</v>
      </c>
      <c r="L34" s="10">
        <v>516000.0</v>
      </c>
      <c r="M34" s="11" t="str">
        <f>VLOOKUP(L34, [1]Detalles_Ing_Egres!$A$2:$D$45, 2, FALSE)</f>
        <v>#ERROR!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 t="s">
        <v>118</v>
      </c>
      <c r="B35" s="6" t="s">
        <v>119</v>
      </c>
      <c r="C35" s="6" t="s">
        <v>120</v>
      </c>
      <c r="D35" s="6" t="s">
        <v>30</v>
      </c>
      <c r="E35" s="6" t="s">
        <v>31</v>
      </c>
      <c r="F35" s="6" t="s">
        <v>121</v>
      </c>
      <c r="G35" s="6" t="s">
        <v>79</v>
      </c>
      <c r="H35" s="7" t="s">
        <v>26</v>
      </c>
      <c r="I35" s="8">
        <v>51264.0</v>
      </c>
      <c r="J35" s="9">
        <v>45394.0</v>
      </c>
      <c r="K35" s="7">
        <f t="shared" si="1"/>
        <v>4</v>
      </c>
      <c r="L35" s="10">
        <v>514100.0</v>
      </c>
      <c r="M35" s="11" t="str">
        <f>VLOOKUP(L35, [1]Detalles_Ing_Egres!$A$2:$D$45, 2, FALSE)</f>
        <v>#ERROR!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 t="s">
        <v>122</v>
      </c>
      <c r="B36" s="6" t="s">
        <v>123</v>
      </c>
      <c r="C36" s="6" t="s">
        <v>124</v>
      </c>
      <c r="D36" s="6" t="s">
        <v>16</v>
      </c>
      <c r="E36" s="6" t="s">
        <v>17</v>
      </c>
      <c r="F36" s="6" t="s">
        <v>125</v>
      </c>
      <c r="G36" s="6" t="s">
        <v>113</v>
      </c>
      <c r="H36" s="7" t="s">
        <v>20</v>
      </c>
      <c r="I36" s="8">
        <v>248564.0</v>
      </c>
      <c r="J36" s="9">
        <v>45465.0</v>
      </c>
      <c r="K36" s="7">
        <f t="shared" si="1"/>
        <v>6</v>
      </c>
      <c r="L36" s="10">
        <v>516000.0</v>
      </c>
      <c r="M36" s="11" t="str">
        <f>VLOOKUP(L36, [1]Detalles_Ing_Egres!$A$2:$D$45, 2, FALSE)</f>
        <v>#ERROR!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 t="s">
        <v>122</v>
      </c>
      <c r="B37" s="6" t="s">
        <v>123</v>
      </c>
      <c r="C37" s="6" t="s">
        <v>124</v>
      </c>
      <c r="D37" s="6" t="s">
        <v>16</v>
      </c>
      <c r="E37" s="6" t="s">
        <v>104</v>
      </c>
      <c r="F37" s="6" t="s">
        <v>125</v>
      </c>
      <c r="G37" s="6" t="s">
        <v>113</v>
      </c>
      <c r="H37" s="7" t="s">
        <v>20</v>
      </c>
      <c r="I37" s="8">
        <v>19483.0</v>
      </c>
      <c r="J37" s="9">
        <v>45303.0</v>
      </c>
      <c r="K37" s="7">
        <f t="shared" si="1"/>
        <v>1</v>
      </c>
      <c r="L37" s="10">
        <v>514100.0</v>
      </c>
      <c r="M37" s="11" t="str">
        <f>VLOOKUP(L37, [1]Detalles_Ing_Egres!$A$2:$D$45, 2, FALSE)</f>
        <v>#ERROR!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 t="s">
        <v>122</v>
      </c>
      <c r="B38" s="6" t="s">
        <v>123</v>
      </c>
      <c r="C38" s="6" t="s">
        <v>124</v>
      </c>
      <c r="D38" s="6" t="s">
        <v>16</v>
      </c>
      <c r="E38" s="6" t="s">
        <v>17</v>
      </c>
      <c r="F38" s="6" t="s">
        <v>125</v>
      </c>
      <c r="G38" s="6" t="s">
        <v>113</v>
      </c>
      <c r="H38" s="7" t="s">
        <v>20</v>
      </c>
      <c r="I38" s="8">
        <v>228756.0</v>
      </c>
      <c r="J38" s="9">
        <v>45338.0</v>
      </c>
      <c r="K38" s="7">
        <f t="shared" si="1"/>
        <v>2</v>
      </c>
      <c r="L38" s="10">
        <v>516000.0</v>
      </c>
      <c r="M38" s="11" t="str">
        <f>VLOOKUP(L38, [1]Detalles_Ing_Egres!$A$2:$D$45, 2, FALSE)</f>
        <v>#ERROR!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 t="s">
        <v>122</v>
      </c>
      <c r="B39" s="6" t="s">
        <v>123</v>
      </c>
      <c r="C39" s="6" t="s">
        <v>124</v>
      </c>
      <c r="D39" s="6" t="s">
        <v>16</v>
      </c>
      <c r="E39" s="6" t="s">
        <v>104</v>
      </c>
      <c r="F39" s="6" t="s">
        <v>125</v>
      </c>
      <c r="G39" s="6" t="s">
        <v>113</v>
      </c>
      <c r="H39" s="7" t="s">
        <v>20</v>
      </c>
      <c r="I39" s="8">
        <v>202092.0</v>
      </c>
      <c r="J39" s="9">
        <v>45452.0</v>
      </c>
      <c r="K39" s="7">
        <f t="shared" si="1"/>
        <v>6</v>
      </c>
      <c r="L39" s="10">
        <v>514100.0</v>
      </c>
      <c r="M39" s="11" t="str">
        <f>VLOOKUP(L39, [1]Detalles_Ing_Egres!$A$2:$D$45, 2, FALSE)</f>
        <v>#ERROR!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 t="s">
        <v>126</v>
      </c>
      <c r="B40" s="6" t="s">
        <v>127</v>
      </c>
      <c r="C40" s="6" t="s">
        <v>128</v>
      </c>
      <c r="D40" s="6" t="s">
        <v>16</v>
      </c>
      <c r="E40" s="6" t="s">
        <v>31</v>
      </c>
      <c r="F40" s="6" t="s">
        <v>129</v>
      </c>
      <c r="G40" s="6" t="s">
        <v>19</v>
      </c>
      <c r="H40" s="7" t="s">
        <v>20</v>
      </c>
      <c r="I40" s="8">
        <v>83555.0</v>
      </c>
      <c r="J40" s="9">
        <v>45295.0</v>
      </c>
      <c r="K40" s="7">
        <f t="shared" si="1"/>
        <v>1</v>
      </c>
      <c r="L40" s="10">
        <v>503100.0</v>
      </c>
      <c r="M40" s="11" t="str">
        <f>VLOOKUP(L40, [1]Detalles_Ing_Egres!$A$2:$D$45, 2, FALSE)</f>
        <v>#ERROR!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 t="s">
        <v>130</v>
      </c>
      <c r="B41" s="6" t="s">
        <v>131</v>
      </c>
      <c r="C41" s="6" t="s">
        <v>132</v>
      </c>
      <c r="D41" s="6" t="s">
        <v>16</v>
      </c>
      <c r="E41" s="6" t="s">
        <v>104</v>
      </c>
      <c r="F41" s="6" t="s">
        <v>133</v>
      </c>
      <c r="G41" s="6" t="s">
        <v>96</v>
      </c>
      <c r="H41" s="7" t="s">
        <v>20</v>
      </c>
      <c r="I41" s="8">
        <v>146153.0</v>
      </c>
      <c r="J41" s="9">
        <v>45351.0</v>
      </c>
      <c r="K41" s="7">
        <f t="shared" si="1"/>
        <v>2</v>
      </c>
      <c r="L41" s="10">
        <v>501400.0</v>
      </c>
      <c r="M41" s="11" t="str">
        <f>VLOOKUP(L41, [1]Detalles_Ing_Egres!$A$2:$D$45, 2, FALSE)</f>
        <v>#ERROR!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 t="s">
        <v>134</v>
      </c>
      <c r="B42" s="6" t="s">
        <v>135</v>
      </c>
      <c r="C42" s="6" t="s">
        <v>136</v>
      </c>
      <c r="D42" s="6" t="s">
        <v>16</v>
      </c>
      <c r="E42" s="6" t="s">
        <v>31</v>
      </c>
      <c r="F42" s="6" t="s">
        <v>137</v>
      </c>
      <c r="G42" s="6" t="s">
        <v>60</v>
      </c>
      <c r="H42" s="7" t="s">
        <v>20</v>
      </c>
      <c r="I42" s="8">
        <v>62378.0</v>
      </c>
      <c r="J42" s="9">
        <v>45294.0</v>
      </c>
      <c r="K42" s="7">
        <f t="shared" si="1"/>
        <v>1</v>
      </c>
      <c r="L42" s="10">
        <v>501400.0</v>
      </c>
      <c r="M42" s="11" t="str">
        <f>VLOOKUP(L42, [1]Detalles_Ing_Egres!$A$2:$D$45, 2, FALSE)</f>
        <v>#ERROR!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 t="s">
        <v>134</v>
      </c>
      <c r="B43" s="6" t="s">
        <v>135</v>
      </c>
      <c r="C43" s="6" t="s">
        <v>136</v>
      </c>
      <c r="D43" s="6" t="s">
        <v>16</v>
      </c>
      <c r="E43" s="6" t="s">
        <v>31</v>
      </c>
      <c r="F43" s="6" t="s">
        <v>137</v>
      </c>
      <c r="G43" s="6" t="s">
        <v>60</v>
      </c>
      <c r="H43" s="7" t="s">
        <v>20</v>
      </c>
      <c r="I43" s="8">
        <v>299795.0</v>
      </c>
      <c r="J43" s="9">
        <v>45326.0</v>
      </c>
      <c r="K43" s="7">
        <f t="shared" si="1"/>
        <v>2</v>
      </c>
      <c r="L43" s="10">
        <v>501400.0</v>
      </c>
      <c r="M43" s="11" t="str">
        <f>VLOOKUP(L43, [1]Detalles_Ing_Egres!$A$2:$D$45, 2, FALSE)</f>
        <v>#ERROR!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 t="s">
        <v>138</v>
      </c>
      <c r="B44" s="6" t="s">
        <v>135</v>
      </c>
      <c r="C44" s="6" t="s">
        <v>139</v>
      </c>
      <c r="D44" s="6" t="s">
        <v>16</v>
      </c>
      <c r="E44" s="6" t="s">
        <v>17</v>
      </c>
      <c r="F44" s="6" t="s">
        <v>140</v>
      </c>
      <c r="G44" s="6" t="s">
        <v>65</v>
      </c>
      <c r="H44" s="7" t="s">
        <v>20</v>
      </c>
      <c r="I44" s="8">
        <v>19014.0</v>
      </c>
      <c r="J44" s="9">
        <v>45310.0</v>
      </c>
      <c r="K44" s="7">
        <f t="shared" si="1"/>
        <v>1</v>
      </c>
      <c r="L44" s="10">
        <v>516000.0</v>
      </c>
      <c r="M44" s="11" t="str">
        <f>VLOOKUP(L44, [1]Detalles_Ing_Egres!$A$2:$D$45, 2, FALSE)</f>
        <v>#ERROR!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 t="s">
        <v>138</v>
      </c>
      <c r="B45" s="6" t="s">
        <v>135</v>
      </c>
      <c r="C45" s="6" t="s">
        <v>139</v>
      </c>
      <c r="D45" s="6" t="s">
        <v>16</v>
      </c>
      <c r="E45" s="6" t="s">
        <v>17</v>
      </c>
      <c r="F45" s="6" t="s">
        <v>140</v>
      </c>
      <c r="G45" s="6" t="s">
        <v>65</v>
      </c>
      <c r="H45" s="7" t="s">
        <v>20</v>
      </c>
      <c r="I45" s="8">
        <v>204823.0</v>
      </c>
      <c r="J45" s="9">
        <v>45344.0</v>
      </c>
      <c r="K45" s="7">
        <f t="shared" si="1"/>
        <v>2</v>
      </c>
      <c r="L45" s="10">
        <v>516000.0</v>
      </c>
      <c r="M45" s="11" t="str">
        <f>VLOOKUP(L45, [1]Detalles_Ing_Egres!$A$2:$D$45, 2, FALSE)</f>
        <v>#ERROR!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 t="s">
        <v>141</v>
      </c>
      <c r="B46" s="6" t="s">
        <v>142</v>
      </c>
      <c r="C46" s="6" t="s">
        <v>143</v>
      </c>
      <c r="D46" s="6" t="s">
        <v>16</v>
      </c>
      <c r="E46" s="6" t="s">
        <v>31</v>
      </c>
      <c r="F46" s="6" t="s">
        <v>144</v>
      </c>
      <c r="G46" s="6" t="s">
        <v>79</v>
      </c>
      <c r="H46" s="7" t="s">
        <v>20</v>
      </c>
      <c r="I46" s="8">
        <v>171619.0</v>
      </c>
      <c r="J46" s="9">
        <v>45370.0</v>
      </c>
      <c r="K46" s="7">
        <f t="shared" si="1"/>
        <v>3</v>
      </c>
      <c r="L46" s="10">
        <v>501400.0</v>
      </c>
      <c r="M46" s="11" t="str">
        <f>VLOOKUP(L46, [1]Detalles_Ing_Egres!$A$2:$D$45, 2, FALSE)</f>
        <v>#ERROR!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 t="s">
        <v>141</v>
      </c>
      <c r="B47" s="6" t="s">
        <v>142</v>
      </c>
      <c r="C47" s="6" t="s">
        <v>143</v>
      </c>
      <c r="D47" s="6" t="s">
        <v>16</v>
      </c>
      <c r="E47" s="6" t="s">
        <v>31</v>
      </c>
      <c r="F47" s="6" t="s">
        <v>144</v>
      </c>
      <c r="G47" s="6" t="s">
        <v>79</v>
      </c>
      <c r="H47" s="7" t="s">
        <v>20</v>
      </c>
      <c r="I47" s="8">
        <v>127588.0</v>
      </c>
      <c r="J47" s="9">
        <v>45357.0</v>
      </c>
      <c r="K47" s="7">
        <f t="shared" si="1"/>
        <v>3</v>
      </c>
      <c r="L47" s="10">
        <v>501400.0</v>
      </c>
      <c r="M47" s="11" t="str">
        <f>VLOOKUP(L47, [1]Detalles_Ing_Egres!$A$2:$D$45, 2, FALSE)</f>
        <v>#ERROR!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 t="s">
        <v>145</v>
      </c>
      <c r="B48" s="6" t="s">
        <v>146</v>
      </c>
      <c r="C48" s="6" t="s">
        <v>147</v>
      </c>
      <c r="D48" s="6" t="s">
        <v>50</v>
      </c>
      <c r="E48" s="6" t="s">
        <v>31</v>
      </c>
      <c r="F48" s="6" t="s">
        <v>148</v>
      </c>
      <c r="G48" s="6" t="s">
        <v>79</v>
      </c>
      <c r="H48" s="7" t="s">
        <v>26</v>
      </c>
      <c r="I48" s="8">
        <v>75330.0</v>
      </c>
      <c r="J48" s="9">
        <v>45359.0</v>
      </c>
      <c r="K48" s="7">
        <f t="shared" si="1"/>
        <v>3</v>
      </c>
      <c r="L48" s="10">
        <v>506100.0</v>
      </c>
      <c r="M48" s="11" t="str">
        <f>VLOOKUP(L48, [1]Detalles_Ing_Egres!$A$2:$D$45, 2, FALSE)</f>
        <v>#ERROR!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 t="s">
        <v>149</v>
      </c>
      <c r="B49" s="6" t="s">
        <v>150</v>
      </c>
      <c r="C49" s="6" t="s">
        <v>151</v>
      </c>
      <c r="D49" s="6" t="s">
        <v>16</v>
      </c>
      <c r="E49" s="6" t="s">
        <v>104</v>
      </c>
      <c r="F49" s="6" t="s">
        <v>152</v>
      </c>
      <c r="G49" s="6" t="s">
        <v>153</v>
      </c>
      <c r="H49" s="7" t="s">
        <v>26</v>
      </c>
      <c r="I49" s="8">
        <v>122880.0</v>
      </c>
      <c r="J49" s="9">
        <v>45418.0</v>
      </c>
      <c r="K49" s="7">
        <f t="shared" si="1"/>
        <v>5</v>
      </c>
      <c r="L49" s="10">
        <v>509100.0</v>
      </c>
      <c r="M49" s="11" t="str">
        <f>VLOOKUP(L49, [1]Detalles_Ing_Egres!$A$2:$D$45, 2, FALSE)</f>
        <v>#ERROR!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 t="s">
        <v>149</v>
      </c>
      <c r="B50" s="6" t="s">
        <v>150</v>
      </c>
      <c r="C50" s="6" t="s">
        <v>151</v>
      </c>
      <c r="D50" s="6" t="s">
        <v>16</v>
      </c>
      <c r="E50" s="6" t="s">
        <v>104</v>
      </c>
      <c r="F50" s="6" t="s">
        <v>152</v>
      </c>
      <c r="G50" s="6" t="s">
        <v>153</v>
      </c>
      <c r="H50" s="7" t="s">
        <v>26</v>
      </c>
      <c r="I50" s="8">
        <v>270035.0</v>
      </c>
      <c r="J50" s="9">
        <v>45379.0</v>
      </c>
      <c r="K50" s="7">
        <f t="shared" si="1"/>
        <v>3</v>
      </c>
      <c r="L50" s="10">
        <v>509100.0</v>
      </c>
      <c r="M50" s="11" t="str">
        <f>VLOOKUP(L50, [1]Detalles_Ing_Egres!$A$2:$D$45, 2, FALSE)</f>
        <v>#ERROR!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 t="s">
        <v>154</v>
      </c>
      <c r="B51" s="6" t="s">
        <v>155</v>
      </c>
      <c r="C51" s="6" t="s">
        <v>156</v>
      </c>
      <c r="D51" s="6" t="s">
        <v>50</v>
      </c>
      <c r="E51" s="6" t="s">
        <v>31</v>
      </c>
      <c r="F51" s="6" t="s">
        <v>157</v>
      </c>
      <c r="G51" s="6" t="s">
        <v>38</v>
      </c>
      <c r="H51" s="7" t="s">
        <v>26</v>
      </c>
      <c r="I51" s="8">
        <v>139687.0</v>
      </c>
      <c r="J51" s="9">
        <v>45309.0</v>
      </c>
      <c r="K51" s="7">
        <f t="shared" si="1"/>
        <v>1</v>
      </c>
      <c r="L51" s="10">
        <v>506100.0</v>
      </c>
      <c r="M51" s="11" t="str">
        <f>VLOOKUP(L51, [1]Detalles_Ing_Egres!$A$2:$D$45, 2, FALSE)</f>
        <v>#ERROR!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 t="s">
        <v>158</v>
      </c>
      <c r="B52" s="6" t="s">
        <v>159</v>
      </c>
      <c r="C52" s="6" t="s">
        <v>160</v>
      </c>
      <c r="D52" s="6" t="s">
        <v>50</v>
      </c>
      <c r="E52" s="6" t="s">
        <v>31</v>
      </c>
      <c r="F52" s="6" t="s">
        <v>161</v>
      </c>
      <c r="G52" s="6" t="s">
        <v>96</v>
      </c>
      <c r="H52" s="7" t="s">
        <v>20</v>
      </c>
      <c r="I52" s="8">
        <v>46612.0</v>
      </c>
      <c r="J52" s="9">
        <v>45353.0</v>
      </c>
      <c r="K52" s="7">
        <f t="shared" si="1"/>
        <v>3</v>
      </c>
      <c r="L52" s="10">
        <v>516000.0</v>
      </c>
      <c r="M52" s="11" t="str">
        <f>VLOOKUP(L52, [1]Detalles_Ing_Egres!$A$2:$D$45, 2, FALSE)</f>
        <v>#ERROR!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 t="s">
        <v>162</v>
      </c>
      <c r="B53" s="6" t="s">
        <v>163</v>
      </c>
      <c r="C53" s="6" t="s">
        <v>164</v>
      </c>
      <c r="D53" s="6" t="s">
        <v>16</v>
      </c>
      <c r="E53" s="6" t="s">
        <v>17</v>
      </c>
      <c r="F53" s="6" t="s">
        <v>165</v>
      </c>
      <c r="G53" s="6" t="s">
        <v>65</v>
      </c>
      <c r="H53" s="7" t="s">
        <v>20</v>
      </c>
      <c r="I53" s="8">
        <v>39168.0</v>
      </c>
      <c r="J53" s="9">
        <v>45328.0</v>
      </c>
      <c r="K53" s="7">
        <f t="shared" si="1"/>
        <v>2</v>
      </c>
      <c r="L53" s="10">
        <v>506100.0</v>
      </c>
      <c r="M53" s="11" t="str">
        <f>VLOOKUP(L53, [1]Detalles_Ing_Egres!$A$2:$D$45, 2, FALSE)</f>
        <v>#ERROR!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 t="s">
        <v>166</v>
      </c>
      <c r="B54" s="6" t="s">
        <v>163</v>
      </c>
      <c r="C54" s="6" t="s">
        <v>167</v>
      </c>
      <c r="D54" s="6" t="s">
        <v>50</v>
      </c>
      <c r="E54" s="6" t="s">
        <v>31</v>
      </c>
      <c r="F54" s="6" t="s">
        <v>168</v>
      </c>
      <c r="G54" s="6" t="s">
        <v>25</v>
      </c>
      <c r="H54" s="7" t="s">
        <v>74</v>
      </c>
      <c r="I54" s="8">
        <v>60583.0</v>
      </c>
      <c r="J54" s="9">
        <v>45452.0</v>
      </c>
      <c r="K54" s="7">
        <f t="shared" si="1"/>
        <v>6</v>
      </c>
      <c r="L54" s="10">
        <v>514100.0</v>
      </c>
      <c r="M54" s="11" t="str">
        <f>VLOOKUP(L54, [1]Detalles_Ing_Egres!$A$2:$D$45, 2, FALSE)</f>
        <v>#ERROR!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 t="s">
        <v>166</v>
      </c>
      <c r="B55" s="6" t="s">
        <v>163</v>
      </c>
      <c r="C55" s="6" t="s">
        <v>167</v>
      </c>
      <c r="D55" s="6" t="s">
        <v>50</v>
      </c>
      <c r="E55" s="6" t="s">
        <v>31</v>
      </c>
      <c r="F55" s="6" t="s">
        <v>168</v>
      </c>
      <c r="G55" s="6" t="s">
        <v>25</v>
      </c>
      <c r="H55" s="7" t="s">
        <v>74</v>
      </c>
      <c r="I55" s="8">
        <v>134052.0</v>
      </c>
      <c r="J55" s="9">
        <v>45331.0</v>
      </c>
      <c r="K55" s="7">
        <f t="shared" si="1"/>
        <v>2</v>
      </c>
      <c r="L55" s="10">
        <v>514100.0</v>
      </c>
      <c r="M55" s="11" t="str">
        <f>VLOOKUP(L55, [1]Detalles_Ing_Egres!$A$2:$D$45, 2, FALSE)</f>
        <v>#ERROR!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 t="s">
        <v>169</v>
      </c>
      <c r="B56" s="6" t="s">
        <v>170</v>
      </c>
      <c r="C56" s="6" t="s">
        <v>171</v>
      </c>
      <c r="D56" s="6" t="s">
        <v>50</v>
      </c>
      <c r="E56" s="6" t="s">
        <v>31</v>
      </c>
      <c r="F56" s="6" t="s">
        <v>172</v>
      </c>
      <c r="G56" s="6" t="s">
        <v>96</v>
      </c>
      <c r="H56" s="7" t="s">
        <v>20</v>
      </c>
      <c r="I56" s="8">
        <v>78723.0</v>
      </c>
      <c r="J56" s="9">
        <v>45306.0</v>
      </c>
      <c r="K56" s="7">
        <f t="shared" si="1"/>
        <v>1</v>
      </c>
      <c r="L56" s="10">
        <v>506100.0</v>
      </c>
      <c r="M56" s="11" t="str">
        <f>VLOOKUP(L56, [1]Detalles_Ing_Egres!$A$2:$D$45, 2, FALSE)</f>
        <v>#ERROR!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 t="s">
        <v>169</v>
      </c>
      <c r="B57" s="6" t="s">
        <v>170</v>
      </c>
      <c r="C57" s="6" t="s">
        <v>171</v>
      </c>
      <c r="D57" s="6" t="s">
        <v>50</v>
      </c>
      <c r="E57" s="6" t="s">
        <v>31</v>
      </c>
      <c r="F57" s="6" t="s">
        <v>172</v>
      </c>
      <c r="G57" s="6" t="s">
        <v>96</v>
      </c>
      <c r="H57" s="7" t="s">
        <v>20</v>
      </c>
      <c r="I57" s="8">
        <v>248954.0</v>
      </c>
      <c r="J57" s="9">
        <v>45462.0</v>
      </c>
      <c r="K57" s="7">
        <f t="shared" si="1"/>
        <v>6</v>
      </c>
      <c r="L57" s="10">
        <v>506100.0</v>
      </c>
      <c r="M57" s="11" t="str">
        <f>VLOOKUP(L57, [1]Detalles_Ing_Egres!$A$2:$D$45, 2, FALSE)</f>
        <v>#ERROR!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 t="s">
        <v>173</v>
      </c>
      <c r="B58" s="6" t="s">
        <v>174</v>
      </c>
      <c r="C58" s="6"/>
      <c r="D58" s="6" t="s">
        <v>50</v>
      </c>
      <c r="E58" s="6" t="s">
        <v>17</v>
      </c>
      <c r="F58" s="6" t="s">
        <v>175</v>
      </c>
      <c r="G58" s="6" t="s">
        <v>60</v>
      </c>
      <c r="H58" s="7" t="s">
        <v>20</v>
      </c>
      <c r="I58" s="8">
        <v>204368.0</v>
      </c>
      <c r="J58" s="9">
        <v>45401.0</v>
      </c>
      <c r="K58" s="7">
        <f t="shared" si="1"/>
        <v>4</v>
      </c>
      <c r="L58" s="10">
        <v>503100.0</v>
      </c>
      <c r="M58" s="11" t="str">
        <f>VLOOKUP(L58, [1]Detalles_Ing_Egres!$A$2:$D$45, 2, FALSE)</f>
        <v>#ERROR!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 t="s">
        <v>176</v>
      </c>
      <c r="B59" s="6" t="s">
        <v>177</v>
      </c>
      <c r="C59" s="6" t="s">
        <v>178</v>
      </c>
      <c r="D59" s="6" t="s">
        <v>50</v>
      </c>
      <c r="E59" s="6" t="s">
        <v>31</v>
      </c>
      <c r="F59" s="6" t="s">
        <v>179</v>
      </c>
      <c r="G59" s="6" t="s">
        <v>79</v>
      </c>
      <c r="H59" s="7" t="s">
        <v>26</v>
      </c>
      <c r="I59" s="8">
        <v>15039.0</v>
      </c>
      <c r="J59" s="9">
        <v>45425.0</v>
      </c>
      <c r="K59" s="7">
        <f t="shared" si="1"/>
        <v>5</v>
      </c>
      <c r="L59" s="10">
        <v>509100.0</v>
      </c>
      <c r="M59" s="11" t="str">
        <f>VLOOKUP(L59, [1]Detalles_Ing_Egres!$A$2:$D$45, 2, FALSE)</f>
        <v>#ERROR!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 t="s">
        <v>180</v>
      </c>
      <c r="B60" s="6" t="s">
        <v>181</v>
      </c>
      <c r="C60" s="6" t="s">
        <v>182</v>
      </c>
      <c r="D60" s="6" t="s">
        <v>16</v>
      </c>
      <c r="E60" s="6" t="s">
        <v>31</v>
      </c>
      <c r="F60" s="6" t="s">
        <v>183</v>
      </c>
      <c r="G60" s="6" t="s">
        <v>38</v>
      </c>
      <c r="H60" s="7" t="s">
        <v>26</v>
      </c>
      <c r="I60" s="8">
        <v>164873.0</v>
      </c>
      <c r="J60" s="9">
        <v>45294.0</v>
      </c>
      <c r="K60" s="7">
        <f t="shared" si="1"/>
        <v>1</v>
      </c>
      <c r="L60" s="10">
        <v>501400.0</v>
      </c>
      <c r="M60" s="11" t="str">
        <f>VLOOKUP(L60, [1]Detalles_Ing_Egres!$A$2:$D$45, 2, FALSE)</f>
        <v>#ERROR!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 t="s">
        <v>184</v>
      </c>
      <c r="B61" s="6" t="s">
        <v>181</v>
      </c>
      <c r="C61" s="6" t="s">
        <v>185</v>
      </c>
      <c r="D61" s="6" t="s">
        <v>16</v>
      </c>
      <c r="E61" s="6" t="s">
        <v>31</v>
      </c>
      <c r="F61" s="6" t="s">
        <v>32</v>
      </c>
      <c r="G61" s="6" t="s">
        <v>153</v>
      </c>
      <c r="H61" s="7" t="s">
        <v>26</v>
      </c>
      <c r="I61" s="8">
        <v>98664.0</v>
      </c>
      <c r="J61" s="9">
        <v>45383.0</v>
      </c>
      <c r="K61" s="7">
        <f t="shared" si="1"/>
        <v>4</v>
      </c>
      <c r="L61" s="10">
        <v>501400.0</v>
      </c>
      <c r="M61" s="11" t="str">
        <f>VLOOKUP(L61, [1]Detalles_Ing_Egres!$A$2:$D$45, 2, FALSE)</f>
        <v>#ERROR!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 t="s">
        <v>184</v>
      </c>
      <c r="B62" s="6" t="s">
        <v>181</v>
      </c>
      <c r="C62" s="6" t="s">
        <v>185</v>
      </c>
      <c r="D62" s="6" t="s">
        <v>16</v>
      </c>
      <c r="E62" s="6" t="s">
        <v>31</v>
      </c>
      <c r="F62" s="6" t="s">
        <v>32</v>
      </c>
      <c r="G62" s="6" t="s">
        <v>153</v>
      </c>
      <c r="H62" s="7" t="s">
        <v>26</v>
      </c>
      <c r="I62" s="8">
        <v>88494.0</v>
      </c>
      <c r="J62" s="9">
        <v>45333.0</v>
      </c>
      <c r="K62" s="7">
        <f t="shared" si="1"/>
        <v>2</v>
      </c>
      <c r="L62" s="10">
        <v>501400.0</v>
      </c>
      <c r="M62" s="11" t="str">
        <f>VLOOKUP(L62, [1]Detalles_Ing_Egres!$A$2:$D$45, 2, FALSE)</f>
        <v>#ERROR!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 t="s">
        <v>186</v>
      </c>
      <c r="B63" s="6" t="s">
        <v>187</v>
      </c>
      <c r="C63" s="6" t="s">
        <v>188</v>
      </c>
      <c r="D63" s="6" t="s">
        <v>50</v>
      </c>
      <c r="E63" s="6" t="s">
        <v>31</v>
      </c>
      <c r="F63" s="6" t="s">
        <v>189</v>
      </c>
      <c r="G63" s="6" t="s">
        <v>33</v>
      </c>
      <c r="H63" s="7" t="s">
        <v>26</v>
      </c>
      <c r="I63" s="8">
        <v>98854.0</v>
      </c>
      <c r="J63" s="9">
        <v>45311.0</v>
      </c>
      <c r="K63" s="7">
        <f t="shared" si="1"/>
        <v>1</v>
      </c>
      <c r="L63" s="10">
        <v>509100.0</v>
      </c>
      <c r="M63" s="11" t="str">
        <f>VLOOKUP(L63, [1]Detalles_Ing_Egres!$A$2:$D$45, 2, FALSE)</f>
        <v>#ERROR!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 t="s">
        <v>186</v>
      </c>
      <c r="B64" s="6" t="s">
        <v>187</v>
      </c>
      <c r="C64" s="6" t="s">
        <v>188</v>
      </c>
      <c r="D64" s="6" t="s">
        <v>50</v>
      </c>
      <c r="E64" s="6" t="s">
        <v>31</v>
      </c>
      <c r="F64" s="6" t="s">
        <v>189</v>
      </c>
      <c r="G64" s="6" t="s">
        <v>33</v>
      </c>
      <c r="H64" s="7" t="s">
        <v>26</v>
      </c>
      <c r="I64" s="8">
        <v>155351.0</v>
      </c>
      <c r="J64" s="9">
        <v>45357.0</v>
      </c>
      <c r="K64" s="7">
        <f t="shared" si="1"/>
        <v>3</v>
      </c>
      <c r="L64" s="10">
        <v>509100.0</v>
      </c>
      <c r="M64" s="11" t="str">
        <f>VLOOKUP(L64, [1]Detalles_Ing_Egres!$A$2:$D$45, 2, FALSE)</f>
        <v>#ERROR!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 t="s">
        <v>190</v>
      </c>
      <c r="B65" s="6" t="s">
        <v>191</v>
      </c>
      <c r="C65" s="6" t="s">
        <v>192</v>
      </c>
      <c r="D65" s="6" t="s">
        <v>16</v>
      </c>
      <c r="E65" s="6" t="s">
        <v>17</v>
      </c>
      <c r="F65" s="6" t="s">
        <v>193</v>
      </c>
      <c r="G65" s="6" t="s">
        <v>96</v>
      </c>
      <c r="H65" s="7" t="s">
        <v>20</v>
      </c>
      <c r="I65" s="8">
        <v>202128.0</v>
      </c>
      <c r="J65" s="9">
        <v>45334.0</v>
      </c>
      <c r="K65" s="7">
        <f t="shared" si="1"/>
        <v>2</v>
      </c>
      <c r="L65" s="10">
        <v>509100.0</v>
      </c>
      <c r="M65" s="11" t="str">
        <f>VLOOKUP(L65, [1]Detalles_Ing_Egres!$A$2:$D$45, 2, FALSE)</f>
        <v>#ERROR!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 t="s">
        <v>190</v>
      </c>
      <c r="B66" s="6" t="s">
        <v>191</v>
      </c>
      <c r="C66" s="6" t="s">
        <v>192</v>
      </c>
      <c r="D66" s="6" t="s">
        <v>16</v>
      </c>
      <c r="E66" s="6" t="s">
        <v>17</v>
      </c>
      <c r="F66" s="6" t="s">
        <v>193</v>
      </c>
      <c r="G66" s="6" t="s">
        <v>96</v>
      </c>
      <c r="H66" s="7" t="s">
        <v>20</v>
      </c>
      <c r="I66" s="8">
        <v>219093.0</v>
      </c>
      <c r="J66" s="9">
        <v>45296.0</v>
      </c>
      <c r="K66" s="7">
        <f t="shared" si="1"/>
        <v>1</v>
      </c>
      <c r="L66" s="10">
        <v>509100.0</v>
      </c>
      <c r="M66" s="11" t="str">
        <f>VLOOKUP(L66, [1]Detalles_Ing_Egres!$A$2:$D$45, 2, FALSE)</f>
        <v>#ERROR!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 t="s">
        <v>194</v>
      </c>
      <c r="B67" s="6" t="s">
        <v>195</v>
      </c>
      <c r="C67" s="6" t="s">
        <v>196</v>
      </c>
      <c r="D67" s="6" t="s">
        <v>50</v>
      </c>
      <c r="E67" s="6" t="s">
        <v>31</v>
      </c>
      <c r="F67" s="6" t="s">
        <v>197</v>
      </c>
      <c r="G67" s="6" t="s">
        <v>65</v>
      </c>
      <c r="H67" s="7" t="s">
        <v>20</v>
      </c>
      <c r="I67" s="8">
        <v>203310.0</v>
      </c>
      <c r="J67" s="9">
        <v>45336.0</v>
      </c>
      <c r="K67" s="7">
        <f t="shared" si="1"/>
        <v>2</v>
      </c>
      <c r="L67" s="10">
        <v>503100.0</v>
      </c>
      <c r="M67" s="11" t="str">
        <f>VLOOKUP(L67, [1]Detalles_Ing_Egres!$A$2:$D$45, 2, FALSE)</f>
        <v>#ERROR!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 t="s">
        <v>198</v>
      </c>
      <c r="B68" s="6" t="s">
        <v>199</v>
      </c>
      <c r="C68" s="6" t="s">
        <v>200</v>
      </c>
      <c r="D68" s="6" t="s">
        <v>30</v>
      </c>
      <c r="E68" s="6" t="s">
        <v>104</v>
      </c>
      <c r="F68" s="6" t="s">
        <v>201</v>
      </c>
      <c r="G68" s="6" t="s">
        <v>96</v>
      </c>
      <c r="H68" s="7" t="s">
        <v>20</v>
      </c>
      <c r="I68" s="8">
        <v>220046.0</v>
      </c>
      <c r="J68" s="9">
        <v>45353.0</v>
      </c>
      <c r="K68" s="7">
        <f t="shared" si="1"/>
        <v>3</v>
      </c>
      <c r="L68" s="10">
        <v>503100.0</v>
      </c>
      <c r="M68" s="11" t="str">
        <f>VLOOKUP(L68, [1]Detalles_Ing_Egres!$A$2:$D$45, 2, FALSE)</f>
        <v>#ERROR!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 t="s">
        <v>198</v>
      </c>
      <c r="B69" s="6" t="s">
        <v>199</v>
      </c>
      <c r="C69" s="6" t="s">
        <v>200</v>
      </c>
      <c r="D69" s="6" t="s">
        <v>30</v>
      </c>
      <c r="E69" s="6" t="s">
        <v>104</v>
      </c>
      <c r="F69" s="6" t="s">
        <v>201</v>
      </c>
      <c r="G69" s="6" t="s">
        <v>96</v>
      </c>
      <c r="H69" s="7" t="s">
        <v>20</v>
      </c>
      <c r="I69" s="8">
        <v>37732.0</v>
      </c>
      <c r="J69" s="9">
        <v>45372.0</v>
      </c>
      <c r="K69" s="7">
        <f t="shared" si="1"/>
        <v>3</v>
      </c>
      <c r="L69" s="10">
        <v>503100.0</v>
      </c>
      <c r="M69" s="11" t="str">
        <f>VLOOKUP(L69, [1]Detalles_Ing_Egres!$A$2:$D$45, 2, FALSE)</f>
        <v>#ERROR!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 t="s">
        <v>202</v>
      </c>
      <c r="B70" s="6" t="s">
        <v>203</v>
      </c>
      <c r="C70" s="6" t="s">
        <v>204</v>
      </c>
      <c r="D70" s="6" t="s">
        <v>50</v>
      </c>
      <c r="E70" s="6" t="s">
        <v>31</v>
      </c>
      <c r="F70" s="6" t="s">
        <v>205</v>
      </c>
      <c r="G70" s="6" t="s">
        <v>206</v>
      </c>
      <c r="H70" s="7" t="s">
        <v>26</v>
      </c>
      <c r="I70" s="8">
        <v>142460.0</v>
      </c>
      <c r="J70" s="9">
        <v>45368.0</v>
      </c>
      <c r="K70" s="7">
        <f t="shared" si="1"/>
        <v>3</v>
      </c>
      <c r="L70" s="10">
        <v>514100.0</v>
      </c>
      <c r="M70" s="11" t="str">
        <f>VLOOKUP(L70, [1]Detalles_Ing_Egres!$A$2:$D$45, 2, FALSE)</f>
        <v>#ERROR!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 t="s">
        <v>207</v>
      </c>
      <c r="B71" s="6" t="s">
        <v>203</v>
      </c>
      <c r="C71" s="6" t="s">
        <v>208</v>
      </c>
      <c r="D71" s="6" t="s">
        <v>50</v>
      </c>
      <c r="E71" s="6" t="s">
        <v>17</v>
      </c>
      <c r="F71" s="6" t="s">
        <v>209</v>
      </c>
      <c r="G71" s="6" t="s">
        <v>113</v>
      </c>
      <c r="H71" s="7" t="s">
        <v>20</v>
      </c>
      <c r="I71" s="8">
        <v>11660.0</v>
      </c>
      <c r="J71" s="9">
        <v>45322.0</v>
      </c>
      <c r="K71" s="7">
        <f t="shared" si="1"/>
        <v>1</v>
      </c>
      <c r="L71" s="10">
        <v>503100.0</v>
      </c>
      <c r="M71" s="11" t="str">
        <f>VLOOKUP(L71, [1]Detalles_Ing_Egres!$A$2:$D$45, 2, FALSE)</f>
        <v>#ERROR!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 t="s">
        <v>207</v>
      </c>
      <c r="B72" s="6" t="s">
        <v>203</v>
      </c>
      <c r="C72" s="6" t="s">
        <v>208</v>
      </c>
      <c r="D72" s="6" t="s">
        <v>50</v>
      </c>
      <c r="E72" s="6" t="s">
        <v>17</v>
      </c>
      <c r="F72" s="6" t="s">
        <v>209</v>
      </c>
      <c r="G72" s="6" t="s">
        <v>113</v>
      </c>
      <c r="H72" s="7" t="s">
        <v>20</v>
      </c>
      <c r="I72" s="8">
        <v>213343.0</v>
      </c>
      <c r="J72" s="9">
        <v>45298.0</v>
      </c>
      <c r="K72" s="7">
        <f t="shared" si="1"/>
        <v>1</v>
      </c>
      <c r="L72" s="10">
        <v>503100.0</v>
      </c>
      <c r="M72" s="11" t="str">
        <f>VLOOKUP(L72, [1]Detalles_Ing_Egres!$A$2:$D$45, 2, FALSE)</f>
        <v>#ERROR!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 t="s">
        <v>210</v>
      </c>
      <c r="B73" s="6" t="s">
        <v>211</v>
      </c>
      <c r="C73" s="6" t="s">
        <v>212</v>
      </c>
      <c r="D73" s="6" t="s">
        <v>16</v>
      </c>
      <c r="E73" s="6" t="s">
        <v>17</v>
      </c>
      <c r="F73" s="6" t="s">
        <v>213</v>
      </c>
      <c r="G73" s="6" t="s">
        <v>65</v>
      </c>
      <c r="H73" s="7" t="s">
        <v>20</v>
      </c>
      <c r="I73" s="8">
        <v>130478.0</v>
      </c>
      <c r="J73" s="9">
        <v>45428.0</v>
      </c>
      <c r="K73" s="7">
        <f t="shared" si="1"/>
        <v>5</v>
      </c>
      <c r="L73" s="10">
        <v>503100.0</v>
      </c>
      <c r="M73" s="11" t="str">
        <f>VLOOKUP(L73, [1]Detalles_Ing_Egres!$A$2:$D$45, 2, FALSE)</f>
        <v>#ERROR!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 t="s">
        <v>210</v>
      </c>
      <c r="B74" s="6" t="s">
        <v>211</v>
      </c>
      <c r="C74" s="6" t="s">
        <v>212</v>
      </c>
      <c r="D74" s="6" t="s">
        <v>16</v>
      </c>
      <c r="E74" s="6" t="s">
        <v>17</v>
      </c>
      <c r="F74" s="6" t="s">
        <v>213</v>
      </c>
      <c r="G74" s="6" t="s">
        <v>65</v>
      </c>
      <c r="H74" s="7" t="s">
        <v>20</v>
      </c>
      <c r="I74" s="8">
        <v>39175.0</v>
      </c>
      <c r="J74" s="9">
        <v>45337.0</v>
      </c>
      <c r="K74" s="7">
        <f t="shared" si="1"/>
        <v>2</v>
      </c>
      <c r="L74" s="10">
        <v>503100.0</v>
      </c>
      <c r="M74" s="11" t="str">
        <f>VLOOKUP(L74, [1]Detalles_Ing_Egres!$A$2:$D$45, 2, FALSE)</f>
        <v>#ERROR!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 t="s">
        <v>214</v>
      </c>
      <c r="B75" s="6" t="s">
        <v>215</v>
      </c>
      <c r="C75" s="6" t="s">
        <v>216</v>
      </c>
      <c r="D75" s="6" t="s">
        <v>16</v>
      </c>
      <c r="E75" s="6" t="s">
        <v>31</v>
      </c>
      <c r="F75" s="6" t="s">
        <v>217</v>
      </c>
      <c r="G75" s="6" t="s">
        <v>19</v>
      </c>
      <c r="H75" s="7" t="s">
        <v>20</v>
      </c>
      <c r="I75" s="8">
        <v>150678.0</v>
      </c>
      <c r="J75" s="9">
        <v>45300.0</v>
      </c>
      <c r="K75" s="7">
        <f t="shared" si="1"/>
        <v>1</v>
      </c>
      <c r="L75" s="10">
        <v>501400.0</v>
      </c>
      <c r="M75" s="11" t="str">
        <f>VLOOKUP(L75, [1]Detalles_Ing_Egres!$A$2:$D$45, 2, FALSE)</f>
        <v>#ERROR!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 t="s">
        <v>218</v>
      </c>
      <c r="B76" s="6" t="s">
        <v>219</v>
      </c>
      <c r="C76" s="6" t="s">
        <v>220</v>
      </c>
      <c r="D76" s="6" t="s">
        <v>16</v>
      </c>
      <c r="E76" s="6" t="s">
        <v>31</v>
      </c>
      <c r="F76" s="6" t="s">
        <v>221</v>
      </c>
      <c r="G76" s="6" t="s">
        <v>96</v>
      </c>
      <c r="H76" s="7" t="s">
        <v>20</v>
      </c>
      <c r="I76" s="8">
        <v>108214.0</v>
      </c>
      <c r="J76" s="9">
        <v>45371.0</v>
      </c>
      <c r="K76" s="7">
        <f t="shared" si="1"/>
        <v>3</v>
      </c>
      <c r="L76" s="10">
        <v>509100.0</v>
      </c>
      <c r="M76" s="11" t="str">
        <f>VLOOKUP(L76, [1]Detalles_Ing_Egres!$A$2:$D$45, 2, FALSE)</f>
        <v>#ERROR!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 t="s">
        <v>222</v>
      </c>
      <c r="B77" s="6" t="s">
        <v>223</v>
      </c>
      <c r="C77" s="6" t="s">
        <v>224</v>
      </c>
      <c r="D77" s="6" t="s">
        <v>16</v>
      </c>
      <c r="E77" s="6" t="s">
        <v>17</v>
      </c>
      <c r="F77" s="6" t="s">
        <v>225</v>
      </c>
      <c r="G77" s="6" t="s">
        <v>33</v>
      </c>
      <c r="H77" s="7" t="s">
        <v>26</v>
      </c>
      <c r="I77" s="8">
        <v>217766.0</v>
      </c>
      <c r="J77" s="9">
        <v>45363.0</v>
      </c>
      <c r="K77" s="7">
        <f t="shared" si="1"/>
        <v>3</v>
      </c>
      <c r="L77" s="10">
        <v>501400.0</v>
      </c>
      <c r="M77" s="11" t="str">
        <f>VLOOKUP(L77, [1]Detalles_Ing_Egres!$A$2:$D$45, 2, FALSE)</f>
        <v>#ERROR!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 t="s">
        <v>226</v>
      </c>
      <c r="B78" s="6" t="s">
        <v>227</v>
      </c>
      <c r="C78" s="6" t="s">
        <v>228</v>
      </c>
      <c r="D78" s="6" t="s">
        <v>30</v>
      </c>
      <c r="E78" s="6" t="s">
        <v>31</v>
      </c>
      <c r="F78" s="6" t="s">
        <v>229</v>
      </c>
      <c r="G78" s="6" t="s">
        <v>38</v>
      </c>
      <c r="H78" s="7" t="s">
        <v>20</v>
      </c>
      <c r="I78" s="8">
        <v>112835.0</v>
      </c>
      <c r="J78" s="9">
        <v>45344.0</v>
      </c>
      <c r="K78" s="7">
        <f t="shared" si="1"/>
        <v>2</v>
      </c>
      <c r="L78" s="10">
        <v>516000.0</v>
      </c>
      <c r="M78" s="11" t="str">
        <f>VLOOKUP(L78, [1]Detalles_Ing_Egres!$A$2:$D$45, 2, FALSE)</f>
        <v>#ERROR!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 t="s">
        <v>230</v>
      </c>
      <c r="B79" s="6" t="s">
        <v>231</v>
      </c>
      <c r="C79" s="6" t="s">
        <v>232</v>
      </c>
      <c r="D79" s="6" t="s">
        <v>30</v>
      </c>
      <c r="E79" s="6" t="s">
        <v>17</v>
      </c>
      <c r="F79" s="6" t="s">
        <v>233</v>
      </c>
      <c r="G79" s="6" t="s">
        <v>153</v>
      </c>
      <c r="H79" s="7" t="s">
        <v>26</v>
      </c>
      <c r="I79" s="8">
        <v>117106.0</v>
      </c>
      <c r="J79" s="9">
        <v>45447.0</v>
      </c>
      <c r="K79" s="7">
        <f t="shared" si="1"/>
        <v>6</v>
      </c>
      <c r="L79" s="10">
        <v>516000.0</v>
      </c>
      <c r="M79" s="11" t="str">
        <f>VLOOKUP(L79, [1]Detalles_Ing_Egres!$A$2:$D$45, 2, FALSE)</f>
        <v>#ERROR!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 t="s">
        <v>234</v>
      </c>
      <c r="B80" s="6" t="s">
        <v>235</v>
      </c>
      <c r="C80" s="6" t="s">
        <v>236</v>
      </c>
      <c r="D80" s="6" t="s">
        <v>50</v>
      </c>
      <c r="E80" s="6" t="s">
        <v>31</v>
      </c>
      <c r="F80" s="6" t="s">
        <v>237</v>
      </c>
      <c r="G80" s="6" t="s">
        <v>113</v>
      </c>
      <c r="H80" s="7" t="s">
        <v>20</v>
      </c>
      <c r="I80" s="8">
        <v>152989.0</v>
      </c>
      <c r="J80" s="9">
        <v>45369.0</v>
      </c>
      <c r="K80" s="7">
        <f t="shared" si="1"/>
        <v>3</v>
      </c>
      <c r="L80" s="10">
        <v>516000.0</v>
      </c>
      <c r="M80" s="11" t="str">
        <f>VLOOKUP(L80, [1]Detalles_Ing_Egres!$A$2:$D$45, 2, FALSE)</f>
        <v>#ERROR!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 t="s">
        <v>238</v>
      </c>
      <c r="B81" s="6" t="s">
        <v>239</v>
      </c>
      <c r="C81" s="6" t="s">
        <v>240</v>
      </c>
      <c r="D81" s="6" t="s">
        <v>16</v>
      </c>
      <c r="E81" s="6" t="s">
        <v>31</v>
      </c>
      <c r="F81" s="6" t="s">
        <v>241</v>
      </c>
      <c r="G81" s="6" t="s">
        <v>79</v>
      </c>
      <c r="H81" s="7" t="s">
        <v>26</v>
      </c>
      <c r="I81" s="8">
        <v>111243.0</v>
      </c>
      <c r="J81" s="9">
        <v>45373.0</v>
      </c>
      <c r="K81" s="7">
        <f t="shared" si="1"/>
        <v>3</v>
      </c>
      <c r="L81" s="10">
        <v>503100.0</v>
      </c>
      <c r="M81" s="11" t="str">
        <f>VLOOKUP(L81, [1]Detalles_Ing_Egres!$A$2:$D$45, 2, FALSE)</f>
        <v>#ERROR!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 t="s">
        <v>238</v>
      </c>
      <c r="B82" s="6" t="s">
        <v>239</v>
      </c>
      <c r="C82" s="6" t="s">
        <v>240</v>
      </c>
      <c r="D82" s="6" t="s">
        <v>16</v>
      </c>
      <c r="E82" s="6" t="s">
        <v>31</v>
      </c>
      <c r="F82" s="6" t="s">
        <v>241</v>
      </c>
      <c r="G82" s="6" t="s">
        <v>79</v>
      </c>
      <c r="H82" s="7" t="s">
        <v>26</v>
      </c>
      <c r="I82" s="8">
        <v>135738.0</v>
      </c>
      <c r="J82" s="9">
        <v>45402.0</v>
      </c>
      <c r="K82" s="7">
        <f t="shared" si="1"/>
        <v>4</v>
      </c>
      <c r="L82" s="10">
        <v>503100.0</v>
      </c>
      <c r="M82" s="11" t="str">
        <f>VLOOKUP(L82, [1]Detalles_Ing_Egres!$A$2:$D$45, 2, FALSE)</f>
        <v>#ERROR!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 t="s">
        <v>242</v>
      </c>
      <c r="B83" s="6" t="s">
        <v>243</v>
      </c>
      <c r="C83" s="6" t="s">
        <v>244</v>
      </c>
      <c r="D83" s="6" t="s">
        <v>50</v>
      </c>
      <c r="E83" s="6" t="s">
        <v>31</v>
      </c>
      <c r="F83" s="6" t="s">
        <v>245</v>
      </c>
      <c r="G83" s="6" t="s">
        <v>113</v>
      </c>
      <c r="H83" s="7" t="s">
        <v>20</v>
      </c>
      <c r="I83" s="8">
        <v>122127.0</v>
      </c>
      <c r="J83" s="9">
        <v>45368.0</v>
      </c>
      <c r="K83" s="7">
        <f t="shared" si="1"/>
        <v>3</v>
      </c>
      <c r="L83" s="10">
        <v>506100.0</v>
      </c>
      <c r="M83" s="11" t="str">
        <f>VLOOKUP(L83, [1]Detalles_Ing_Egres!$A$2:$D$45, 2, FALSE)</f>
        <v>#ERROR!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 t="s">
        <v>242</v>
      </c>
      <c r="B84" s="6" t="s">
        <v>243</v>
      </c>
      <c r="C84" s="6" t="s">
        <v>244</v>
      </c>
      <c r="D84" s="6" t="s">
        <v>50</v>
      </c>
      <c r="E84" s="6" t="s">
        <v>31</v>
      </c>
      <c r="F84" s="6" t="s">
        <v>245</v>
      </c>
      <c r="G84" s="6" t="s">
        <v>113</v>
      </c>
      <c r="H84" s="7" t="s">
        <v>20</v>
      </c>
      <c r="I84" s="8">
        <v>292966.0</v>
      </c>
      <c r="J84" s="9">
        <v>45397.0</v>
      </c>
      <c r="K84" s="7">
        <f t="shared" si="1"/>
        <v>4</v>
      </c>
      <c r="L84" s="10">
        <v>506100.0</v>
      </c>
      <c r="M84" s="11" t="str">
        <f>VLOOKUP(L84, [1]Detalles_Ing_Egres!$A$2:$D$45, 2, FALSE)</f>
        <v>#ERROR!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 t="s">
        <v>246</v>
      </c>
      <c r="B85" s="6" t="s">
        <v>247</v>
      </c>
      <c r="C85" s="6" t="s">
        <v>248</v>
      </c>
      <c r="D85" s="6" t="s">
        <v>50</v>
      </c>
      <c r="E85" s="6" t="s">
        <v>17</v>
      </c>
      <c r="F85" s="6" t="s">
        <v>249</v>
      </c>
      <c r="G85" s="6" t="s">
        <v>79</v>
      </c>
      <c r="H85" s="7" t="s">
        <v>26</v>
      </c>
      <c r="I85" s="8">
        <v>121086.0</v>
      </c>
      <c r="J85" s="9">
        <v>45413.0</v>
      </c>
      <c r="K85" s="7">
        <f t="shared" si="1"/>
        <v>5</v>
      </c>
      <c r="L85" s="10">
        <v>516000.0</v>
      </c>
      <c r="M85" s="11" t="str">
        <f>VLOOKUP(L85, [1]Detalles_Ing_Egres!$A$2:$D$45, 2, FALSE)</f>
        <v>#ERROR!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 t="s">
        <v>246</v>
      </c>
      <c r="B86" s="6" t="s">
        <v>247</v>
      </c>
      <c r="C86" s="6" t="s">
        <v>248</v>
      </c>
      <c r="D86" s="6" t="s">
        <v>50</v>
      </c>
      <c r="E86" s="6" t="s">
        <v>17</v>
      </c>
      <c r="F86" s="6" t="s">
        <v>249</v>
      </c>
      <c r="G86" s="6" t="s">
        <v>79</v>
      </c>
      <c r="H86" s="7" t="s">
        <v>26</v>
      </c>
      <c r="I86" s="8">
        <v>252040.0</v>
      </c>
      <c r="J86" s="9">
        <v>45356.0</v>
      </c>
      <c r="K86" s="7">
        <f t="shared" si="1"/>
        <v>3</v>
      </c>
      <c r="L86" s="10">
        <v>516000.0</v>
      </c>
      <c r="M86" s="11" t="str">
        <f>VLOOKUP(L86, [1]Detalles_Ing_Egres!$A$2:$D$45, 2, FALSE)</f>
        <v>#ERROR!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 t="s">
        <v>250</v>
      </c>
      <c r="B87" s="6" t="s">
        <v>251</v>
      </c>
      <c r="C87" s="6" t="s">
        <v>252</v>
      </c>
      <c r="D87" s="6" t="s">
        <v>16</v>
      </c>
      <c r="E87" s="6" t="s">
        <v>17</v>
      </c>
      <c r="F87" s="6" t="s">
        <v>253</v>
      </c>
      <c r="G87" s="6" t="s">
        <v>254</v>
      </c>
      <c r="H87" s="7" t="s">
        <v>20</v>
      </c>
      <c r="I87" s="8">
        <v>10164.0</v>
      </c>
      <c r="J87" s="9">
        <v>45445.0</v>
      </c>
      <c r="K87" s="7">
        <f t="shared" si="1"/>
        <v>6</v>
      </c>
      <c r="L87" s="10">
        <v>509100.0</v>
      </c>
      <c r="M87" s="11" t="str">
        <f>VLOOKUP(L87, [1]Detalles_Ing_Egres!$A$2:$D$45, 2, FALSE)</f>
        <v>#ERROR!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 t="s">
        <v>255</v>
      </c>
      <c r="B88" s="6" t="s">
        <v>256</v>
      </c>
      <c r="C88" s="6" t="s">
        <v>257</v>
      </c>
      <c r="D88" s="6" t="s">
        <v>50</v>
      </c>
      <c r="E88" s="6" t="s">
        <v>17</v>
      </c>
      <c r="F88" s="6" t="s">
        <v>258</v>
      </c>
      <c r="G88" s="6" t="s">
        <v>153</v>
      </c>
      <c r="H88" s="7" t="s">
        <v>26</v>
      </c>
      <c r="I88" s="8">
        <v>209204.0</v>
      </c>
      <c r="J88" s="9">
        <v>45311.0</v>
      </c>
      <c r="K88" s="7">
        <f t="shared" si="1"/>
        <v>1</v>
      </c>
      <c r="L88" s="10">
        <v>506100.0</v>
      </c>
      <c r="M88" s="11" t="str">
        <f>VLOOKUP(L88, [1]Detalles_Ing_Egres!$A$2:$D$45, 2, FALSE)</f>
        <v>#ERROR!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 t="s">
        <v>259</v>
      </c>
      <c r="B89" s="6" t="s">
        <v>260</v>
      </c>
      <c r="C89" s="6" t="s">
        <v>261</v>
      </c>
      <c r="D89" s="6" t="s">
        <v>50</v>
      </c>
      <c r="E89" s="6" t="s">
        <v>17</v>
      </c>
      <c r="F89" s="6" t="s">
        <v>262</v>
      </c>
      <c r="G89" s="6" t="s">
        <v>19</v>
      </c>
      <c r="H89" s="7" t="s">
        <v>20</v>
      </c>
      <c r="I89" s="8">
        <v>197447.0</v>
      </c>
      <c r="J89" s="9">
        <v>45355.0</v>
      </c>
      <c r="K89" s="7">
        <f t="shared" si="1"/>
        <v>3</v>
      </c>
      <c r="L89" s="10">
        <v>509100.0</v>
      </c>
      <c r="M89" s="11" t="str">
        <f>VLOOKUP(L89, [1]Detalles_Ing_Egres!$A$2:$D$45, 2, FALSE)</f>
        <v>#ERROR!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 t="s">
        <v>259</v>
      </c>
      <c r="B90" s="6" t="s">
        <v>260</v>
      </c>
      <c r="C90" s="6" t="s">
        <v>261</v>
      </c>
      <c r="D90" s="6" t="s">
        <v>50</v>
      </c>
      <c r="E90" s="6" t="s">
        <v>17</v>
      </c>
      <c r="F90" s="6" t="s">
        <v>262</v>
      </c>
      <c r="G90" s="6" t="s">
        <v>19</v>
      </c>
      <c r="H90" s="7" t="s">
        <v>20</v>
      </c>
      <c r="I90" s="8">
        <v>204006.0</v>
      </c>
      <c r="J90" s="9">
        <v>45423.0</v>
      </c>
      <c r="K90" s="7">
        <f t="shared" si="1"/>
        <v>5</v>
      </c>
      <c r="L90" s="10">
        <v>509100.0</v>
      </c>
      <c r="M90" s="11" t="str">
        <f>VLOOKUP(L90, [1]Detalles_Ing_Egres!$A$2:$D$45, 2, FALSE)</f>
        <v>#ERROR!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 t="s">
        <v>263</v>
      </c>
      <c r="B91" s="6" t="s">
        <v>264</v>
      </c>
      <c r="C91" s="6" t="s">
        <v>265</v>
      </c>
      <c r="D91" s="6" t="s">
        <v>30</v>
      </c>
      <c r="E91" s="6" t="s">
        <v>31</v>
      </c>
      <c r="F91" s="6" t="s">
        <v>266</v>
      </c>
      <c r="G91" s="6" t="s">
        <v>33</v>
      </c>
      <c r="H91" s="7" t="s">
        <v>26</v>
      </c>
      <c r="I91" s="8">
        <v>43426.0</v>
      </c>
      <c r="J91" s="9">
        <v>45345.0</v>
      </c>
      <c r="K91" s="7">
        <f t="shared" si="1"/>
        <v>2</v>
      </c>
      <c r="L91" s="10">
        <v>506100.0</v>
      </c>
      <c r="M91" s="11" t="str">
        <f>VLOOKUP(L91, [1]Detalles_Ing_Egres!$A$2:$D$45, 2, FALSE)</f>
        <v>#ERROR!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 t="s">
        <v>267</v>
      </c>
      <c r="B92" s="6" t="s">
        <v>268</v>
      </c>
      <c r="C92" s="6" t="s">
        <v>269</v>
      </c>
      <c r="D92" s="6" t="s">
        <v>16</v>
      </c>
      <c r="E92" s="6" t="s">
        <v>17</v>
      </c>
      <c r="F92" s="6" t="s">
        <v>270</v>
      </c>
      <c r="G92" s="6" t="s">
        <v>113</v>
      </c>
      <c r="H92" s="7" t="s">
        <v>20</v>
      </c>
      <c r="I92" s="8">
        <v>66873.0</v>
      </c>
      <c r="J92" s="9">
        <v>45362.0</v>
      </c>
      <c r="K92" s="7">
        <f t="shared" si="1"/>
        <v>3</v>
      </c>
      <c r="L92" s="10">
        <v>501400.0</v>
      </c>
      <c r="M92" s="11" t="str">
        <f>VLOOKUP(L92, [1]Detalles_Ing_Egres!$A$2:$D$45, 2, FALSE)</f>
        <v>#ERROR!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 t="s">
        <v>271</v>
      </c>
      <c r="B93" s="6" t="s">
        <v>272</v>
      </c>
      <c r="C93" s="6" t="s">
        <v>273</v>
      </c>
      <c r="D93" s="6" t="s">
        <v>16</v>
      </c>
      <c r="E93" s="6" t="s">
        <v>31</v>
      </c>
      <c r="F93" s="6" t="s">
        <v>274</v>
      </c>
      <c r="G93" s="6" t="s">
        <v>33</v>
      </c>
      <c r="H93" s="7" t="s">
        <v>26</v>
      </c>
      <c r="I93" s="8">
        <v>243339.0</v>
      </c>
      <c r="J93" s="9">
        <v>45309.0</v>
      </c>
      <c r="K93" s="7">
        <f t="shared" si="1"/>
        <v>1</v>
      </c>
      <c r="L93" s="10">
        <v>506100.0</v>
      </c>
      <c r="M93" s="11" t="str">
        <f>VLOOKUP(L93, [1]Detalles_Ing_Egres!$A$2:$D$45, 2, FALSE)</f>
        <v>#ERROR!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 t="s">
        <v>271</v>
      </c>
      <c r="B94" s="6" t="s">
        <v>272</v>
      </c>
      <c r="C94" s="6" t="s">
        <v>273</v>
      </c>
      <c r="D94" s="6" t="s">
        <v>16</v>
      </c>
      <c r="E94" s="6" t="s">
        <v>31</v>
      </c>
      <c r="F94" s="6" t="s">
        <v>274</v>
      </c>
      <c r="G94" s="6" t="s">
        <v>33</v>
      </c>
      <c r="H94" s="7" t="s">
        <v>26</v>
      </c>
      <c r="I94" s="8">
        <v>160810.0</v>
      </c>
      <c r="J94" s="9">
        <v>45316.0</v>
      </c>
      <c r="K94" s="7">
        <f t="shared" si="1"/>
        <v>1</v>
      </c>
      <c r="L94" s="10">
        <v>506100.0</v>
      </c>
      <c r="M94" s="11" t="str">
        <f>VLOOKUP(L94, [1]Detalles_Ing_Egres!$A$2:$D$45, 2, FALSE)</f>
        <v>#ERROR!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 t="s">
        <v>275</v>
      </c>
      <c r="B95" s="6" t="s">
        <v>276</v>
      </c>
      <c r="C95" s="6" t="s">
        <v>277</v>
      </c>
      <c r="D95" s="6" t="s">
        <v>16</v>
      </c>
      <c r="E95" s="6" t="s">
        <v>17</v>
      </c>
      <c r="F95" s="6" t="s">
        <v>278</v>
      </c>
      <c r="G95" s="6" t="s">
        <v>96</v>
      </c>
      <c r="H95" s="7" t="s">
        <v>20</v>
      </c>
      <c r="I95" s="8">
        <v>246479.0</v>
      </c>
      <c r="J95" s="9">
        <v>45362.0</v>
      </c>
      <c r="K95" s="7">
        <f t="shared" si="1"/>
        <v>3</v>
      </c>
      <c r="L95" s="10">
        <v>503100.0</v>
      </c>
      <c r="M95" s="11" t="str">
        <f>VLOOKUP(L95, [1]Detalles_Ing_Egres!$A$2:$D$45, 2, FALSE)</f>
        <v>#ERROR!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 t="s">
        <v>275</v>
      </c>
      <c r="B96" s="6" t="s">
        <v>276</v>
      </c>
      <c r="C96" s="6" t="s">
        <v>277</v>
      </c>
      <c r="D96" s="6" t="s">
        <v>16</v>
      </c>
      <c r="E96" s="6" t="s">
        <v>17</v>
      </c>
      <c r="F96" s="6" t="s">
        <v>278</v>
      </c>
      <c r="G96" s="6" t="s">
        <v>96</v>
      </c>
      <c r="H96" s="7" t="s">
        <v>20</v>
      </c>
      <c r="I96" s="8">
        <v>108316.0</v>
      </c>
      <c r="J96" s="9">
        <v>45384.0</v>
      </c>
      <c r="K96" s="7">
        <f t="shared" si="1"/>
        <v>4</v>
      </c>
      <c r="L96" s="10">
        <v>503100.0</v>
      </c>
      <c r="M96" s="11" t="str">
        <f>VLOOKUP(L96, [1]Detalles_Ing_Egres!$A$2:$D$45, 2, FALSE)</f>
        <v>#ERROR!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 t="s">
        <v>279</v>
      </c>
      <c r="B97" s="6" t="s">
        <v>280</v>
      </c>
      <c r="C97" s="6" t="s">
        <v>281</v>
      </c>
      <c r="D97" s="6" t="s">
        <v>16</v>
      </c>
      <c r="E97" s="6" t="s">
        <v>31</v>
      </c>
      <c r="F97" s="6" t="s">
        <v>282</v>
      </c>
      <c r="G97" s="6" t="s">
        <v>283</v>
      </c>
      <c r="H97" s="7" t="s">
        <v>20</v>
      </c>
      <c r="I97" s="8">
        <v>234752.0</v>
      </c>
      <c r="J97" s="9">
        <v>45391.0</v>
      </c>
      <c r="K97" s="7">
        <f t="shared" si="1"/>
        <v>4</v>
      </c>
      <c r="L97" s="10">
        <v>514100.0</v>
      </c>
      <c r="M97" s="11" t="str">
        <f>VLOOKUP(L97, [1]Detalles_Ing_Egres!$A$2:$D$45, 2, FALSE)</f>
        <v>#ERROR!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 t="s">
        <v>279</v>
      </c>
      <c r="B98" s="6" t="s">
        <v>280</v>
      </c>
      <c r="C98" s="6" t="s">
        <v>281</v>
      </c>
      <c r="D98" s="6" t="s">
        <v>16</v>
      </c>
      <c r="E98" s="6" t="s">
        <v>31</v>
      </c>
      <c r="F98" s="6" t="s">
        <v>282</v>
      </c>
      <c r="G98" s="6" t="s">
        <v>283</v>
      </c>
      <c r="H98" s="7" t="s">
        <v>20</v>
      </c>
      <c r="I98" s="8">
        <v>158655.0</v>
      </c>
      <c r="J98" s="9">
        <v>45392.0</v>
      </c>
      <c r="K98" s="7">
        <f t="shared" si="1"/>
        <v>4</v>
      </c>
      <c r="L98" s="10">
        <v>514100.0</v>
      </c>
      <c r="M98" s="11" t="str">
        <f>VLOOKUP(L98, [1]Detalles_Ing_Egres!$A$2:$D$45, 2, FALSE)</f>
        <v>#ERROR!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 t="s">
        <v>284</v>
      </c>
      <c r="B99" s="6" t="s">
        <v>285</v>
      </c>
      <c r="C99" s="6" t="s">
        <v>286</v>
      </c>
      <c r="D99" s="6" t="s">
        <v>16</v>
      </c>
      <c r="E99" s="6" t="s">
        <v>17</v>
      </c>
      <c r="F99" s="6" t="s">
        <v>287</v>
      </c>
      <c r="G99" s="6" t="s">
        <v>65</v>
      </c>
      <c r="H99" s="7" t="s">
        <v>20</v>
      </c>
      <c r="I99" s="8">
        <v>18521.0</v>
      </c>
      <c r="J99" s="9">
        <v>45330.0</v>
      </c>
      <c r="K99" s="7">
        <f t="shared" si="1"/>
        <v>2</v>
      </c>
      <c r="L99" s="10">
        <v>503100.0</v>
      </c>
      <c r="M99" s="11" t="str">
        <f>VLOOKUP(L99, [1]Detalles_Ing_Egres!$A$2:$D$45, 2, FALSE)</f>
        <v>#ERROR!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 t="s">
        <v>288</v>
      </c>
      <c r="B100" s="6" t="s">
        <v>289</v>
      </c>
      <c r="C100" s="6" t="s">
        <v>290</v>
      </c>
      <c r="D100" s="6" t="s">
        <v>30</v>
      </c>
      <c r="E100" s="6" t="s">
        <v>31</v>
      </c>
      <c r="F100" s="6" t="s">
        <v>291</v>
      </c>
      <c r="G100" s="6" t="s">
        <v>153</v>
      </c>
      <c r="H100" s="7" t="s">
        <v>26</v>
      </c>
      <c r="I100" s="8">
        <v>193959.0</v>
      </c>
      <c r="J100" s="9">
        <v>45400.0</v>
      </c>
      <c r="K100" s="7">
        <f t="shared" si="1"/>
        <v>4</v>
      </c>
      <c r="L100" s="10">
        <v>514100.0</v>
      </c>
      <c r="M100" s="11" t="str">
        <f>VLOOKUP(L100, [1]Detalles_Ing_Egres!$A$2:$D$45, 2, FALSE)</f>
        <v>#ERROR!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 t="s">
        <v>288</v>
      </c>
      <c r="B101" s="6" t="s">
        <v>289</v>
      </c>
      <c r="C101" s="6" t="s">
        <v>290</v>
      </c>
      <c r="D101" s="6" t="s">
        <v>30</v>
      </c>
      <c r="E101" s="6" t="s">
        <v>31</v>
      </c>
      <c r="F101" s="6" t="s">
        <v>291</v>
      </c>
      <c r="G101" s="6" t="s">
        <v>153</v>
      </c>
      <c r="H101" s="7" t="s">
        <v>26</v>
      </c>
      <c r="I101" s="8">
        <v>209036.0</v>
      </c>
      <c r="J101" s="9">
        <v>45472.0</v>
      </c>
      <c r="K101" s="7">
        <f t="shared" si="1"/>
        <v>6</v>
      </c>
      <c r="L101" s="10">
        <v>514100.0</v>
      </c>
      <c r="M101" s="11" t="str">
        <f>VLOOKUP(L101, [1]Detalles_Ing_Egres!$A$2:$D$45, 2, FALSE)</f>
        <v>#ERROR!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 t="s">
        <v>292</v>
      </c>
      <c r="B102" s="6" t="s">
        <v>293</v>
      </c>
      <c r="C102" s="6" t="s">
        <v>294</v>
      </c>
      <c r="D102" s="6" t="s">
        <v>30</v>
      </c>
      <c r="E102" s="6" t="s">
        <v>31</v>
      </c>
      <c r="F102" s="6" t="s">
        <v>295</v>
      </c>
      <c r="G102" s="6" t="s">
        <v>19</v>
      </c>
      <c r="H102" s="7" t="s">
        <v>20</v>
      </c>
      <c r="I102" s="8">
        <v>204022.0</v>
      </c>
      <c r="J102" s="9">
        <v>45317.0</v>
      </c>
      <c r="K102" s="7">
        <f t="shared" si="1"/>
        <v>1</v>
      </c>
      <c r="L102" s="10">
        <v>516000.0</v>
      </c>
      <c r="M102" s="11" t="str">
        <f>VLOOKUP(L102, [1]Detalles_Ing_Egres!$A$2:$D$45, 2, FALSE)</f>
        <v>#ERROR!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 t="s">
        <v>296</v>
      </c>
      <c r="B103" s="6" t="s">
        <v>297</v>
      </c>
      <c r="C103" s="6" t="s">
        <v>298</v>
      </c>
      <c r="D103" s="6" t="s">
        <v>30</v>
      </c>
      <c r="E103" s="6" t="s">
        <v>17</v>
      </c>
      <c r="F103" s="6" t="s">
        <v>299</v>
      </c>
      <c r="G103" s="6" t="s">
        <v>65</v>
      </c>
      <c r="H103" s="7" t="s">
        <v>20</v>
      </c>
      <c r="I103" s="8">
        <v>153937.0</v>
      </c>
      <c r="J103" s="9">
        <v>45340.0</v>
      </c>
      <c r="K103" s="7">
        <f t="shared" si="1"/>
        <v>2</v>
      </c>
      <c r="L103" s="10">
        <v>516000.0</v>
      </c>
      <c r="M103" s="11" t="str">
        <f>VLOOKUP(L103, [1]Detalles_Ing_Egres!$A$2:$D$45, 2, FALSE)</f>
        <v>#ERROR!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 t="s">
        <v>300</v>
      </c>
      <c r="B104" s="6" t="s">
        <v>301</v>
      </c>
      <c r="C104" s="6" t="s">
        <v>302</v>
      </c>
      <c r="D104" s="6" t="s">
        <v>16</v>
      </c>
      <c r="E104" s="6" t="s">
        <v>31</v>
      </c>
      <c r="F104" s="6" t="s">
        <v>303</v>
      </c>
      <c r="G104" s="6" t="s">
        <v>65</v>
      </c>
      <c r="H104" s="7" t="s">
        <v>20</v>
      </c>
      <c r="I104" s="8">
        <v>29110.0</v>
      </c>
      <c r="J104" s="9">
        <v>45391.0</v>
      </c>
      <c r="K104" s="7">
        <f t="shared" si="1"/>
        <v>4</v>
      </c>
      <c r="L104" s="10">
        <v>501400.0</v>
      </c>
      <c r="M104" s="11" t="str">
        <f>VLOOKUP(L104, [1]Detalles_Ing_Egres!$A$2:$D$45, 2, FALSE)</f>
        <v>#ERROR!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 t="s">
        <v>300</v>
      </c>
      <c r="B105" s="6" t="s">
        <v>301</v>
      </c>
      <c r="C105" s="6" t="s">
        <v>302</v>
      </c>
      <c r="D105" s="6" t="s">
        <v>16</v>
      </c>
      <c r="E105" s="6" t="s">
        <v>31</v>
      </c>
      <c r="F105" s="6" t="s">
        <v>303</v>
      </c>
      <c r="G105" s="6" t="s">
        <v>65</v>
      </c>
      <c r="H105" s="7" t="s">
        <v>20</v>
      </c>
      <c r="I105" s="8">
        <v>128252.0</v>
      </c>
      <c r="J105" s="9">
        <v>45446.0</v>
      </c>
      <c r="K105" s="7">
        <f t="shared" si="1"/>
        <v>6</v>
      </c>
      <c r="L105" s="10">
        <v>501400.0</v>
      </c>
      <c r="M105" s="11" t="str">
        <f>VLOOKUP(L105, [1]Detalles_Ing_Egres!$A$2:$D$45, 2, FALSE)</f>
        <v>#ERROR!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4.25" customHeight="1">
      <c r="A106" s="6" t="s">
        <v>304</v>
      </c>
      <c r="B106" s="6" t="s">
        <v>305</v>
      </c>
      <c r="C106" s="6" t="s">
        <v>306</v>
      </c>
      <c r="D106" s="6" t="s">
        <v>16</v>
      </c>
      <c r="E106" s="6" t="s">
        <v>31</v>
      </c>
      <c r="F106" s="6" t="s">
        <v>307</v>
      </c>
      <c r="G106" s="6" t="s">
        <v>79</v>
      </c>
      <c r="H106" s="7" t="s">
        <v>74</v>
      </c>
      <c r="I106" s="8">
        <v>56026.0</v>
      </c>
      <c r="J106" s="9">
        <v>45367.0</v>
      </c>
      <c r="K106" s="7">
        <f t="shared" si="1"/>
        <v>3</v>
      </c>
      <c r="L106" s="10">
        <v>514100.0</v>
      </c>
      <c r="M106" s="11" t="str">
        <f>VLOOKUP(L106, [1]Detalles_Ing_Egres!$A$2:$D$45, 2, FALSE)</f>
        <v>#ERROR!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 t="s">
        <v>304</v>
      </c>
      <c r="B107" s="6" t="s">
        <v>305</v>
      </c>
      <c r="C107" s="6" t="s">
        <v>306</v>
      </c>
      <c r="D107" s="6" t="s">
        <v>16</v>
      </c>
      <c r="E107" s="6" t="s">
        <v>31</v>
      </c>
      <c r="F107" s="6" t="s">
        <v>307</v>
      </c>
      <c r="G107" s="6" t="s">
        <v>79</v>
      </c>
      <c r="H107" s="7" t="s">
        <v>74</v>
      </c>
      <c r="I107" s="8">
        <v>124891.0</v>
      </c>
      <c r="J107" s="9">
        <v>45473.0</v>
      </c>
      <c r="K107" s="7">
        <f t="shared" si="1"/>
        <v>6</v>
      </c>
      <c r="L107" s="10">
        <v>514100.0</v>
      </c>
      <c r="M107" s="11" t="str">
        <f>VLOOKUP(L107, [1]Detalles_Ing_Egres!$A$2:$D$45, 2, FALSE)</f>
        <v>#ERROR!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 t="s">
        <v>308</v>
      </c>
      <c r="B108" s="6" t="s">
        <v>309</v>
      </c>
      <c r="C108" s="6" t="s">
        <v>310</v>
      </c>
      <c r="D108" s="6" t="s">
        <v>50</v>
      </c>
      <c r="E108" s="6" t="s">
        <v>31</v>
      </c>
      <c r="F108" s="6" t="s">
        <v>311</v>
      </c>
      <c r="G108" s="6" t="s">
        <v>38</v>
      </c>
      <c r="H108" s="7" t="s">
        <v>26</v>
      </c>
      <c r="I108" s="8">
        <v>138336.0</v>
      </c>
      <c r="J108" s="9">
        <v>45334.0</v>
      </c>
      <c r="K108" s="7">
        <f t="shared" si="1"/>
        <v>2</v>
      </c>
      <c r="L108" s="10">
        <v>506100.0</v>
      </c>
      <c r="M108" s="11" t="str">
        <f>VLOOKUP(L108, [1]Detalles_Ing_Egres!$A$2:$D$45, 2, FALSE)</f>
        <v>#ERROR!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 t="s">
        <v>308</v>
      </c>
      <c r="B109" s="6" t="s">
        <v>309</v>
      </c>
      <c r="C109" s="6" t="s">
        <v>310</v>
      </c>
      <c r="D109" s="6" t="s">
        <v>50</v>
      </c>
      <c r="E109" s="6" t="s">
        <v>31</v>
      </c>
      <c r="F109" s="6" t="s">
        <v>311</v>
      </c>
      <c r="G109" s="6" t="s">
        <v>38</v>
      </c>
      <c r="H109" s="7" t="s">
        <v>26</v>
      </c>
      <c r="I109" s="8">
        <v>73957.0</v>
      </c>
      <c r="J109" s="9">
        <v>45338.0</v>
      </c>
      <c r="K109" s="7">
        <f t="shared" si="1"/>
        <v>2</v>
      </c>
      <c r="L109" s="10">
        <v>506100.0</v>
      </c>
      <c r="M109" s="11" t="str">
        <f>VLOOKUP(L109, [1]Detalles_Ing_Egres!$A$2:$D$45, 2, FALSE)</f>
        <v>#ERROR!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 t="s">
        <v>312</v>
      </c>
      <c r="B110" s="6" t="s">
        <v>313</v>
      </c>
      <c r="C110" s="6" t="s">
        <v>23</v>
      </c>
      <c r="D110" s="6" t="s">
        <v>16</v>
      </c>
      <c r="E110" s="6" t="s">
        <v>31</v>
      </c>
      <c r="F110" s="6" t="s">
        <v>314</v>
      </c>
      <c r="G110" s="6" t="s">
        <v>153</v>
      </c>
      <c r="H110" s="7" t="s">
        <v>26</v>
      </c>
      <c r="I110" s="8">
        <v>189954.0</v>
      </c>
      <c r="J110" s="9">
        <v>45369.0</v>
      </c>
      <c r="K110" s="7">
        <f t="shared" si="1"/>
        <v>3</v>
      </c>
      <c r="L110" s="10">
        <v>501400.0</v>
      </c>
      <c r="M110" s="11" t="str">
        <f>VLOOKUP(L110, [1]Detalles_Ing_Egres!$A$2:$D$45, 2, FALSE)</f>
        <v>#ERROR!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 t="s">
        <v>315</v>
      </c>
      <c r="B111" s="6" t="s">
        <v>316</v>
      </c>
      <c r="C111" s="6" t="s">
        <v>317</v>
      </c>
      <c r="D111" s="6" t="s">
        <v>16</v>
      </c>
      <c r="E111" s="6" t="s">
        <v>17</v>
      </c>
      <c r="F111" s="6" t="s">
        <v>318</v>
      </c>
      <c r="G111" s="6" t="s">
        <v>153</v>
      </c>
      <c r="H111" s="7" t="s">
        <v>20</v>
      </c>
      <c r="I111" s="8">
        <v>216059.0</v>
      </c>
      <c r="J111" s="9">
        <v>45310.0</v>
      </c>
      <c r="K111" s="7">
        <f t="shared" si="1"/>
        <v>1</v>
      </c>
      <c r="L111" s="10">
        <v>501400.0</v>
      </c>
      <c r="M111" s="11" t="str">
        <f>VLOOKUP(L111, [1]Detalles_Ing_Egres!$A$2:$D$45, 2, FALSE)</f>
        <v>#ERROR!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 t="s">
        <v>319</v>
      </c>
      <c r="B112" s="6" t="s">
        <v>316</v>
      </c>
      <c r="C112" s="6" t="s">
        <v>320</v>
      </c>
      <c r="D112" s="6" t="s">
        <v>30</v>
      </c>
      <c r="E112" s="6" t="s">
        <v>17</v>
      </c>
      <c r="F112" s="6" t="s">
        <v>321</v>
      </c>
      <c r="G112" s="6" t="s">
        <v>96</v>
      </c>
      <c r="H112" s="7" t="s">
        <v>20</v>
      </c>
      <c r="I112" s="8">
        <v>86825.0</v>
      </c>
      <c r="J112" s="9">
        <v>45447.0</v>
      </c>
      <c r="K112" s="7">
        <f t="shared" si="1"/>
        <v>6</v>
      </c>
      <c r="L112" s="10">
        <v>514100.0</v>
      </c>
      <c r="M112" s="11" t="str">
        <f>VLOOKUP(L112, [1]Detalles_Ing_Egres!$A$2:$D$45, 2, FALSE)</f>
        <v>#ERROR!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 t="s">
        <v>319</v>
      </c>
      <c r="B113" s="6" t="s">
        <v>316</v>
      </c>
      <c r="C113" s="6" t="s">
        <v>320</v>
      </c>
      <c r="D113" s="6" t="s">
        <v>30</v>
      </c>
      <c r="E113" s="6" t="s">
        <v>17</v>
      </c>
      <c r="F113" s="6" t="s">
        <v>321</v>
      </c>
      <c r="G113" s="6" t="s">
        <v>96</v>
      </c>
      <c r="H113" s="7" t="s">
        <v>20</v>
      </c>
      <c r="I113" s="8">
        <v>74744.0</v>
      </c>
      <c r="J113" s="9">
        <v>45422.0</v>
      </c>
      <c r="K113" s="7">
        <f t="shared" si="1"/>
        <v>5</v>
      </c>
      <c r="L113" s="10">
        <v>514100.0</v>
      </c>
      <c r="M113" s="11" t="str">
        <f>VLOOKUP(L113, [1]Detalles_Ing_Egres!$A$2:$D$45, 2, FALSE)</f>
        <v>#ERROR!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 t="s">
        <v>322</v>
      </c>
      <c r="B114" s="6" t="s">
        <v>323</v>
      </c>
      <c r="C114" s="6" t="s">
        <v>324</v>
      </c>
      <c r="D114" s="6" t="s">
        <v>16</v>
      </c>
      <c r="E114" s="6" t="s">
        <v>31</v>
      </c>
      <c r="F114" s="6" t="s">
        <v>325</v>
      </c>
      <c r="G114" s="6" t="s">
        <v>33</v>
      </c>
      <c r="H114" s="7" t="s">
        <v>26</v>
      </c>
      <c r="I114" s="8">
        <v>123157.0</v>
      </c>
      <c r="J114" s="9">
        <v>45464.0</v>
      </c>
      <c r="K114" s="7">
        <f t="shared" si="1"/>
        <v>6</v>
      </c>
      <c r="L114" s="10">
        <v>516000.0</v>
      </c>
      <c r="M114" s="11" t="str">
        <f>VLOOKUP(L114, [1]Detalles_Ing_Egres!$A$2:$D$45, 2, FALSE)</f>
        <v>#ERROR!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 t="s">
        <v>326</v>
      </c>
      <c r="B115" s="6" t="s">
        <v>327</v>
      </c>
      <c r="C115" s="6"/>
      <c r="D115" s="6" t="s">
        <v>30</v>
      </c>
      <c r="E115" s="6" t="s">
        <v>17</v>
      </c>
      <c r="F115" s="6" t="s">
        <v>328</v>
      </c>
      <c r="G115" s="6" t="s">
        <v>60</v>
      </c>
      <c r="H115" s="7" t="s">
        <v>20</v>
      </c>
      <c r="I115" s="8">
        <v>165876.0</v>
      </c>
      <c r="J115" s="9">
        <v>45418.0</v>
      </c>
      <c r="K115" s="7">
        <f t="shared" si="1"/>
        <v>5</v>
      </c>
      <c r="L115" s="10">
        <v>503100.0</v>
      </c>
      <c r="M115" s="11" t="str">
        <f>VLOOKUP(L115, [1]Detalles_Ing_Egres!$A$2:$D$45, 2, FALSE)</f>
        <v>#ERROR!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 t="s">
        <v>326</v>
      </c>
      <c r="B116" s="6" t="s">
        <v>327</v>
      </c>
      <c r="C116" s="6"/>
      <c r="D116" s="6" t="s">
        <v>30</v>
      </c>
      <c r="E116" s="6" t="s">
        <v>17</v>
      </c>
      <c r="F116" s="6" t="s">
        <v>328</v>
      </c>
      <c r="G116" s="6" t="s">
        <v>60</v>
      </c>
      <c r="H116" s="7" t="s">
        <v>20</v>
      </c>
      <c r="I116" s="8">
        <v>161283.0</v>
      </c>
      <c r="J116" s="9">
        <v>45429.0</v>
      </c>
      <c r="K116" s="7">
        <f t="shared" si="1"/>
        <v>5</v>
      </c>
      <c r="L116" s="10">
        <v>503100.0</v>
      </c>
      <c r="M116" s="11" t="str">
        <f>VLOOKUP(L116, [1]Detalles_Ing_Egres!$A$2:$D$45, 2, FALSE)</f>
        <v>#ERROR!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 t="s">
        <v>329</v>
      </c>
      <c r="B117" s="6" t="s">
        <v>330</v>
      </c>
      <c r="C117" s="6" t="s">
        <v>331</v>
      </c>
      <c r="D117" s="6" t="s">
        <v>16</v>
      </c>
      <c r="E117" s="6" t="s">
        <v>17</v>
      </c>
      <c r="F117" s="6" t="s">
        <v>332</v>
      </c>
      <c r="G117" s="6" t="s">
        <v>19</v>
      </c>
      <c r="H117" s="7" t="s">
        <v>20</v>
      </c>
      <c r="I117" s="8">
        <v>79911.0</v>
      </c>
      <c r="J117" s="9">
        <v>45422.0</v>
      </c>
      <c r="K117" s="7">
        <f t="shared" si="1"/>
        <v>5</v>
      </c>
      <c r="L117" s="10">
        <v>501400.0</v>
      </c>
      <c r="M117" s="11" t="str">
        <f>VLOOKUP(L117, [1]Detalles_Ing_Egres!$A$2:$D$45, 2, FALSE)</f>
        <v>#ERROR!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 t="s">
        <v>329</v>
      </c>
      <c r="B118" s="6" t="s">
        <v>330</v>
      </c>
      <c r="C118" s="6" t="s">
        <v>331</v>
      </c>
      <c r="D118" s="6" t="s">
        <v>16</v>
      </c>
      <c r="E118" s="6" t="s">
        <v>17</v>
      </c>
      <c r="F118" s="6" t="s">
        <v>332</v>
      </c>
      <c r="G118" s="6" t="s">
        <v>19</v>
      </c>
      <c r="H118" s="7" t="s">
        <v>20</v>
      </c>
      <c r="I118" s="8">
        <v>112002.0</v>
      </c>
      <c r="J118" s="9">
        <v>45400.0</v>
      </c>
      <c r="K118" s="7">
        <f t="shared" si="1"/>
        <v>4</v>
      </c>
      <c r="L118" s="10">
        <v>501400.0</v>
      </c>
      <c r="M118" s="11" t="str">
        <f>VLOOKUP(L118, [1]Detalles_Ing_Egres!$A$2:$D$45, 2, FALSE)</f>
        <v>#ERROR!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 t="s">
        <v>333</v>
      </c>
      <c r="B119" s="6" t="s">
        <v>334</v>
      </c>
      <c r="C119" s="6" t="s">
        <v>335</v>
      </c>
      <c r="D119" s="6" t="s">
        <v>16</v>
      </c>
      <c r="E119" s="6" t="s">
        <v>17</v>
      </c>
      <c r="F119" s="6" t="s">
        <v>336</v>
      </c>
      <c r="G119" s="6" t="s">
        <v>38</v>
      </c>
      <c r="H119" s="7" t="s">
        <v>26</v>
      </c>
      <c r="I119" s="8">
        <v>165070.0</v>
      </c>
      <c r="J119" s="9">
        <v>45396.0</v>
      </c>
      <c r="K119" s="7">
        <f t="shared" si="1"/>
        <v>4</v>
      </c>
      <c r="L119" s="10">
        <v>503100.0</v>
      </c>
      <c r="M119" s="11" t="str">
        <f>VLOOKUP(L119, [1]Detalles_Ing_Egres!$A$2:$D$45, 2, FALSE)</f>
        <v>#ERROR!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 t="s">
        <v>333</v>
      </c>
      <c r="B120" s="6" t="s">
        <v>334</v>
      </c>
      <c r="C120" s="6" t="s">
        <v>335</v>
      </c>
      <c r="D120" s="6" t="s">
        <v>16</v>
      </c>
      <c r="E120" s="6" t="s">
        <v>17</v>
      </c>
      <c r="F120" s="6" t="s">
        <v>336</v>
      </c>
      <c r="G120" s="6" t="s">
        <v>38</v>
      </c>
      <c r="H120" s="7" t="s">
        <v>26</v>
      </c>
      <c r="I120" s="8">
        <v>168452.0</v>
      </c>
      <c r="J120" s="9">
        <v>45323.0</v>
      </c>
      <c r="K120" s="7">
        <f t="shared" si="1"/>
        <v>2</v>
      </c>
      <c r="L120" s="10">
        <v>503100.0</v>
      </c>
      <c r="M120" s="11" t="str">
        <f>VLOOKUP(L120, [1]Detalles_Ing_Egres!$A$2:$D$45, 2, FALSE)</f>
        <v>#ERROR!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 t="s">
        <v>337</v>
      </c>
      <c r="B121" s="6" t="s">
        <v>338</v>
      </c>
      <c r="C121" s="6" t="s">
        <v>339</v>
      </c>
      <c r="D121" s="6" t="s">
        <v>50</v>
      </c>
      <c r="E121" s="6" t="s">
        <v>17</v>
      </c>
      <c r="F121" s="6" t="s">
        <v>340</v>
      </c>
      <c r="G121" s="6" t="s">
        <v>19</v>
      </c>
      <c r="H121" s="7" t="s">
        <v>20</v>
      </c>
      <c r="I121" s="8">
        <v>71853.0</v>
      </c>
      <c r="J121" s="9">
        <v>45414.0</v>
      </c>
      <c r="K121" s="7">
        <f t="shared" si="1"/>
        <v>5</v>
      </c>
      <c r="L121" s="10">
        <v>509100.0</v>
      </c>
      <c r="M121" s="11" t="str">
        <f>VLOOKUP(L121, [1]Detalles_Ing_Egres!$A$2:$D$45, 2, FALSE)</f>
        <v>#ERROR!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 t="s">
        <v>341</v>
      </c>
      <c r="B122" s="6" t="s">
        <v>342</v>
      </c>
      <c r="C122" s="6" t="s">
        <v>343</v>
      </c>
      <c r="D122" s="6" t="s">
        <v>30</v>
      </c>
      <c r="E122" s="6" t="s">
        <v>31</v>
      </c>
      <c r="F122" s="6" t="s">
        <v>344</v>
      </c>
      <c r="G122" s="6" t="s">
        <v>65</v>
      </c>
      <c r="H122" s="7" t="s">
        <v>20</v>
      </c>
      <c r="I122" s="8">
        <v>156568.0</v>
      </c>
      <c r="J122" s="9">
        <v>45292.0</v>
      </c>
      <c r="K122" s="7">
        <f t="shared" si="1"/>
        <v>1</v>
      </c>
      <c r="L122" s="10">
        <v>509100.0</v>
      </c>
      <c r="M122" s="11" t="str">
        <f>VLOOKUP(L122, [1]Detalles_Ing_Egres!$A$2:$D$45, 2, FALSE)</f>
        <v>#ERROR!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 t="s">
        <v>345</v>
      </c>
      <c r="B123" s="6" t="s">
        <v>346</v>
      </c>
      <c r="C123" s="6" t="s">
        <v>347</v>
      </c>
      <c r="D123" s="6" t="s">
        <v>30</v>
      </c>
      <c r="E123" s="6" t="s">
        <v>17</v>
      </c>
      <c r="F123" s="6" t="s">
        <v>348</v>
      </c>
      <c r="G123" s="6" t="s">
        <v>38</v>
      </c>
      <c r="H123" s="7" t="s">
        <v>26</v>
      </c>
      <c r="I123" s="8">
        <v>42905.0</v>
      </c>
      <c r="J123" s="9">
        <v>45397.0</v>
      </c>
      <c r="K123" s="7">
        <f t="shared" si="1"/>
        <v>4</v>
      </c>
      <c r="L123" s="10">
        <v>506100.0</v>
      </c>
      <c r="M123" s="11" t="str">
        <f>VLOOKUP(L123, [1]Detalles_Ing_Egres!$A$2:$D$45, 2, FALSE)</f>
        <v>#ERROR!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 t="s">
        <v>349</v>
      </c>
      <c r="B124" s="6" t="s">
        <v>350</v>
      </c>
      <c r="C124" s="6" t="s">
        <v>351</v>
      </c>
      <c r="D124" s="6" t="s">
        <v>30</v>
      </c>
      <c r="E124" s="6" t="s">
        <v>17</v>
      </c>
      <c r="F124" s="6" t="s">
        <v>352</v>
      </c>
      <c r="G124" s="6" t="s">
        <v>60</v>
      </c>
      <c r="H124" s="7" t="s">
        <v>20</v>
      </c>
      <c r="I124" s="8">
        <v>84567.0</v>
      </c>
      <c r="J124" s="9">
        <v>45378.0</v>
      </c>
      <c r="K124" s="7">
        <f t="shared" si="1"/>
        <v>3</v>
      </c>
      <c r="L124" s="10">
        <v>514100.0</v>
      </c>
      <c r="M124" s="11" t="str">
        <f>VLOOKUP(L124, [1]Detalles_Ing_Egres!$A$2:$D$45, 2, FALSE)</f>
        <v>#ERROR!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 t="s">
        <v>353</v>
      </c>
      <c r="B125" s="6" t="s">
        <v>350</v>
      </c>
      <c r="C125" s="6" t="s">
        <v>354</v>
      </c>
      <c r="D125" s="6" t="s">
        <v>30</v>
      </c>
      <c r="E125" s="6" t="s">
        <v>31</v>
      </c>
      <c r="F125" s="6" t="s">
        <v>355</v>
      </c>
      <c r="G125" s="6" t="s">
        <v>65</v>
      </c>
      <c r="H125" s="7" t="s">
        <v>20</v>
      </c>
      <c r="I125" s="8">
        <v>229012.0</v>
      </c>
      <c r="J125" s="9">
        <v>45453.0</v>
      </c>
      <c r="K125" s="7">
        <f t="shared" si="1"/>
        <v>6</v>
      </c>
      <c r="L125" s="10">
        <v>516000.0</v>
      </c>
      <c r="M125" s="11" t="str">
        <f>VLOOKUP(L125, [1]Detalles_Ing_Egres!$A$2:$D$45, 2, FALSE)</f>
        <v>#ERROR!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 t="s">
        <v>353</v>
      </c>
      <c r="B126" s="6" t="s">
        <v>350</v>
      </c>
      <c r="C126" s="6" t="s">
        <v>354</v>
      </c>
      <c r="D126" s="6" t="s">
        <v>30</v>
      </c>
      <c r="E126" s="6" t="s">
        <v>31</v>
      </c>
      <c r="F126" s="6" t="s">
        <v>355</v>
      </c>
      <c r="G126" s="6" t="s">
        <v>65</v>
      </c>
      <c r="H126" s="7" t="s">
        <v>20</v>
      </c>
      <c r="I126" s="8">
        <v>165406.0</v>
      </c>
      <c r="J126" s="9">
        <v>45349.0</v>
      </c>
      <c r="K126" s="7">
        <f t="shared" si="1"/>
        <v>2</v>
      </c>
      <c r="L126" s="10">
        <v>514100.0</v>
      </c>
      <c r="M126" s="11" t="str">
        <f>VLOOKUP(L126, [1]Detalles_Ing_Egres!$A$2:$D$45, 2, FALSE)</f>
        <v>#ERROR!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 t="s">
        <v>353</v>
      </c>
      <c r="B127" s="6" t="s">
        <v>350</v>
      </c>
      <c r="C127" s="6" t="s">
        <v>354</v>
      </c>
      <c r="D127" s="6" t="s">
        <v>30</v>
      </c>
      <c r="E127" s="6" t="s">
        <v>31</v>
      </c>
      <c r="F127" s="6" t="s">
        <v>355</v>
      </c>
      <c r="G127" s="6" t="s">
        <v>65</v>
      </c>
      <c r="H127" s="7" t="s">
        <v>20</v>
      </c>
      <c r="I127" s="8">
        <v>174615.0</v>
      </c>
      <c r="J127" s="9">
        <v>45365.0</v>
      </c>
      <c r="K127" s="7">
        <f t="shared" si="1"/>
        <v>3</v>
      </c>
      <c r="L127" s="10">
        <v>516000.0</v>
      </c>
      <c r="M127" s="11" t="str">
        <f>VLOOKUP(L127, [1]Detalles_Ing_Egres!$A$2:$D$45, 2, FALSE)</f>
        <v>#ERROR!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 t="s">
        <v>353</v>
      </c>
      <c r="B128" s="6" t="s">
        <v>350</v>
      </c>
      <c r="C128" s="6" t="s">
        <v>354</v>
      </c>
      <c r="D128" s="6" t="s">
        <v>30</v>
      </c>
      <c r="E128" s="6" t="s">
        <v>31</v>
      </c>
      <c r="F128" s="6" t="s">
        <v>355</v>
      </c>
      <c r="G128" s="6" t="s">
        <v>65</v>
      </c>
      <c r="H128" s="7" t="s">
        <v>20</v>
      </c>
      <c r="I128" s="8">
        <v>214016.0</v>
      </c>
      <c r="J128" s="9">
        <v>45309.0</v>
      </c>
      <c r="K128" s="7">
        <f t="shared" si="1"/>
        <v>1</v>
      </c>
      <c r="L128" s="10">
        <v>514100.0</v>
      </c>
      <c r="M128" s="11" t="str">
        <f>VLOOKUP(L128, [1]Detalles_Ing_Egres!$A$2:$D$45, 2, FALSE)</f>
        <v>#ERROR!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 t="s">
        <v>356</v>
      </c>
      <c r="B129" s="6" t="s">
        <v>357</v>
      </c>
      <c r="C129" s="6" t="s">
        <v>358</v>
      </c>
      <c r="D129" s="6" t="s">
        <v>30</v>
      </c>
      <c r="E129" s="6" t="s">
        <v>17</v>
      </c>
      <c r="F129" s="6" t="s">
        <v>359</v>
      </c>
      <c r="G129" s="6" t="s">
        <v>113</v>
      </c>
      <c r="H129" s="7" t="s">
        <v>20</v>
      </c>
      <c r="I129" s="8">
        <v>85688.0</v>
      </c>
      <c r="J129" s="9">
        <v>45297.0</v>
      </c>
      <c r="K129" s="7">
        <f t="shared" si="1"/>
        <v>1</v>
      </c>
      <c r="L129" s="10">
        <v>506100.0</v>
      </c>
      <c r="M129" s="11" t="str">
        <f>VLOOKUP(L129, [1]Detalles_Ing_Egres!$A$2:$D$45, 2, FALSE)</f>
        <v>#ERROR!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 t="s">
        <v>356</v>
      </c>
      <c r="B130" s="6" t="s">
        <v>357</v>
      </c>
      <c r="C130" s="6" t="s">
        <v>358</v>
      </c>
      <c r="D130" s="6" t="s">
        <v>30</v>
      </c>
      <c r="E130" s="6" t="s">
        <v>17</v>
      </c>
      <c r="F130" s="6" t="s">
        <v>359</v>
      </c>
      <c r="G130" s="6" t="s">
        <v>113</v>
      </c>
      <c r="H130" s="7" t="s">
        <v>20</v>
      </c>
      <c r="I130" s="8">
        <v>24035.0</v>
      </c>
      <c r="J130" s="9">
        <v>45349.0</v>
      </c>
      <c r="K130" s="7">
        <f t="shared" si="1"/>
        <v>2</v>
      </c>
      <c r="L130" s="10">
        <v>503100.0</v>
      </c>
      <c r="M130" s="11" t="str">
        <f>VLOOKUP(L130, [1]Detalles_Ing_Egres!$A$2:$D$45, 2, FALSE)</f>
        <v>#ERROR!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 t="s">
        <v>360</v>
      </c>
      <c r="B131" s="6" t="s">
        <v>361</v>
      </c>
      <c r="C131" s="6" t="s">
        <v>362</v>
      </c>
      <c r="D131" s="6" t="s">
        <v>30</v>
      </c>
      <c r="E131" s="6" t="s">
        <v>31</v>
      </c>
      <c r="F131" s="6" t="s">
        <v>363</v>
      </c>
      <c r="G131" s="6" t="s">
        <v>25</v>
      </c>
      <c r="H131" s="7" t="s">
        <v>26</v>
      </c>
      <c r="I131" s="8">
        <v>115620.0</v>
      </c>
      <c r="J131" s="9">
        <v>45436.0</v>
      </c>
      <c r="K131" s="7">
        <f t="shared" si="1"/>
        <v>5</v>
      </c>
      <c r="L131" s="10">
        <v>509100.0</v>
      </c>
      <c r="M131" s="11" t="str">
        <f>VLOOKUP(L131, [1]Detalles_Ing_Egres!$A$2:$D$45, 2, FALSE)</f>
        <v>#ERROR!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 t="s">
        <v>360</v>
      </c>
      <c r="B132" s="6" t="s">
        <v>361</v>
      </c>
      <c r="C132" s="6" t="s">
        <v>362</v>
      </c>
      <c r="D132" s="6" t="s">
        <v>30</v>
      </c>
      <c r="E132" s="6" t="s">
        <v>31</v>
      </c>
      <c r="F132" s="6" t="s">
        <v>363</v>
      </c>
      <c r="G132" s="6" t="s">
        <v>25</v>
      </c>
      <c r="H132" s="7" t="s">
        <v>26</v>
      </c>
      <c r="I132" s="8">
        <v>234322.0</v>
      </c>
      <c r="J132" s="9">
        <v>45431.0</v>
      </c>
      <c r="K132" s="7">
        <f t="shared" si="1"/>
        <v>5</v>
      </c>
      <c r="L132" s="10">
        <v>509100.0</v>
      </c>
      <c r="M132" s="11" t="str">
        <f>VLOOKUP(L132, [1]Detalles_Ing_Egres!$A$2:$D$45, 2, FALSE)</f>
        <v>#ERROR!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 t="s">
        <v>364</v>
      </c>
      <c r="B133" s="6" t="s">
        <v>365</v>
      </c>
      <c r="C133" s="6" t="s">
        <v>366</v>
      </c>
      <c r="D133" s="6" t="s">
        <v>16</v>
      </c>
      <c r="E133" s="6" t="s">
        <v>17</v>
      </c>
      <c r="F133" s="6" t="s">
        <v>367</v>
      </c>
      <c r="G133" s="6" t="s">
        <v>38</v>
      </c>
      <c r="H133" s="7" t="s">
        <v>26</v>
      </c>
      <c r="I133" s="8">
        <v>32000.0</v>
      </c>
      <c r="J133" s="9">
        <v>45320.0</v>
      </c>
      <c r="K133" s="7">
        <f t="shared" si="1"/>
        <v>1</v>
      </c>
      <c r="L133" s="10">
        <v>514100.0</v>
      </c>
      <c r="M133" s="11" t="str">
        <f>VLOOKUP(L133, [1]Detalles_Ing_Egres!$A$2:$D$45, 2, FALSE)</f>
        <v>#ERROR!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 t="s">
        <v>364</v>
      </c>
      <c r="B134" s="6" t="s">
        <v>365</v>
      </c>
      <c r="C134" s="6" t="s">
        <v>366</v>
      </c>
      <c r="D134" s="6" t="s">
        <v>16</v>
      </c>
      <c r="E134" s="6" t="s">
        <v>17</v>
      </c>
      <c r="F134" s="6" t="s">
        <v>367</v>
      </c>
      <c r="G134" s="6" t="s">
        <v>38</v>
      </c>
      <c r="H134" s="7" t="s">
        <v>26</v>
      </c>
      <c r="I134" s="8">
        <v>150420.0</v>
      </c>
      <c r="J134" s="9">
        <v>45380.0</v>
      </c>
      <c r="K134" s="7">
        <f t="shared" si="1"/>
        <v>3</v>
      </c>
      <c r="L134" s="10">
        <v>514100.0</v>
      </c>
      <c r="M134" s="11" t="str">
        <f>VLOOKUP(L134, [1]Detalles_Ing_Egres!$A$2:$D$45, 2, FALSE)</f>
        <v>#ERROR!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 t="s">
        <v>368</v>
      </c>
      <c r="B135" s="6" t="s">
        <v>369</v>
      </c>
      <c r="C135" s="6" t="s">
        <v>370</v>
      </c>
      <c r="D135" s="6" t="s">
        <v>30</v>
      </c>
      <c r="E135" s="6" t="s">
        <v>31</v>
      </c>
      <c r="F135" s="6" t="s">
        <v>371</v>
      </c>
      <c r="G135" s="6" t="s">
        <v>372</v>
      </c>
      <c r="H135" s="7" t="s">
        <v>20</v>
      </c>
      <c r="I135" s="8">
        <v>72357.0</v>
      </c>
      <c r="J135" s="9">
        <v>45360.0</v>
      </c>
      <c r="K135" s="7">
        <f t="shared" si="1"/>
        <v>3</v>
      </c>
      <c r="L135" s="10">
        <v>509100.0</v>
      </c>
      <c r="M135" s="11" t="str">
        <f>VLOOKUP(L135, [1]Detalles_Ing_Egres!$A$2:$D$45, 2, FALSE)</f>
        <v>#ERROR!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 t="s">
        <v>373</v>
      </c>
      <c r="B136" s="6" t="s">
        <v>374</v>
      </c>
      <c r="C136" s="6" t="s">
        <v>375</v>
      </c>
      <c r="D136" s="6" t="s">
        <v>16</v>
      </c>
      <c r="E136" s="6" t="s">
        <v>31</v>
      </c>
      <c r="F136" s="6" t="s">
        <v>376</v>
      </c>
      <c r="G136" s="6" t="s">
        <v>25</v>
      </c>
      <c r="H136" s="7" t="s">
        <v>26</v>
      </c>
      <c r="I136" s="8">
        <v>55617.0</v>
      </c>
      <c r="J136" s="9">
        <v>45366.0</v>
      </c>
      <c r="K136" s="7">
        <f t="shared" si="1"/>
        <v>3</v>
      </c>
      <c r="L136" s="10">
        <v>506100.0</v>
      </c>
      <c r="M136" s="11" t="str">
        <f>VLOOKUP(L136, [1]Detalles_Ing_Egres!$A$2:$D$45, 2, FALSE)</f>
        <v>#ERROR!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 t="s">
        <v>377</v>
      </c>
      <c r="B137" s="6" t="s">
        <v>378</v>
      </c>
      <c r="C137" s="6" t="s">
        <v>379</v>
      </c>
      <c r="D137" s="6" t="s">
        <v>16</v>
      </c>
      <c r="E137" s="6" t="s">
        <v>31</v>
      </c>
      <c r="F137" s="6" t="s">
        <v>376</v>
      </c>
      <c r="G137" s="6" t="s">
        <v>25</v>
      </c>
      <c r="H137" s="7" t="s">
        <v>26</v>
      </c>
      <c r="I137" s="8">
        <v>30219.0</v>
      </c>
      <c r="J137" s="9">
        <v>45415.0</v>
      </c>
      <c r="K137" s="7">
        <f t="shared" si="1"/>
        <v>5</v>
      </c>
      <c r="L137" s="10">
        <v>516000.0</v>
      </c>
      <c r="M137" s="11" t="str">
        <f>VLOOKUP(L137, [1]Detalles_Ing_Egres!$A$2:$D$45, 2, FALSE)</f>
        <v>#ERROR!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 t="s">
        <v>377</v>
      </c>
      <c r="B138" s="6" t="s">
        <v>378</v>
      </c>
      <c r="C138" s="6" t="s">
        <v>379</v>
      </c>
      <c r="D138" s="6" t="s">
        <v>16</v>
      </c>
      <c r="E138" s="6" t="s">
        <v>31</v>
      </c>
      <c r="F138" s="6" t="s">
        <v>376</v>
      </c>
      <c r="G138" s="6" t="s">
        <v>25</v>
      </c>
      <c r="H138" s="7" t="s">
        <v>26</v>
      </c>
      <c r="I138" s="8">
        <v>215609.0</v>
      </c>
      <c r="J138" s="9">
        <v>45473.0</v>
      </c>
      <c r="K138" s="7">
        <f t="shared" si="1"/>
        <v>6</v>
      </c>
      <c r="L138" s="10">
        <v>516000.0</v>
      </c>
      <c r="M138" s="11" t="str">
        <f>VLOOKUP(L138, [1]Detalles_Ing_Egres!$A$2:$D$45, 2, FALSE)</f>
        <v>#ERROR!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 t="s">
        <v>380</v>
      </c>
      <c r="B139" s="6" t="s">
        <v>381</v>
      </c>
      <c r="C139" s="6"/>
      <c r="D139" s="6" t="s">
        <v>50</v>
      </c>
      <c r="E139" s="6" t="s">
        <v>17</v>
      </c>
      <c r="F139" s="6" t="s">
        <v>382</v>
      </c>
      <c r="G139" s="6" t="s">
        <v>113</v>
      </c>
      <c r="H139" s="7" t="s">
        <v>20</v>
      </c>
      <c r="I139" s="8">
        <v>247318.0</v>
      </c>
      <c r="J139" s="9">
        <v>45357.0</v>
      </c>
      <c r="K139" s="7">
        <f t="shared" si="1"/>
        <v>3</v>
      </c>
      <c r="L139" s="10">
        <v>509100.0</v>
      </c>
      <c r="M139" s="11" t="str">
        <f>VLOOKUP(L139, [1]Detalles_Ing_Egres!$A$2:$D$45, 2, FALSE)</f>
        <v>#ERROR!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 t="s">
        <v>380</v>
      </c>
      <c r="B140" s="6" t="s">
        <v>381</v>
      </c>
      <c r="C140" s="6"/>
      <c r="D140" s="6" t="s">
        <v>50</v>
      </c>
      <c r="E140" s="6" t="s">
        <v>17</v>
      </c>
      <c r="F140" s="6" t="s">
        <v>382</v>
      </c>
      <c r="G140" s="6" t="s">
        <v>113</v>
      </c>
      <c r="H140" s="7" t="s">
        <v>20</v>
      </c>
      <c r="I140" s="8">
        <v>140396.0</v>
      </c>
      <c r="J140" s="9">
        <v>45354.0</v>
      </c>
      <c r="K140" s="7">
        <f t="shared" si="1"/>
        <v>3</v>
      </c>
      <c r="L140" s="10">
        <v>509100.0</v>
      </c>
      <c r="M140" s="11" t="str">
        <f>VLOOKUP(L140, [1]Detalles_Ing_Egres!$A$2:$D$45, 2, FALSE)</f>
        <v>#ERROR!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 t="s">
        <v>383</v>
      </c>
      <c r="B141" s="6" t="s">
        <v>384</v>
      </c>
      <c r="C141" s="6" t="s">
        <v>385</v>
      </c>
      <c r="D141" s="6" t="s">
        <v>16</v>
      </c>
      <c r="E141" s="6" t="s">
        <v>31</v>
      </c>
      <c r="F141" s="6" t="s">
        <v>386</v>
      </c>
      <c r="G141" s="6" t="s">
        <v>25</v>
      </c>
      <c r="H141" s="7" t="s">
        <v>26</v>
      </c>
      <c r="I141" s="8">
        <v>176507.0</v>
      </c>
      <c r="J141" s="9">
        <v>45381.0</v>
      </c>
      <c r="K141" s="7">
        <f t="shared" si="1"/>
        <v>3</v>
      </c>
      <c r="L141" s="10">
        <v>506100.0</v>
      </c>
      <c r="M141" s="11" t="str">
        <f>VLOOKUP(L141, [1]Detalles_Ing_Egres!$A$2:$D$45, 2, FALSE)</f>
        <v>#ERROR!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 t="s">
        <v>383</v>
      </c>
      <c r="B142" s="6" t="s">
        <v>384</v>
      </c>
      <c r="C142" s="6" t="s">
        <v>385</v>
      </c>
      <c r="D142" s="6" t="s">
        <v>16</v>
      </c>
      <c r="E142" s="6" t="s">
        <v>31</v>
      </c>
      <c r="F142" s="6" t="s">
        <v>386</v>
      </c>
      <c r="G142" s="6" t="s">
        <v>25</v>
      </c>
      <c r="H142" s="7" t="s">
        <v>26</v>
      </c>
      <c r="I142" s="8">
        <v>80841.0</v>
      </c>
      <c r="J142" s="9">
        <v>45471.0</v>
      </c>
      <c r="K142" s="7">
        <f t="shared" si="1"/>
        <v>6</v>
      </c>
      <c r="L142" s="10">
        <v>506100.0</v>
      </c>
      <c r="M142" s="11" t="str">
        <f>VLOOKUP(L142, [1]Detalles_Ing_Egres!$A$2:$D$45, 2, FALSE)</f>
        <v>#ERROR!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 t="s">
        <v>387</v>
      </c>
      <c r="B143" s="6" t="s">
        <v>388</v>
      </c>
      <c r="C143" s="6" t="s">
        <v>389</v>
      </c>
      <c r="D143" s="6" t="s">
        <v>30</v>
      </c>
      <c r="E143" s="6" t="s">
        <v>31</v>
      </c>
      <c r="F143" s="6" t="s">
        <v>390</v>
      </c>
      <c r="G143" s="6" t="s">
        <v>25</v>
      </c>
      <c r="H143" s="7" t="s">
        <v>26</v>
      </c>
      <c r="I143" s="8">
        <v>231991.0</v>
      </c>
      <c r="J143" s="9">
        <v>45442.0</v>
      </c>
      <c r="K143" s="7">
        <f t="shared" si="1"/>
        <v>5</v>
      </c>
      <c r="L143" s="10">
        <v>506100.0</v>
      </c>
      <c r="M143" s="11" t="str">
        <f>VLOOKUP(L143, [1]Detalles_Ing_Egres!$A$2:$D$45, 2, FALSE)</f>
        <v>#ERROR!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 t="s">
        <v>387</v>
      </c>
      <c r="B144" s="6" t="s">
        <v>388</v>
      </c>
      <c r="C144" s="6" t="s">
        <v>389</v>
      </c>
      <c r="D144" s="6" t="s">
        <v>30</v>
      </c>
      <c r="E144" s="6" t="s">
        <v>31</v>
      </c>
      <c r="F144" s="6" t="s">
        <v>390</v>
      </c>
      <c r="G144" s="6" t="s">
        <v>25</v>
      </c>
      <c r="H144" s="7" t="s">
        <v>26</v>
      </c>
      <c r="I144" s="8">
        <v>156680.0</v>
      </c>
      <c r="J144" s="9">
        <v>45448.0</v>
      </c>
      <c r="K144" s="7">
        <f t="shared" si="1"/>
        <v>6</v>
      </c>
      <c r="L144" s="10">
        <v>506100.0</v>
      </c>
      <c r="M144" s="11" t="str">
        <f>VLOOKUP(L144, [1]Detalles_Ing_Egres!$A$2:$D$45, 2, FALSE)</f>
        <v>#ERROR!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 t="s">
        <v>391</v>
      </c>
      <c r="B145" s="6" t="s">
        <v>392</v>
      </c>
      <c r="C145" s="6" t="s">
        <v>393</v>
      </c>
      <c r="D145" s="6" t="s">
        <v>30</v>
      </c>
      <c r="E145" s="6" t="s">
        <v>31</v>
      </c>
      <c r="F145" s="6" t="s">
        <v>394</v>
      </c>
      <c r="G145" s="6" t="s">
        <v>153</v>
      </c>
      <c r="H145" s="7" t="s">
        <v>26</v>
      </c>
      <c r="I145" s="8">
        <v>202261.0</v>
      </c>
      <c r="J145" s="9">
        <v>45354.0</v>
      </c>
      <c r="K145" s="7">
        <f t="shared" si="1"/>
        <v>3</v>
      </c>
      <c r="L145" s="10">
        <v>503100.0</v>
      </c>
      <c r="M145" s="11" t="str">
        <f>VLOOKUP(L145, [1]Detalles_Ing_Egres!$A$2:$D$45, 2, FALSE)</f>
        <v>#ERROR!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 t="s">
        <v>395</v>
      </c>
      <c r="B146" s="6" t="s">
        <v>396</v>
      </c>
      <c r="C146" s="6" t="s">
        <v>397</v>
      </c>
      <c r="D146" s="6" t="s">
        <v>50</v>
      </c>
      <c r="E146" s="6" t="s">
        <v>17</v>
      </c>
      <c r="F146" s="6" t="s">
        <v>394</v>
      </c>
      <c r="G146" s="6" t="s">
        <v>60</v>
      </c>
      <c r="H146" s="7" t="s">
        <v>20</v>
      </c>
      <c r="I146" s="8">
        <v>143033.0</v>
      </c>
      <c r="J146" s="9">
        <v>45390.0</v>
      </c>
      <c r="K146" s="7">
        <f t="shared" si="1"/>
        <v>4</v>
      </c>
      <c r="L146" s="10">
        <v>506100.0</v>
      </c>
      <c r="M146" s="11" t="str">
        <f>VLOOKUP(L146, [1]Detalles_Ing_Egres!$A$2:$D$45, 2, FALSE)</f>
        <v>#ERROR!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 t="s">
        <v>395</v>
      </c>
      <c r="B147" s="6" t="s">
        <v>396</v>
      </c>
      <c r="C147" s="6" t="s">
        <v>397</v>
      </c>
      <c r="D147" s="6" t="s">
        <v>50</v>
      </c>
      <c r="E147" s="6" t="s">
        <v>17</v>
      </c>
      <c r="F147" s="6" t="s">
        <v>394</v>
      </c>
      <c r="G147" s="6" t="s">
        <v>60</v>
      </c>
      <c r="H147" s="7" t="s">
        <v>20</v>
      </c>
      <c r="I147" s="8">
        <v>210166.0</v>
      </c>
      <c r="J147" s="9">
        <v>45458.0</v>
      </c>
      <c r="K147" s="7">
        <f t="shared" si="1"/>
        <v>6</v>
      </c>
      <c r="L147" s="10">
        <v>506100.0</v>
      </c>
      <c r="M147" s="11" t="str">
        <f>VLOOKUP(L147, [1]Detalles_Ing_Egres!$A$2:$D$45, 2, FALSE)</f>
        <v>#ERROR!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 t="s">
        <v>398</v>
      </c>
      <c r="B148" s="6" t="s">
        <v>399</v>
      </c>
      <c r="C148" s="6" t="s">
        <v>400</v>
      </c>
      <c r="D148" s="6" t="s">
        <v>16</v>
      </c>
      <c r="E148" s="6" t="s">
        <v>31</v>
      </c>
      <c r="F148" s="6" t="s">
        <v>401</v>
      </c>
      <c r="G148" s="6" t="s">
        <v>38</v>
      </c>
      <c r="H148" s="7" t="s">
        <v>26</v>
      </c>
      <c r="I148" s="8">
        <v>151263.0</v>
      </c>
      <c r="J148" s="9">
        <v>45470.0</v>
      </c>
      <c r="K148" s="7">
        <f t="shared" si="1"/>
        <v>6</v>
      </c>
      <c r="L148" s="10">
        <v>501400.0</v>
      </c>
      <c r="M148" s="11" t="str">
        <f>VLOOKUP(L148, [1]Detalles_Ing_Egres!$A$2:$D$45, 2, FALSE)</f>
        <v>#ERROR!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 t="s">
        <v>398</v>
      </c>
      <c r="B149" s="6" t="s">
        <v>399</v>
      </c>
      <c r="C149" s="6" t="s">
        <v>400</v>
      </c>
      <c r="D149" s="6" t="s">
        <v>16</v>
      </c>
      <c r="E149" s="6" t="s">
        <v>31</v>
      </c>
      <c r="F149" s="6" t="s">
        <v>401</v>
      </c>
      <c r="G149" s="6" t="s">
        <v>38</v>
      </c>
      <c r="H149" s="7" t="s">
        <v>26</v>
      </c>
      <c r="I149" s="8">
        <v>135868.0</v>
      </c>
      <c r="J149" s="9">
        <v>45300.0</v>
      </c>
      <c r="K149" s="7">
        <f t="shared" si="1"/>
        <v>1</v>
      </c>
      <c r="L149" s="10">
        <v>501400.0</v>
      </c>
      <c r="M149" s="11" t="str">
        <f>VLOOKUP(L149, [1]Detalles_Ing_Egres!$A$2:$D$45, 2, FALSE)</f>
        <v>#ERROR!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 t="s">
        <v>402</v>
      </c>
      <c r="B150" s="6" t="s">
        <v>403</v>
      </c>
      <c r="C150" s="6" t="s">
        <v>404</v>
      </c>
      <c r="D150" s="6" t="s">
        <v>16</v>
      </c>
      <c r="E150" s="6" t="s">
        <v>31</v>
      </c>
      <c r="F150" s="6" t="s">
        <v>405</v>
      </c>
      <c r="G150" s="6" t="s">
        <v>33</v>
      </c>
      <c r="H150" s="7" t="s">
        <v>26</v>
      </c>
      <c r="I150" s="8">
        <v>229885.0</v>
      </c>
      <c r="J150" s="9">
        <v>45438.0</v>
      </c>
      <c r="K150" s="7">
        <f t="shared" si="1"/>
        <v>5</v>
      </c>
      <c r="L150" s="10">
        <v>501400.0</v>
      </c>
      <c r="M150" s="11" t="str">
        <f>VLOOKUP(L150, [1]Detalles_Ing_Egres!$A$2:$D$45, 2, FALSE)</f>
        <v>#ERROR!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 t="s">
        <v>402</v>
      </c>
      <c r="B151" s="6" t="s">
        <v>403</v>
      </c>
      <c r="C151" s="6" t="s">
        <v>404</v>
      </c>
      <c r="D151" s="6" t="s">
        <v>16</v>
      </c>
      <c r="E151" s="6" t="s">
        <v>31</v>
      </c>
      <c r="F151" s="6" t="s">
        <v>405</v>
      </c>
      <c r="G151" s="6" t="s">
        <v>33</v>
      </c>
      <c r="H151" s="7" t="s">
        <v>26</v>
      </c>
      <c r="I151" s="8">
        <v>50432.0</v>
      </c>
      <c r="J151" s="9">
        <v>45446.0</v>
      </c>
      <c r="K151" s="7">
        <f t="shared" si="1"/>
        <v>6</v>
      </c>
      <c r="L151" s="10">
        <v>501400.0</v>
      </c>
      <c r="M151" s="11" t="str">
        <f>VLOOKUP(L151, [1]Detalles_Ing_Egres!$A$2:$D$45, 2, FALSE)</f>
        <v>#ERROR!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 t="s">
        <v>406</v>
      </c>
      <c r="B152" s="6" t="s">
        <v>407</v>
      </c>
      <c r="C152" s="6" t="s">
        <v>408</v>
      </c>
      <c r="D152" s="6" t="s">
        <v>16</v>
      </c>
      <c r="E152" s="6" t="s">
        <v>31</v>
      </c>
      <c r="F152" s="6" t="s">
        <v>409</v>
      </c>
      <c r="G152" s="6" t="s">
        <v>79</v>
      </c>
      <c r="H152" s="7" t="s">
        <v>20</v>
      </c>
      <c r="I152" s="8">
        <v>238252.0</v>
      </c>
      <c r="J152" s="9">
        <v>45413.0</v>
      </c>
      <c r="K152" s="7">
        <f t="shared" si="1"/>
        <v>5</v>
      </c>
      <c r="L152" s="10">
        <v>501400.0</v>
      </c>
      <c r="M152" s="11" t="str">
        <f>VLOOKUP(L152, [1]Detalles_Ing_Egres!$A$2:$D$45, 2, FALSE)</f>
        <v>#ERROR!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 t="s">
        <v>410</v>
      </c>
      <c r="B153" s="6" t="s">
        <v>411</v>
      </c>
      <c r="C153" s="6" t="s">
        <v>412</v>
      </c>
      <c r="D153" s="6" t="s">
        <v>16</v>
      </c>
      <c r="E153" s="6" t="s">
        <v>104</v>
      </c>
      <c r="F153" s="6" t="s">
        <v>413</v>
      </c>
      <c r="G153" s="6" t="s">
        <v>113</v>
      </c>
      <c r="H153" s="7" t="s">
        <v>20</v>
      </c>
      <c r="I153" s="8">
        <v>184371.0</v>
      </c>
      <c r="J153" s="9">
        <v>45295.0</v>
      </c>
      <c r="K153" s="7">
        <f t="shared" si="1"/>
        <v>1</v>
      </c>
      <c r="L153" s="10">
        <v>509100.0</v>
      </c>
      <c r="M153" s="11" t="str">
        <f>VLOOKUP(L153, [1]Detalles_Ing_Egres!$A$2:$D$45, 2, FALSE)</f>
        <v>#ERROR!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 t="s">
        <v>414</v>
      </c>
      <c r="B154" s="6" t="s">
        <v>415</v>
      </c>
      <c r="C154" s="6" t="s">
        <v>416</v>
      </c>
      <c r="D154" s="6" t="s">
        <v>16</v>
      </c>
      <c r="E154" s="6" t="s">
        <v>31</v>
      </c>
      <c r="F154" s="6" t="s">
        <v>417</v>
      </c>
      <c r="G154" s="6" t="s">
        <v>206</v>
      </c>
      <c r="H154" s="7" t="s">
        <v>26</v>
      </c>
      <c r="I154" s="8">
        <v>153273.0</v>
      </c>
      <c r="J154" s="9">
        <v>45336.0</v>
      </c>
      <c r="K154" s="7">
        <f t="shared" si="1"/>
        <v>2</v>
      </c>
      <c r="L154" s="10">
        <v>509100.0</v>
      </c>
      <c r="M154" s="11" t="str">
        <f>VLOOKUP(L154, [1]Detalles_Ing_Egres!$A$2:$D$45, 2, FALSE)</f>
        <v>#ERROR!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 t="s">
        <v>418</v>
      </c>
      <c r="B155" s="6" t="s">
        <v>419</v>
      </c>
      <c r="C155" s="6" t="s">
        <v>420</v>
      </c>
      <c r="D155" s="6" t="s">
        <v>16</v>
      </c>
      <c r="E155" s="6" t="s">
        <v>31</v>
      </c>
      <c r="F155" s="6" t="s">
        <v>421</v>
      </c>
      <c r="G155" s="6" t="s">
        <v>113</v>
      </c>
      <c r="H155" s="7" t="s">
        <v>20</v>
      </c>
      <c r="I155" s="8">
        <v>28033.0</v>
      </c>
      <c r="J155" s="9">
        <v>45319.0</v>
      </c>
      <c r="K155" s="7">
        <f t="shared" si="1"/>
        <v>1</v>
      </c>
      <c r="L155" s="10">
        <v>514100.0</v>
      </c>
      <c r="M155" s="11" t="str">
        <f>VLOOKUP(L155, [1]Detalles_Ing_Egres!$A$2:$D$45, 2, FALSE)</f>
        <v>#ERROR!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 t="s">
        <v>418</v>
      </c>
      <c r="B156" s="6" t="s">
        <v>419</v>
      </c>
      <c r="C156" s="6" t="s">
        <v>420</v>
      </c>
      <c r="D156" s="6" t="s">
        <v>16</v>
      </c>
      <c r="E156" s="6" t="s">
        <v>31</v>
      </c>
      <c r="F156" s="6" t="s">
        <v>421</v>
      </c>
      <c r="G156" s="6" t="s">
        <v>113</v>
      </c>
      <c r="H156" s="7" t="s">
        <v>20</v>
      </c>
      <c r="I156" s="8">
        <v>242014.0</v>
      </c>
      <c r="J156" s="9">
        <v>45414.0</v>
      </c>
      <c r="K156" s="7">
        <f t="shared" si="1"/>
        <v>5</v>
      </c>
      <c r="L156" s="10">
        <v>514100.0</v>
      </c>
      <c r="M156" s="11" t="str">
        <f>VLOOKUP(L156, [1]Detalles_Ing_Egres!$A$2:$D$45, 2, FALSE)</f>
        <v>#ERROR!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12" t="s">
        <v>422</v>
      </c>
      <c r="I157" s="8">
        <f>SUM(I2:I156)</f>
        <v>21489754</v>
      </c>
      <c r="J157" s="9"/>
      <c r="K157" s="6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7"/>
      <c r="I158" s="8"/>
      <c r="J158" s="9"/>
      <c r="K158" s="6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7"/>
      <c r="I159" s="8"/>
      <c r="J159" s="9"/>
      <c r="K159" s="6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7"/>
      <c r="I160" s="8"/>
      <c r="J160" s="9"/>
      <c r="K160" s="6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7"/>
      <c r="I161" s="8"/>
      <c r="J161" s="9"/>
      <c r="K161" s="6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7"/>
      <c r="I162" s="8"/>
      <c r="J162" s="9"/>
      <c r="K162" s="6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7"/>
      <c r="I163" s="8"/>
      <c r="J163" s="9"/>
      <c r="K163" s="6"/>
      <c r="L163" s="1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7"/>
      <c r="I164" s="8"/>
      <c r="J164" s="9"/>
      <c r="K164" s="6"/>
      <c r="L164" s="1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7"/>
      <c r="I165" s="8"/>
      <c r="J165" s="9"/>
      <c r="K165" s="6"/>
      <c r="L165" s="1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7"/>
      <c r="I166" s="8"/>
      <c r="J166" s="9"/>
      <c r="K166" s="6"/>
      <c r="L166" s="1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7"/>
      <c r="I167" s="8"/>
      <c r="J167" s="9"/>
      <c r="K167" s="6"/>
      <c r="L167" s="1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7"/>
      <c r="I168" s="8"/>
      <c r="J168" s="9"/>
      <c r="K168" s="6"/>
      <c r="L168" s="1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7"/>
      <c r="I169" s="8"/>
      <c r="J169" s="9"/>
      <c r="K169" s="6"/>
      <c r="L169" s="1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7"/>
      <c r="I170" s="8"/>
      <c r="J170" s="9"/>
      <c r="K170" s="6"/>
      <c r="L170" s="1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7"/>
      <c r="I171" s="8"/>
      <c r="J171" s="9"/>
      <c r="K171" s="6"/>
      <c r="L171" s="1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7"/>
      <c r="I172" s="8"/>
      <c r="J172" s="9"/>
      <c r="K172" s="6"/>
      <c r="L172" s="1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7"/>
      <c r="I173" s="8"/>
      <c r="J173" s="9"/>
      <c r="K173" s="6"/>
      <c r="L173" s="1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7"/>
      <c r="I174" s="8"/>
      <c r="J174" s="9"/>
      <c r="K174" s="6"/>
      <c r="L174" s="1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7"/>
      <c r="I175" s="8"/>
      <c r="J175" s="9"/>
      <c r="K175" s="6"/>
      <c r="L175" s="1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7"/>
      <c r="I176" s="8"/>
      <c r="J176" s="9"/>
      <c r="K176" s="6"/>
      <c r="L176" s="1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7"/>
      <c r="I177" s="8"/>
      <c r="J177" s="9"/>
      <c r="K177" s="6"/>
      <c r="L177" s="1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7"/>
      <c r="I178" s="8"/>
      <c r="J178" s="9"/>
      <c r="K178" s="6"/>
      <c r="L178" s="1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7"/>
      <c r="I179" s="8"/>
      <c r="J179" s="9"/>
      <c r="K179" s="6"/>
      <c r="L179" s="1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7"/>
      <c r="I180" s="8"/>
      <c r="J180" s="9"/>
      <c r="K180" s="6"/>
      <c r="L180" s="1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7"/>
      <c r="I181" s="8"/>
      <c r="J181" s="9"/>
      <c r="K181" s="6"/>
      <c r="L181" s="1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7"/>
      <c r="I182" s="8"/>
      <c r="J182" s="9"/>
      <c r="K182" s="6"/>
      <c r="L182" s="1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7"/>
      <c r="I183" s="8"/>
      <c r="J183" s="9"/>
      <c r="K183" s="6"/>
      <c r="L183" s="1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7"/>
      <c r="I184" s="8"/>
      <c r="J184" s="9"/>
      <c r="K184" s="6"/>
      <c r="L184" s="1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7"/>
      <c r="I185" s="8"/>
      <c r="J185" s="9"/>
      <c r="K185" s="6"/>
      <c r="L185" s="1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7"/>
      <c r="I186" s="8"/>
      <c r="J186" s="9"/>
      <c r="K186" s="6"/>
      <c r="L186" s="1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7"/>
      <c r="I187" s="8"/>
      <c r="J187" s="9"/>
      <c r="K187" s="6"/>
      <c r="L187" s="1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7"/>
      <c r="I188" s="8"/>
      <c r="J188" s="9"/>
      <c r="K188" s="6"/>
      <c r="L188" s="1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7"/>
      <c r="I189" s="8"/>
      <c r="J189" s="9"/>
      <c r="K189" s="6"/>
      <c r="L189" s="1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7"/>
      <c r="I190" s="8"/>
      <c r="J190" s="9"/>
      <c r="K190" s="6"/>
      <c r="L190" s="1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7"/>
      <c r="I191" s="8"/>
      <c r="J191" s="9"/>
      <c r="K191" s="6"/>
      <c r="L191" s="1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7"/>
      <c r="I192" s="8"/>
      <c r="J192" s="9"/>
      <c r="K192" s="6"/>
      <c r="L192" s="1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7"/>
      <c r="I193" s="8"/>
      <c r="J193" s="9"/>
      <c r="K193" s="6"/>
      <c r="L193" s="1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7"/>
      <c r="I194" s="8"/>
      <c r="J194" s="9"/>
      <c r="K194" s="6"/>
      <c r="L194" s="1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7"/>
      <c r="I195" s="8"/>
      <c r="J195" s="9"/>
      <c r="K195" s="6"/>
      <c r="L195" s="1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7"/>
      <c r="I196" s="8"/>
      <c r="J196" s="9"/>
      <c r="K196" s="6"/>
      <c r="L196" s="1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7"/>
      <c r="I197" s="8"/>
      <c r="J197" s="9"/>
      <c r="K197" s="6"/>
      <c r="L197" s="1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7"/>
      <c r="I198" s="8"/>
      <c r="J198" s="9"/>
      <c r="K198" s="6"/>
      <c r="L198" s="1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7"/>
      <c r="I199" s="8"/>
      <c r="J199" s="9"/>
      <c r="K199" s="6"/>
      <c r="L199" s="1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7"/>
      <c r="I200" s="8"/>
      <c r="J200" s="9"/>
      <c r="K200" s="6"/>
      <c r="L200" s="1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7"/>
      <c r="I201" s="8"/>
      <c r="J201" s="9"/>
      <c r="K201" s="6"/>
      <c r="L201" s="1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7"/>
      <c r="I202" s="8"/>
      <c r="J202" s="9"/>
      <c r="K202" s="6"/>
      <c r="L202" s="1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7"/>
      <c r="I203" s="8"/>
      <c r="J203" s="9"/>
      <c r="K203" s="6"/>
      <c r="L203" s="1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7"/>
      <c r="I204" s="8"/>
      <c r="J204" s="9"/>
      <c r="K204" s="6"/>
      <c r="L204" s="1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7"/>
      <c r="I205" s="8"/>
      <c r="J205" s="9"/>
      <c r="K205" s="6"/>
      <c r="L205" s="1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7"/>
      <c r="I206" s="8"/>
      <c r="J206" s="9"/>
      <c r="K206" s="6"/>
      <c r="L206" s="1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7"/>
      <c r="I207" s="8"/>
      <c r="J207" s="9"/>
      <c r="K207" s="6"/>
      <c r="L207" s="1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7"/>
      <c r="I208" s="8"/>
      <c r="J208" s="9"/>
      <c r="K208" s="6"/>
      <c r="L208" s="1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7"/>
      <c r="I209" s="8"/>
      <c r="J209" s="9"/>
      <c r="K209" s="6"/>
      <c r="L209" s="1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7"/>
      <c r="I210" s="8"/>
      <c r="J210" s="9"/>
      <c r="K210" s="6"/>
      <c r="L210" s="1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7"/>
      <c r="I211" s="8"/>
      <c r="J211" s="9"/>
      <c r="K211" s="6"/>
      <c r="L211" s="1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7"/>
      <c r="I212" s="8"/>
      <c r="J212" s="9"/>
      <c r="K212" s="6"/>
      <c r="L212" s="1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7"/>
      <c r="I213" s="8"/>
      <c r="J213" s="9"/>
      <c r="K213" s="6"/>
      <c r="L213" s="1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7"/>
      <c r="I214" s="8"/>
      <c r="J214" s="9"/>
      <c r="K214" s="6"/>
      <c r="L214" s="1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7"/>
      <c r="I215" s="8"/>
      <c r="J215" s="9"/>
      <c r="K215" s="6"/>
      <c r="L215" s="1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7"/>
      <c r="I216" s="8"/>
      <c r="J216" s="9"/>
      <c r="K216" s="6"/>
      <c r="L216" s="1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7"/>
      <c r="I217" s="8"/>
      <c r="J217" s="9"/>
      <c r="K217" s="6"/>
      <c r="L217" s="1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7"/>
      <c r="I218" s="8"/>
      <c r="J218" s="9"/>
      <c r="K218" s="6"/>
      <c r="L218" s="1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7"/>
      <c r="I219" s="8"/>
      <c r="J219" s="9"/>
      <c r="K219" s="6"/>
      <c r="L219" s="1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7"/>
      <c r="I220" s="8"/>
      <c r="J220" s="9"/>
      <c r="K220" s="6"/>
      <c r="L220" s="1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7"/>
      <c r="I221" s="8"/>
      <c r="J221" s="9"/>
      <c r="K221" s="6"/>
      <c r="L221" s="1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7"/>
      <c r="I222" s="8"/>
      <c r="J222" s="9"/>
      <c r="K222" s="6"/>
      <c r="L222" s="1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7"/>
      <c r="I223" s="8"/>
      <c r="J223" s="9"/>
      <c r="K223" s="6"/>
      <c r="L223" s="1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7"/>
      <c r="I224" s="8"/>
      <c r="J224" s="9"/>
      <c r="K224" s="6"/>
      <c r="L224" s="1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7"/>
      <c r="I225" s="8"/>
      <c r="J225" s="9"/>
      <c r="K225" s="6"/>
      <c r="L225" s="1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7"/>
      <c r="I226" s="8"/>
      <c r="J226" s="9"/>
      <c r="K226" s="6"/>
      <c r="L226" s="1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7"/>
      <c r="I227" s="8"/>
      <c r="J227" s="9"/>
      <c r="K227" s="6"/>
      <c r="L227" s="1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7"/>
      <c r="I228" s="8"/>
      <c r="J228" s="9"/>
      <c r="K228" s="6"/>
      <c r="L228" s="1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7"/>
      <c r="I229" s="8"/>
      <c r="J229" s="9"/>
      <c r="K229" s="6"/>
      <c r="L229" s="1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7"/>
      <c r="I230" s="8"/>
      <c r="J230" s="9"/>
      <c r="K230" s="6"/>
      <c r="L230" s="1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7"/>
      <c r="I231" s="8"/>
      <c r="J231" s="9"/>
      <c r="K231" s="6"/>
      <c r="L231" s="1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7"/>
      <c r="I232" s="8"/>
      <c r="J232" s="9"/>
      <c r="K232" s="6"/>
      <c r="L232" s="1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7"/>
      <c r="I233" s="8"/>
      <c r="J233" s="9"/>
      <c r="K233" s="6"/>
      <c r="L233" s="1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7"/>
      <c r="I234" s="8"/>
      <c r="J234" s="9"/>
      <c r="K234" s="6"/>
      <c r="L234" s="1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7"/>
      <c r="I235" s="8"/>
      <c r="J235" s="9"/>
      <c r="K235" s="6"/>
      <c r="L235" s="1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7"/>
      <c r="I236" s="8"/>
      <c r="J236" s="9"/>
      <c r="K236" s="6"/>
      <c r="L236" s="1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7"/>
      <c r="I237" s="8"/>
      <c r="J237" s="9"/>
      <c r="K237" s="6"/>
      <c r="L237" s="1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7"/>
      <c r="I238" s="8"/>
      <c r="J238" s="9"/>
      <c r="K238" s="6"/>
      <c r="L238" s="1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7"/>
      <c r="I239" s="8"/>
      <c r="J239" s="9"/>
      <c r="K239" s="6"/>
      <c r="L239" s="1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7"/>
      <c r="I240" s="8"/>
      <c r="J240" s="9"/>
      <c r="K240" s="6"/>
      <c r="L240" s="1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7"/>
      <c r="I241" s="8"/>
      <c r="J241" s="9"/>
      <c r="K241" s="6"/>
      <c r="L241" s="1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7"/>
      <c r="I242" s="8"/>
      <c r="J242" s="9"/>
      <c r="K242" s="6"/>
      <c r="L242" s="1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7"/>
      <c r="I243" s="8"/>
      <c r="J243" s="9"/>
      <c r="K243" s="6"/>
      <c r="L243" s="1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7"/>
      <c r="I244" s="8"/>
      <c r="J244" s="9"/>
      <c r="K244" s="6"/>
      <c r="L244" s="1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7"/>
      <c r="I245" s="8"/>
      <c r="J245" s="9"/>
      <c r="K245" s="6"/>
      <c r="L245" s="1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7"/>
      <c r="I246" s="8"/>
      <c r="J246" s="9"/>
      <c r="K246" s="6"/>
      <c r="L246" s="1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7"/>
      <c r="I247" s="8"/>
      <c r="J247" s="9"/>
      <c r="K247" s="6"/>
      <c r="L247" s="1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7"/>
      <c r="I248" s="8"/>
      <c r="J248" s="9"/>
      <c r="K248" s="6"/>
      <c r="L248" s="1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7"/>
      <c r="I249" s="8"/>
      <c r="J249" s="9"/>
      <c r="K249" s="6"/>
      <c r="L249" s="1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7"/>
      <c r="I250" s="8"/>
      <c r="J250" s="9"/>
      <c r="K250" s="6"/>
      <c r="L250" s="1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7"/>
      <c r="I251" s="8"/>
      <c r="J251" s="9"/>
      <c r="K251" s="6"/>
      <c r="L251" s="1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7"/>
      <c r="I252" s="8"/>
      <c r="J252" s="9"/>
      <c r="K252" s="6"/>
      <c r="L252" s="1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7"/>
      <c r="I253" s="8"/>
      <c r="J253" s="9"/>
      <c r="K253" s="6"/>
      <c r="L253" s="1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7"/>
      <c r="I254" s="8"/>
      <c r="J254" s="9"/>
      <c r="K254" s="6"/>
      <c r="L254" s="1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7"/>
      <c r="I255" s="8"/>
      <c r="J255" s="9"/>
      <c r="K255" s="6"/>
      <c r="L255" s="1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7"/>
      <c r="I256" s="8"/>
      <c r="J256" s="9"/>
      <c r="K256" s="6"/>
      <c r="L256" s="1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7"/>
      <c r="I257" s="8"/>
      <c r="J257" s="9"/>
      <c r="K257" s="6"/>
      <c r="L257" s="1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7"/>
      <c r="I258" s="8"/>
      <c r="J258" s="9"/>
      <c r="K258" s="6"/>
      <c r="L258" s="1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7"/>
      <c r="I259" s="8"/>
      <c r="J259" s="9"/>
      <c r="K259" s="6"/>
      <c r="L259" s="1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7"/>
      <c r="I260" s="8"/>
      <c r="J260" s="9"/>
      <c r="K260" s="6"/>
      <c r="L260" s="1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7"/>
      <c r="I261" s="8"/>
      <c r="J261" s="9"/>
      <c r="K261" s="6"/>
      <c r="L261" s="1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7"/>
      <c r="I262" s="8"/>
      <c r="J262" s="9"/>
      <c r="K262" s="6"/>
      <c r="L262" s="1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7"/>
      <c r="I263" s="8"/>
      <c r="J263" s="9"/>
      <c r="K263" s="6"/>
      <c r="L263" s="1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7"/>
      <c r="I264" s="8"/>
      <c r="J264" s="9"/>
      <c r="K264" s="6"/>
      <c r="L264" s="1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7"/>
      <c r="I265" s="8"/>
      <c r="J265" s="9"/>
      <c r="K265" s="6"/>
      <c r="L265" s="1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7"/>
      <c r="I266" s="8"/>
      <c r="J266" s="9"/>
      <c r="K266" s="6"/>
      <c r="L266" s="1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7"/>
      <c r="I267" s="8"/>
      <c r="J267" s="9"/>
      <c r="K267" s="6"/>
      <c r="L267" s="1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7"/>
      <c r="I268" s="8"/>
      <c r="J268" s="9"/>
      <c r="K268" s="6"/>
      <c r="L268" s="1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7"/>
      <c r="I269" s="8"/>
      <c r="J269" s="9"/>
      <c r="K269" s="6"/>
      <c r="L269" s="1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7"/>
      <c r="I270" s="8"/>
      <c r="J270" s="9"/>
      <c r="K270" s="6"/>
      <c r="L270" s="1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7"/>
      <c r="I271" s="8"/>
      <c r="J271" s="9"/>
      <c r="K271" s="6"/>
      <c r="L271" s="1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7"/>
      <c r="I272" s="8"/>
      <c r="J272" s="9"/>
      <c r="K272" s="6"/>
      <c r="L272" s="1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7"/>
      <c r="I273" s="8"/>
      <c r="J273" s="9"/>
      <c r="K273" s="6"/>
      <c r="L273" s="1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7"/>
      <c r="I274" s="8"/>
      <c r="J274" s="9"/>
      <c r="K274" s="6"/>
      <c r="L274" s="1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7"/>
      <c r="I275" s="8"/>
      <c r="J275" s="9"/>
      <c r="K275" s="6"/>
      <c r="L275" s="1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7"/>
      <c r="I276" s="8"/>
      <c r="J276" s="9"/>
      <c r="K276" s="6"/>
      <c r="L276" s="1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7"/>
      <c r="I277" s="8"/>
      <c r="J277" s="9"/>
      <c r="K277" s="6"/>
      <c r="L277" s="1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7"/>
      <c r="I278" s="8"/>
      <c r="J278" s="9"/>
      <c r="K278" s="6"/>
      <c r="L278" s="1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7"/>
      <c r="I279" s="8"/>
      <c r="J279" s="9"/>
      <c r="K279" s="6"/>
      <c r="L279" s="1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7"/>
      <c r="I280" s="8"/>
      <c r="J280" s="9"/>
      <c r="K280" s="6"/>
      <c r="L280" s="1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7"/>
      <c r="I281" s="8"/>
      <c r="J281" s="9"/>
      <c r="K281" s="6"/>
      <c r="L281" s="1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7"/>
      <c r="I282" s="8"/>
      <c r="J282" s="9"/>
      <c r="K282" s="6"/>
      <c r="L282" s="1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7"/>
      <c r="I283" s="8"/>
      <c r="J283" s="9"/>
      <c r="K283" s="6"/>
      <c r="L283" s="1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7"/>
      <c r="I284" s="8"/>
      <c r="J284" s="9"/>
      <c r="K284" s="6"/>
      <c r="L284" s="1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7"/>
      <c r="I285" s="8"/>
      <c r="J285" s="9"/>
      <c r="K285" s="6"/>
      <c r="L285" s="1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7"/>
      <c r="I286" s="8"/>
      <c r="J286" s="9"/>
      <c r="K286" s="6"/>
      <c r="L286" s="1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7"/>
      <c r="I287" s="8"/>
      <c r="J287" s="9"/>
      <c r="K287" s="6"/>
      <c r="L287" s="1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7"/>
      <c r="I288" s="8"/>
      <c r="J288" s="9"/>
      <c r="K288" s="6"/>
      <c r="L288" s="1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7"/>
      <c r="I289" s="8"/>
      <c r="J289" s="9"/>
      <c r="K289" s="6"/>
      <c r="L289" s="1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7"/>
      <c r="I290" s="8"/>
      <c r="J290" s="9"/>
      <c r="K290" s="6"/>
      <c r="L290" s="1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7"/>
      <c r="I291" s="8"/>
      <c r="J291" s="9"/>
      <c r="K291" s="6"/>
      <c r="L291" s="1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7"/>
      <c r="I292" s="8"/>
      <c r="J292" s="9"/>
      <c r="K292" s="6"/>
      <c r="L292" s="1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7"/>
      <c r="I293" s="8"/>
      <c r="J293" s="9"/>
      <c r="K293" s="6"/>
      <c r="L293" s="1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7"/>
      <c r="I294" s="8"/>
      <c r="J294" s="9"/>
      <c r="K294" s="6"/>
      <c r="L294" s="1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7"/>
      <c r="I295" s="8"/>
      <c r="J295" s="9"/>
      <c r="K295" s="6"/>
      <c r="L295" s="1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7"/>
      <c r="I296" s="8"/>
      <c r="J296" s="9"/>
      <c r="K296" s="6"/>
      <c r="L296" s="1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7"/>
      <c r="I297" s="8"/>
      <c r="J297" s="9"/>
      <c r="K297" s="6"/>
      <c r="L297" s="1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7"/>
      <c r="I298" s="8"/>
      <c r="J298" s="9"/>
      <c r="K298" s="6"/>
      <c r="L298" s="1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7"/>
      <c r="I299" s="8"/>
      <c r="J299" s="9"/>
      <c r="K299" s="6"/>
      <c r="L299" s="1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7"/>
      <c r="I300" s="8"/>
      <c r="J300" s="9"/>
      <c r="K300" s="6"/>
      <c r="L300" s="1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7"/>
      <c r="I301" s="8"/>
      <c r="J301" s="9"/>
      <c r="K301" s="6"/>
      <c r="L301" s="1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7"/>
      <c r="I302" s="8"/>
      <c r="J302" s="9"/>
      <c r="K302" s="6"/>
      <c r="L302" s="1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7"/>
      <c r="I303" s="8"/>
      <c r="J303" s="9"/>
      <c r="K303" s="6"/>
      <c r="L303" s="1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7"/>
      <c r="I304" s="8"/>
      <c r="J304" s="9"/>
      <c r="K304" s="6"/>
      <c r="L304" s="1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7"/>
      <c r="I305" s="8"/>
      <c r="J305" s="9"/>
      <c r="K305" s="6"/>
      <c r="L305" s="1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7"/>
      <c r="I306" s="8"/>
      <c r="J306" s="9"/>
      <c r="K306" s="6"/>
      <c r="L306" s="1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7"/>
      <c r="I307" s="8"/>
      <c r="J307" s="9"/>
      <c r="K307" s="6"/>
      <c r="L307" s="1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7"/>
      <c r="I308" s="8"/>
      <c r="J308" s="9"/>
      <c r="K308" s="6"/>
      <c r="L308" s="1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7"/>
      <c r="I309" s="8"/>
      <c r="J309" s="9"/>
      <c r="K309" s="6"/>
      <c r="L309" s="1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7"/>
      <c r="I310" s="8"/>
      <c r="J310" s="9"/>
      <c r="K310" s="6"/>
      <c r="L310" s="1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7"/>
      <c r="I311" s="8"/>
      <c r="J311" s="9"/>
      <c r="K311" s="6"/>
      <c r="L311" s="1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7"/>
      <c r="I312" s="8"/>
      <c r="J312" s="9"/>
      <c r="K312" s="6"/>
      <c r="L312" s="1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7"/>
      <c r="I313" s="8"/>
      <c r="J313" s="9"/>
      <c r="K313" s="6"/>
      <c r="L313" s="1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7"/>
      <c r="I314" s="8"/>
      <c r="J314" s="9"/>
      <c r="K314" s="6"/>
      <c r="L314" s="1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7"/>
      <c r="I315" s="8"/>
      <c r="J315" s="9"/>
      <c r="K315" s="6"/>
      <c r="L315" s="1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7"/>
      <c r="I316" s="8"/>
      <c r="J316" s="9"/>
      <c r="K316" s="6"/>
      <c r="L316" s="1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7"/>
      <c r="I317" s="8"/>
      <c r="J317" s="9"/>
      <c r="K317" s="6"/>
      <c r="L317" s="1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7"/>
      <c r="I318" s="8"/>
      <c r="J318" s="9"/>
      <c r="K318" s="6"/>
      <c r="L318" s="1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7"/>
      <c r="I319" s="8"/>
      <c r="J319" s="9"/>
      <c r="K319" s="6"/>
      <c r="L319" s="1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7"/>
      <c r="I320" s="8"/>
      <c r="J320" s="9"/>
      <c r="K320" s="6"/>
      <c r="L320" s="1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7"/>
      <c r="I321" s="8"/>
      <c r="J321" s="9"/>
      <c r="K321" s="6"/>
      <c r="L321" s="1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7"/>
      <c r="I322" s="8"/>
      <c r="J322" s="9"/>
      <c r="K322" s="6"/>
      <c r="L322" s="1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7"/>
      <c r="I323" s="8"/>
      <c r="J323" s="9"/>
      <c r="K323" s="6"/>
      <c r="L323" s="1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7"/>
      <c r="I324" s="8"/>
      <c r="J324" s="9"/>
      <c r="K324" s="6"/>
      <c r="L324" s="1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7"/>
      <c r="I325" s="8"/>
      <c r="J325" s="9"/>
      <c r="K325" s="6"/>
      <c r="L325" s="1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7"/>
      <c r="I326" s="8"/>
      <c r="J326" s="9"/>
      <c r="K326" s="6"/>
      <c r="L326" s="1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7"/>
      <c r="I327" s="8"/>
      <c r="J327" s="9"/>
      <c r="K327" s="6"/>
      <c r="L327" s="1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7"/>
      <c r="I328" s="8"/>
      <c r="J328" s="9"/>
      <c r="K328" s="6"/>
      <c r="L328" s="1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7"/>
      <c r="I329" s="8"/>
      <c r="J329" s="9"/>
      <c r="K329" s="6"/>
      <c r="L329" s="1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7"/>
      <c r="I330" s="8"/>
      <c r="J330" s="9"/>
      <c r="K330" s="6"/>
      <c r="L330" s="1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7"/>
      <c r="I331" s="8"/>
      <c r="J331" s="9"/>
      <c r="K331" s="6"/>
      <c r="L331" s="1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7"/>
      <c r="I332" s="8"/>
      <c r="J332" s="9"/>
      <c r="K332" s="6"/>
      <c r="L332" s="1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7"/>
      <c r="I333" s="8"/>
      <c r="J333" s="9"/>
      <c r="K333" s="6"/>
      <c r="L333" s="1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7"/>
      <c r="I334" s="8"/>
      <c r="J334" s="9"/>
      <c r="K334" s="6"/>
      <c r="L334" s="1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7"/>
      <c r="I335" s="8"/>
      <c r="J335" s="9"/>
      <c r="K335" s="6"/>
      <c r="L335" s="1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7"/>
      <c r="I336" s="8"/>
      <c r="J336" s="9"/>
      <c r="K336" s="6"/>
      <c r="L336" s="1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7"/>
      <c r="I337" s="8"/>
      <c r="J337" s="9"/>
      <c r="K337" s="6"/>
      <c r="L337" s="1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7"/>
      <c r="I338" s="8"/>
      <c r="J338" s="9"/>
      <c r="K338" s="6"/>
      <c r="L338" s="1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6"/>
      <c r="G339" s="6"/>
      <c r="H339" s="7"/>
      <c r="I339" s="8"/>
      <c r="J339" s="9"/>
      <c r="K339" s="6"/>
      <c r="L339" s="1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6"/>
      <c r="G340" s="6"/>
      <c r="H340" s="7"/>
      <c r="I340" s="8"/>
      <c r="J340" s="9"/>
      <c r="K340" s="6"/>
      <c r="L340" s="1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6"/>
      <c r="G341" s="6"/>
      <c r="H341" s="7"/>
      <c r="I341" s="8"/>
      <c r="J341" s="9"/>
      <c r="K341" s="6"/>
      <c r="L341" s="1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6"/>
      <c r="G342" s="6"/>
      <c r="H342" s="7"/>
      <c r="I342" s="8"/>
      <c r="J342" s="9"/>
      <c r="K342" s="6"/>
      <c r="L342" s="1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6"/>
      <c r="G343" s="6"/>
      <c r="H343" s="7"/>
      <c r="I343" s="8"/>
      <c r="J343" s="9"/>
      <c r="K343" s="6"/>
      <c r="L343" s="1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6"/>
      <c r="G344" s="6"/>
      <c r="H344" s="7"/>
      <c r="I344" s="8"/>
      <c r="J344" s="9"/>
      <c r="K344" s="6"/>
      <c r="L344" s="1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6"/>
      <c r="G345" s="6"/>
      <c r="H345" s="7"/>
      <c r="I345" s="8"/>
      <c r="J345" s="9"/>
      <c r="K345" s="6"/>
      <c r="L345" s="1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6"/>
      <c r="G346" s="6"/>
      <c r="H346" s="7"/>
      <c r="I346" s="8"/>
      <c r="J346" s="9"/>
      <c r="K346" s="6"/>
      <c r="L346" s="1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6"/>
      <c r="G347" s="6"/>
      <c r="H347" s="7"/>
      <c r="I347" s="8"/>
      <c r="J347" s="9"/>
      <c r="K347" s="6"/>
      <c r="L347" s="1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6"/>
      <c r="G348" s="6"/>
      <c r="H348" s="7"/>
      <c r="I348" s="8"/>
      <c r="J348" s="9"/>
      <c r="K348" s="6"/>
      <c r="L348" s="1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6"/>
      <c r="G349" s="6"/>
      <c r="H349" s="7"/>
      <c r="I349" s="8"/>
      <c r="J349" s="9"/>
      <c r="K349" s="6"/>
      <c r="L349" s="1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6"/>
      <c r="G350" s="6"/>
      <c r="H350" s="7"/>
      <c r="I350" s="8"/>
      <c r="J350" s="9"/>
      <c r="K350" s="6"/>
      <c r="L350" s="1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6"/>
      <c r="G351" s="6"/>
      <c r="H351" s="7"/>
      <c r="I351" s="8"/>
      <c r="J351" s="9"/>
      <c r="K351" s="6"/>
      <c r="L351" s="1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6"/>
      <c r="G352" s="6"/>
      <c r="H352" s="7"/>
      <c r="I352" s="8"/>
      <c r="J352" s="9"/>
      <c r="K352" s="6"/>
      <c r="L352" s="1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6"/>
      <c r="G353" s="6"/>
      <c r="H353" s="7"/>
      <c r="I353" s="8"/>
      <c r="J353" s="9"/>
      <c r="K353" s="6"/>
      <c r="L353" s="1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6"/>
      <c r="G354" s="6"/>
      <c r="H354" s="7"/>
      <c r="I354" s="8"/>
      <c r="J354" s="9"/>
      <c r="K354" s="6"/>
      <c r="L354" s="1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6"/>
      <c r="G355" s="6"/>
      <c r="H355" s="7"/>
      <c r="I355" s="8"/>
      <c r="J355" s="9"/>
      <c r="K355" s="6"/>
      <c r="L355" s="1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6"/>
      <c r="G356" s="6"/>
      <c r="H356" s="7"/>
      <c r="I356" s="8"/>
      <c r="J356" s="9"/>
      <c r="K356" s="6"/>
      <c r="L356" s="1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6"/>
      <c r="G357" s="6"/>
      <c r="H357" s="7"/>
      <c r="I357" s="8"/>
      <c r="J357" s="9"/>
      <c r="K357" s="6"/>
      <c r="L357" s="1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