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roghair/Desktop/"/>
    </mc:Choice>
  </mc:AlternateContent>
  <xr:revisionPtr revIDLastSave="0" documentId="13_ncr:1_{B66FD3ED-5BB6-A34B-AE36-86E989D5CD15}" xr6:coauthVersionLast="47" xr6:coauthVersionMax="47" xr10:uidLastSave="{00000000-0000-0000-0000-000000000000}"/>
  <bookViews>
    <workbookView xWindow="5820" yWindow="500" windowWidth="27780" windowHeight="19120" xr2:uid="{7572DF95-5C7C-534E-87F2-09D23925020B}"/>
  </bookViews>
  <sheets>
    <sheet name="R2A+Fe at 48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1" l="1"/>
  <c r="AL11" i="1" s="1"/>
  <c r="AM11" i="1" s="1"/>
  <c r="AK33" i="1"/>
  <c r="AL33" i="1" s="1"/>
  <c r="AM33" i="1" s="1"/>
  <c r="AK32" i="1"/>
  <c r="AL32" i="1" s="1"/>
  <c r="AM32" i="1" s="1"/>
  <c r="AK31" i="1"/>
  <c r="AL31" i="1" s="1"/>
  <c r="AM31" i="1" s="1"/>
  <c r="AK30" i="1"/>
  <c r="AL30" i="1" s="1"/>
  <c r="AM30" i="1" s="1"/>
  <c r="AK29" i="1"/>
  <c r="AL29" i="1" s="1"/>
  <c r="AM29" i="1" s="1"/>
  <c r="AK28" i="1"/>
  <c r="AL28" i="1" s="1"/>
  <c r="AM28" i="1" s="1"/>
  <c r="AK27" i="1"/>
  <c r="AL27" i="1" s="1"/>
  <c r="AM27" i="1" s="1"/>
  <c r="AK26" i="1"/>
  <c r="AL26" i="1" s="1"/>
  <c r="AM26" i="1" s="1"/>
  <c r="AK25" i="1"/>
  <c r="AL25" i="1" s="1"/>
  <c r="AM25" i="1" s="1"/>
  <c r="AK24" i="1"/>
  <c r="AL24" i="1" s="1"/>
  <c r="AM24" i="1" s="1"/>
  <c r="AK23" i="1"/>
  <c r="AL23" i="1" s="1"/>
  <c r="AM23" i="1" s="1"/>
  <c r="AK22" i="1"/>
  <c r="AL22" i="1" s="1"/>
  <c r="AM22" i="1" s="1"/>
  <c r="AK21" i="1"/>
  <c r="AL21" i="1" s="1"/>
  <c r="AM21" i="1" s="1"/>
  <c r="AK20" i="1"/>
  <c r="AL20" i="1" s="1"/>
  <c r="AM20" i="1" s="1"/>
  <c r="AK19" i="1"/>
  <c r="AL19" i="1" s="1"/>
  <c r="AM19" i="1" s="1"/>
  <c r="AK18" i="1"/>
  <c r="AL18" i="1" s="1"/>
  <c r="AM18" i="1" s="1"/>
  <c r="AK17" i="1"/>
  <c r="AL17" i="1" s="1"/>
  <c r="AM17" i="1" s="1"/>
  <c r="AK16" i="1"/>
  <c r="AL16" i="1" s="1"/>
  <c r="AM16" i="1" s="1"/>
  <c r="AK15" i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AK10" i="1"/>
  <c r="AL10" i="1" s="1"/>
  <c r="AM10" i="1" s="1"/>
  <c r="AK9" i="1"/>
  <c r="AL9" i="1" s="1"/>
  <c r="AM9" i="1" s="1"/>
  <c r="AK8" i="1"/>
  <c r="AL8" i="1" s="1"/>
  <c r="AM8" i="1" s="1"/>
  <c r="AK7" i="1"/>
  <c r="AL7" i="1" s="1"/>
  <c r="AM7" i="1" s="1"/>
  <c r="AK6" i="1"/>
  <c r="AL6" i="1" s="1"/>
  <c r="AM6" i="1" s="1"/>
  <c r="AK5" i="1"/>
  <c r="AL5" i="1" s="1"/>
  <c r="AM5" i="1" s="1"/>
  <c r="AK4" i="1"/>
  <c r="AL4" i="1" s="1"/>
  <c r="AM4" i="1" s="1"/>
  <c r="AK3" i="1"/>
  <c r="AL3" i="1" s="1"/>
  <c r="AM3" i="1" s="1"/>
  <c r="AK2" i="1"/>
  <c r="AL2" i="1" s="1"/>
  <c r="AM2" i="1" s="1"/>
  <c r="AM36" i="1" l="1"/>
</calcChain>
</file>

<file path=xl/sharedStrings.xml><?xml version="1.0" encoding="utf-8"?>
<sst xmlns="http://schemas.openxmlformats.org/spreadsheetml/2006/main" count="131" uniqueCount="97">
  <si>
    <t>Strain ID</t>
  </si>
  <si>
    <t>KT2442</t>
  </si>
  <si>
    <t>E5</t>
  </si>
  <si>
    <t>BM-7</t>
  </si>
  <si>
    <t>BM-12</t>
  </si>
  <si>
    <t>BM-25</t>
  </si>
  <si>
    <t>R23</t>
  </si>
  <si>
    <t>RP-A1</t>
  </si>
  <si>
    <t>RP-5C</t>
  </si>
  <si>
    <t>G12</t>
  </si>
  <si>
    <t>SH-9</t>
  </si>
  <si>
    <t>Z16</t>
  </si>
  <si>
    <t>E11</t>
  </si>
  <si>
    <t>RCH25</t>
  </si>
  <si>
    <t>E15</t>
  </si>
  <si>
    <t>BM-23</t>
  </si>
  <si>
    <t>E4</t>
  </si>
  <si>
    <t>RP-E3</t>
  </si>
  <si>
    <t>Z2 (RP-7B)</t>
  </si>
  <si>
    <t>RDH25</t>
  </si>
  <si>
    <t>SCH24</t>
  </si>
  <si>
    <t>E12</t>
  </si>
  <si>
    <t>BM-13</t>
  </si>
  <si>
    <t>BM-1</t>
  </si>
  <si>
    <t>SCH4</t>
  </si>
  <si>
    <t>BM-4</t>
  </si>
  <si>
    <t>RDH6</t>
  </si>
  <si>
    <t>RCH-20.P</t>
  </si>
  <si>
    <t>BM-16</t>
  </si>
  <si>
    <t>RP-5H</t>
  </si>
  <si>
    <t>BM-9</t>
  </si>
  <si>
    <t>SCH11</t>
  </si>
  <si>
    <t>B11</t>
  </si>
  <si>
    <t>E-05</t>
  </si>
  <si>
    <t>E-22</t>
  </si>
  <si>
    <t>E-23</t>
  </si>
  <si>
    <t>R-24</t>
  </si>
  <si>
    <t>R-26</t>
  </si>
  <si>
    <t>R-25</t>
  </si>
  <si>
    <t>R-27</t>
  </si>
  <si>
    <t>R-28</t>
  </si>
  <si>
    <t>S-14</t>
  </si>
  <si>
    <t>R-31</t>
  </si>
  <si>
    <t>R-29</t>
  </si>
  <si>
    <t>R-30</t>
  </si>
  <si>
    <t>E-15</t>
  </si>
  <si>
    <t>R-19</t>
  </si>
  <si>
    <t>E-04</t>
  </si>
  <si>
    <t>R-20</t>
  </si>
  <si>
    <t>R-21</t>
  </si>
  <si>
    <t>R-17</t>
  </si>
  <si>
    <t>S-18</t>
  </si>
  <si>
    <t>E-12</t>
  </si>
  <si>
    <t>E-09</t>
  </si>
  <si>
    <t>E-16</t>
  </si>
  <si>
    <t>S-10</t>
  </si>
  <si>
    <t>E-13</t>
  </si>
  <si>
    <t>R-11</t>
  </si>
  <si>
    <t>R-07</t>
  </si>
  <si>
    <t>E-08</t>
  </si>
  <si>
    <t>R-03</t>
  </si>
  <si>
    <t>E-01</t>
  </si>
  <si>
    <t>S-02</t>
  </si>
  <si>
    <t>R-06</t>
  </si>
  <si>
    <t>Pseudomonas_putida_KT2442</t>
  </si>
  <si>
    <t>Pseudomonas_E-05</t>
  </si>
  <si>
    <t>Lysobacter_E-22</t>
  </si>
  <si>
    <t>Luteibacter_E-23</t>
  </si>
  <si>
    <t>Pedobacter_R-06</t>
  </si>
  <si>
    <t>Chryseobacterium_S-02</t>
  </si>
  <si>
    <t>Dyadobacter_E-01</t>
  </si>
  <si>
    <t>Stenotrophomonas_R-24</t>
  </si>
  <si>
    <t>Dyella_R-26</t>
  </si>
  <si>
    <t>Enterobacter_R-25</t>
  </si>
  <si>
    <t>Variovorax_R-27</t>
  </si>
  <si>
    <t>Acidovorax_R-28</t>
  </si>
  <si>
    <t>Massilia_S-14</t>
  </si>
  <si>
    <t>Massilia_R-31</t>
  </si>
  <si>
    <t>Ralstonia_R-29</t>
  </si>
  <si>
    <t>Burkholderia_R-30</t>
  </si>
  <si>
    <t>Ensifer_E-15</t>
  </si>
  <si>
    <t>Ensifer_R-19</t>
  </si>
  <si>
    <t>Agrobacterium_E-04</t>
  </si>
  <si>
    <t>Methylobacterium_R-20</t>
  </si>
  <si>
    <t>Sphingobium_R-21</t>
  </si>
  <si>
    <t>Exiguobacterium_R-17</t>
  </si>
  <si>
    <t>Bacillus_S-18</t>
  </si>
  <si>
    <t>Paenibacillus_E-12</t>
  </si>
  <si>
    <t>Nocardioides_E-09</t>
  </si>
  <si>
    <t>Cellulosimicrobium_E-16</t>
  </si>
  <si>
    <t>Micrococcus_S-10</t>
  </si>
  <si>
    <t>Microbacterium_E-13</t>
  </si>
  <si>
    <t>Arthrobacter_R-11</t>
  </si>
  <si>
    <t>Streptomyces_R-07</t>
  </si>
  <si>
    <t>Streptomyces_E-08</t>
  </si>
  <si>
    <t>Hymenobacter_R-03</t>
  </si>
  <si>
    <t>Strain_ID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</si>
</sst>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D7D9"/>
        <bgColor indexed="64"/>
      </patternFill>
    </fill>
    <fill>
      <patternFill patternType="solid">
        <fgColor rgb="FFB4CDA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E2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C6DF-2023-F94C-9C5B-FFDD189CF1BA}">
  <dimension ref="A1:AM36"/>
  <sheetViews>
    <sheetView tabSelected="1" zoomScale="109" zoomScaleNormal="70" workbookViewId="0">
      <pane xSplit="3" topLeftCell="D1" activePane="topRight" state="frozen"/>
      <selection activeCell="C51" sqref="C51"/>
      <selection pane="topRight" activeCell="D7" sqref="D7"/>
    </sheetView>
  </sheetViews>
  <sheetFormatPr baseColWidth="10" defaultRowHeight="15" x14ac:dyDescent="0.2"/>
  <cols>
    <col min="1" max="1" width="24.5" style="1" bestFit="1" customWidth="1"/>
    <col min="2" max="2" width="10.83203125" style="1"/>
    <col min="3" max="3" width="11" style="11" bestFit="1" customWidth="1"/>
    <col min="4" max="4" width="11.83203125" style="1" bestFit="1" customWidth="1"/>
    <col min="5" max="5" width="13.5" style="1" customWidth="1"/>
    <col min="6" max="7" width="15" style="1" bestFit="1" customWidth="1"/>
    <col min="8" max="8" width="16.5" style="1" bestFit="1" customWidth="1"/>
    <col min="9" max="9" width="17" style="1" customWidth="1"/>
    <col min="10" max="10" width="15.33203125" style="1" customWidth="1"/>
    <col min="11" max="11" width="15.5" style="1" customWidth="1"/>
    <col min="12" max="15" width="15.1640625" style="1" customWidth="1"/>
    <col min="16" max="16" width="19.5" style="1" customWidth="1"/>
    <col min="17" max="19" width="14.83203125" style="1" customWidth="1"/>
    <col min="20" max="20" width="15.6640625" style="1" bestFit="1" customWidth="1"/>
    <col min="21" max="21" width="13.83203125" style="1" customWidth="1"/>
    <col min="22" max="22" width="14" style="1" bestFit="1" customWidth="1"/>
    <col min="23" max="23" width="16.83203125" style="1" bestFit="1" customWidth="1"/>
    <col min="24" max="24" width="13.6640625" style="1" customWidth="1"/>
    <col min="25" max="25" width="14" style="1" bestFit="1" customWidth="1"/>
    <col min="26" max="26" width="19.1640625" style="1" bestFit="1" customWidth="1"/>
    <col min="27" max="28" width="15.1640625" style="1" customWidth="1"/>
    <col min="29" max="30" width="15" style="1" bestFit="1" customWidth="1"/>
    <col min="31" max="31" width="14.5" style="1" bestFit="1" customWidth="1"/>
    <col min="32" max="32" width="16.6640625" style="1" bestFit="1" customWidth="1"/>
    <col min="33" max="33" width="14.5" style="1" bestFit="1" customWidth="1"/>
    <col min="34" max="35" width="15.1640625" style="1" customWidth="1"/>
    <col min="36" max="40" width="4.5" style="1" customWidth="1"/>
    <col min="41" max="16384" width="10.83203125" style="1"/>
  </cols>
  <sheetData>
    <row r="1" spans="1:39" s="11" customFormat="1" ht="16" x14ac:dyDescent="0.2">
      <c r="A1" s="13" t="s">
        <v>96</v>
      </c>
      <c r="B1" s="13" t="s">
        <v>0</v>
      </c>
      <c r="C1" s="13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R1" s="5" t="s">
        <v>15</v>
      </c>
      <c r="S1" s="5" t="s">
        <v>16</v>
      </c>
      <c r="T1" s="6" t="s">
        <v>17</v>
      </c>
      <c r="U1" s="5" t="s">
        <v>18</v>
      </c>
      <c r="V1" s="7" t="s">
        <v>19</v>
      </c>
      <c r="W1" s="7" t="s">
        <v>20</v>
      </c>
      <c r="X1" s="7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9" t="s">
        <v>27</v>
      </c>
      <c r="AE1" s="9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</row>
    <row r="2" spans="1:39" x14ac:dyDescent="0.2">
      <c r="A2" s="1" t="s">
        <v>64</v>
      </c>
      <c r="B2" s="1" t="s">
        <v>1</v>
      </c>
      <c r="C2" s="14" t="s">
        <v>1</v>
      </c>
      <c r="D2" s="15">
        <v>0</v>
      </c>
      <c r="E2" s="15">
        <v>0</v>
      </c>
      <c r="F2" s="15">
        <v>0</v>
      </c>
      <c r="G2" s="15">
        <v>1</v>
      </c>
      <c r="H2" s="15">
        <v>0</v>
      </c>
      <c r="I2" s="16">
        <v>0</v>
      </c>
      <c r="J2" s="15">
        <v>0</v>
      </c>
      <c r="K2" s="15">
        <v>3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6">
        <v>0</v>
      </c>
      <c r="U2" s="15">
        <v>0</v>
      </c>
      <c r="V2" s="15">
        <v>0</v>
      </c>
      <c r="W2" s="15">
        <v>-1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K2" s="1">
        <f t="shared" ref="AK2:AK33" si="0">COUNTBLANK(D2:AI2)</f>
        <v>0</v>
      </c>
      <c r="AL2" s="1">
        <f>AK2/4</f>
        <v>0</v>
      </c>
      <c r="AM2" s="11">
        <f>ROUNDUP(AL2, 0)</f>
        <v>0</v>
      </c>
    </row>
    <row r="3" spans="1:39" x14ac:dyDescent="0.2">
      <c r="A3" s="1" t="s">
        <v>65</v>
      </c>
      <c r="B3" s="1" t="s">
        <v>33</v>
      </c>
      <c r="C3" s="17" t="s">
        <v>2</v>
      </c>
      <c r="D3" s="15">
        <v>0</v>
      </c>
      <c r="E3" s="15">
        <v>0</v>
      </c>
      <c r="F3" s="16">
        <v>0</v>
      </c>
      <c r="G3" s="15">
        <v>3</v>
      </c>
      <c r="H3" s="15">
        <v>0</v>
      </c>
      <c r="I3" s="16">
        <v>0</v>
      </c>
      <c r="J3" s="16">
        <v>0</v>
      </c>
      <c r="K3" s="16">
        <v>0</v>
      </c>
      <c r="L3" s="15">
        <v>0</v>
      </c>
      <c r="M3" s="16">
        <v>0</v>
      </c>
      <c r="N3" s="15">
        <v>6</v>
      </c>
      <c r="O3" s="15">
        <v>2</v>
      </c>
      <c r="P3" s="16">
        <v>0</v>
      </c>
      <c r="Q3" s="15">
        <v>0</v>
      </c>
      <c r="R3" s="15">
        <v>0</v>
      </c>
      <c r="S3" s="15">
        <v>0</v>
      </c>
      <c r="T3" s="28">
        <v>0</v>
      </c>
      <c r="U3" s="16">
        <v>0</v>
      </c>
      <c r="V3" s="16">
        <v>0</v>
      </c>
      <c r="W3" s="16">
        <v>0</v>
      </c>
      <c r="X3" s="16">
        <v>0</v>
      </c>
      <c r="Y3" s="15">
        <v>10</v>
      </c>
      <c r="Z3" s="16">
        <v>0</v>
      </c>
      <c r="AA3" s="15">
        <v>0</v>
      </c>
      <c r="AB3" s="15">
        <v>5</v>
      </c>
      <c r="AC3" s="15">
        <v>10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5">
        <v>0</v>
      </c>
      <c r="AK3" s="1">
        <f t="shared" si="0"/>
        <v>0</v>
      </c>
      <c r="AL3" s="1">
        <f t="shared" ref="AL3:AL33" si="1">AK3/4</f>
        <v>0</v>
      </c>
      <c r="AM3" s="11">
        <f t="shared" ref="AM3:AM33" si="2">ROUNDUP(AL3, 0)</f>
        <v>0</v>
      </c>
    </row>
    <row r="4" spans="1:39" x14ac:dyDescent="0.2">
      <c r="A4" s="1" t="s">
        <v>66</v>
      </c>
      <c r="B4" s="1" t="s">
        <v>34</v>
      </c>
      <c r="C4" s="17" t="s">
        <v>3</v>
      </c>
      <c r="D4" s="15">
        <v>0</v>
      </c>
      <c r="E4" s="15">
        <v>-1</v>
      </c>
      <c r="F4" s="15">
        <v>0</v>
      </c>
      <c r="G4" s="15">
        <v>0</v>
      </c>
      <c r="H4" s="15">
        <v>0</v>
      </c>
      <c r="I4" s="16">
        <v>0</v>
      </c>
      <c r="J4" s="15">
        <v>0</v>
      </c>
      <c r="K4" s="15">
        <v>0</v>
      </c>
      <c r="L4" s="15">
        <v>0</v>
      </c>
      <c r="M4" s="15">
        <v>-1</v>
      </c>
      <c r="N4" s="15">
        <v>-1</v>
      </c>
      <c r="O4" s="15">
        <v>-1</v>
      </c>
      <c r="P4" s="15">
        <v>-1</v>
      </c>
      <c r="Q4" s="15">
        <v>0</v>
      </c>
      <c r="R4" s="15">
        <v>0</v>
      </c>
      <c r="S4" s="15">
        <v>0</v>
      </c>
      <c r="T4" s="16">
        <v>0</v>
      </c>
      <c r="U4" s="15">
        <v>0</v>
      </c>
      <c r="V4" s="15">
        <v>0</v>
      </c>
      <c r="W4" s="12">
        <v>0</v>
      </c>
      <c r="X4" s="15">
        <v>0</v>
      </c>
      <c r="Y4" s="15">
        <v>-1</v>
      </c>
      <c r="Z4" s="15">
        <v>0</v>
      </c>
      <c r="AA4" s="15">
        <v>-1</v>
      </c>
      <c r="AB4" s="15">
        <v>0</v>
      </c>
      <c r="AC4" s="15">
        <v>-1</v>
      </c>
      <c r="AD4" s="15">
        <v>-1</v>
      </c>
      <c r="AE4" s="15">
        <v>-1</v>
      </c>
      <c r="AF4" s="15">
        <v>0</v>
      </c>
      <c r="AG4" s="15">
        <v>0</v>
      </c>
      <c r="AH4" s="15">
        <v>0</v>
      </c>
      <c r="AI4" s="15">
        <v>0</v>
      </c>
      <c r="AK4" s="1">
        <f t="shared" si="0"/>
        <v>0</v>
      </c>
      <c r="AL4" s="1">
        <f t="shared" si="1"/>
        <v>0</v>
      </c>
      <c r="AM4" s="11">
        <f t="shared" si="2"/>
        <v>0</v>
      </c>
    </row>
    <row r="5" spans="1:39" x14ac:dyDescent="0.2">
      <c r="A5" s="1" t="s">
        <v>67</v>
      </c>
      <c r="B5" s="1" t="s">
        <v>35</v>
      </c>
      <c r="C5" s="17" t="s">
        <v>4</v>
      </c>
      <c r="D5" s="16">
        <v>0</v>
      </c>
      <c r="E5" s="15">
        <v>0</v>
      </c>
      <c r="F5" s="16">
        <v>0</v>
      </c>
      <c r="G5" s="15">
        <v>0</v>
      </c>
      <c r="H5" s="15">
        <v>3</v>
      </c>
      <c r="I5" s="16">
        <v>0</v>
      </c>
      <c r="J5" s="16">
        <v>0</v>
      </c>
      <c r="K5" s="16">
        <v>0</v>
      </c>
      <c r="L5" s="15">
        <v>0</v>
      </c>
      <c r="M5" s="16">
        <v>0</v>
      </c>
      <c r="N5" s="15">
        <v>1</v>
      </c>
      <c r="O5" s="15">
        <v>-1</v>
      </c>
      <c r="P5" s="16">
        <v>-1</v>
      </c>
      <c r="Q5" s="15">
        <v>0</v>
      </c>
      <c r="R5" s="15">
        <v>0</v>
      </c>
      <c r="S5" s="15">
        <v>0</v>
      </c>
      <c r="T5" s="16">
        <v>0</v>
      </c>
      <c r="U5" s="16">
        <v>0</v>
      </c>
      <c r="V5" s="16">
        <v>-2</v>
      </c>
      <c r="W5" s="16">
        <v>0</v>
      </c>
      <c r="X5" s="16">
        <v>1</v>
      </c>
      <c r="Y5" s="15">
        <v>0</v>
      </c>
      <c r="Z5" s="16">
        <v>0</v>
      </c>
      <c r="AA5" s="15">
        <v>0</v>
      </c>
      <c r="AB5" s="15">
        <v>0</v>
      </c>
      <c r="AC5" s="15">
        <v>-1</v>
      </c>
      <c r="AD5" s="16">
        <v>-1</v>
      </c>
      <c r="AE5" s="16">
        <v>-1</v>
      </c>
      <c r="AF5" s="16">
        <v>0</v>
      </c>
      <c r="AG5" s="16">
        <v>0</v>
      </c>
      <c r="AH5" s="16">
        <v>0</v>
      </c>
      <c r="AI5" s="15">
        <v>0</v>
      </c>
      <c r="AK5" s="1">
        <f t="shared" si="0"/>
        <v>0</v>
      </c>
      <c r="AL5" s="1">
        <f t="shared" si="1"/>
        <v>0</v>
      </c>
      <c r="AM5" s="11">
        <f t="shared" si="2"/>
        <v>0</v>
      </c>
    </row>
    <row r="6" spans="1:39" x14ac:dyDescent="0.2">
      <c r="A6" s="1" t="s">
        <v>71</v>
      </c>
      <c r="B6" s="1" t="s">
        <v>36</v>
      </c>
      <c r="C6" s="17" t="s">
        <v>5</v>
      </c>
      <c r="D6" s="15">
        <v>0</v>
      </c>
      <c r="E6" s="15">
        <v>0</v>
      </c>
      <c r="F6" s="16">
        <v>0</v>
      </c>
      <c r="G6" s="15">
        <v>0</v>
      </c>
      <c r="H6" s="15">
        <v>0</v>
      </c>
      <c r="I6" s="16">
        <v>0</v>
      </c>
      <c r="J6" s="16">
        <v>0</v>
      </c>
      <c r="K6" s="16">
        <v>0</v>
      </c>
      <c r="L6" s="15">
        <v>0</v>
      </c>
      <c r="M6" s="16">
        <v>0</v>
      </c>
      <c r="N6" s="15">
        <v>1</v>
      </c>
      <c r="O6" s="15">
        <v>-1</v>
      </c>
      <c r="P6" s="16">
        <v>-1</v>
      </c>
      <c r="Q6" s="15">
        <v>0</v>
      </c>
      <c r="R6" s="15">
        <v>0</v>
      </c>
      <c r="S6" s="15">
        <v>0</v>
      </c>
      <c r="T6" s="16">
        <v>0</v>
      </c>
      <c r="U6" s="16">
        <v>0</v>
      </c>
      <c r="V6" s="16">
        <v>0</v>
      </c>
      <c r="W6" s="16">
        <v>0</v>
      </c>
      <c r="X6" s="16">
        <v>1</v>
      </c>
      <c r="Y6" s="15">
        <v>0</v>
      </c>
      <c r="Z6" s="16">
        <v>0</v>
      </c>
      <c r="AA6" s="15">
        <v>0</v>
      </c>
      <c r="AB6" s="15">
        <v>0</v>
      </c>
      <c r="AC6" s="15">
        <v>0</v>
      </c>
      <c r="AD6" s="16">
        <v>-1</v>
      </c>
      <c r="AE6" s="16">
        <v>0</v>
      </c>
      <c r="AF6" s="16">
        <v>0</v>
      </c>
      <c r="AG6" s="16">
        <v>0</v>
      </c>
      <c r="AH6" s="16">
        <v>0</v>
      </c>
      <c r="AI6" s="15">
        <v>0</v>
      </c>
      <c r="AK6" s="1">
        <f t="shared" si="0"/>
        <v>0</v>
      </c>
      <c r="AL6" s="1">
        <f t="shared" si="1"/>
        <v>0</v>
      </c>
      <c r="AM6" s="11">
        <f t="shared" si="2"/>
        <v>0</v>
      </c>
    </row>
    <row r="7" spans="1:39" x14ac:dyDescent="0.2">
      <c r="A7" s="1" t="s">
        <v>72</v>
      </c>
      <c r="B7" s="1" t="s">
        <v>37</v>
      </c>
      <c r="C7" s="17" t="s">
        <v>6</v>
      </c>
      <c r="D7" s="18">
        <v>0</v>
      </c>
      <c r="E7" s="18">
        <v>0</v>
      </c>
      <c r="F7" s="19">
        <v>0</v>
      </c>
      <c r="G7" s="18">
        <v>0</v>
      </c>
      <c r="H7" s="18">
        <v>0</v>
      </c>
      <c r="I7" s="16">
        <v>-1</v>
      </c>
      <c r="J7" s="19">
        <v>0</v>
      </c>
      <c r="K7" s="19">
        <v>0</v>
      </c>
      <c r="L7" s="18">
        <v>0</v>
      </c>
      <c r="M7" s="18">
        <v>-1</v>
      </c>
      <c r="N7" s="18">
        <v>-1</v>
      </c>
      <c r="O7" s="18">
        <v>-1</v>
      </c>
      <c r="P7" s="19">
        <v>-1</v>
      </c>
      <c r="Q7" s="18">
        <v>0</v>
      </c>
      <c r="R7" s="18">
        <v>0</v>
      </c>
      <c r="S7" s="18">
        <v>0</v>
      </c>
      <c r="T7" s="16">
        <v>0</v>
      </c>
      <c r="U7" s="18">
        <v>0</v>
      </c>
      <c r="V7" s="18">
        <v>0</v>
      </c>
      <c r="W7" s="18">
        <v>-2</v>
      </c>
      <c r="X7" s="18">
        <v>0</v>
      </c>
      <c r="Y7" s="18">
        <v>0</v>
      </c>
      <c r="Z7" s="18">
        <v>0</v>
      </c>
      <c r="AA7" s="18">
        <v>-1</v>
      </c>
      <c r="AB7" s="16">
        <v>0</v>
      </c>
      <c r="AC7" s="18">
        <v>-3</v>
      </c>
      <c r="AD7" s="18">
        <v>-2</v>
      </c>
      <c r="AE7" s="18">
        <v>-1</v>
      </c>
      <c r="AF7" s="18">
        <v>0</v>
      </c>
      <c r="AG7" s="19">
        <v>0</v>
      </c>
      <c r="AH7" s="19">
        <v>0</v>
      </c>
      <c r="AI7" s="18">
        <v>0</v>
      </c>
      <c r="AK7" s="1">
        <f t="shared" si="0"/>
        <v>0</v>
      </c>
      <c r="AL7" s="1">
        <f t="shared" si="1"/>
        <v>0</v>
      </c>
      <c r="AM7" s="11">
        <f t="shared" si="2"/>
        <v>0</v>
      </c>
    </row>
    <row r="8" spans="1:39" x14ac:dyDescent="0.2">
      <c r="A8" s="1" t="s">
        <v>73</v>
      </c>
      <c r="B8" s="1" t="s">
        <v>38</v>
      </c>
      <c r="C8" s="17" t="s">
        <v>7</v>
      </c>
      <c r="D8" s="15">
        <v>0</v>
      </c>
      <c r="E8" s="15">
        <v>0</v>
      </c>
      <c r="F8" s="15">
        <v>0</v>
      </c>
      <c r="G8" s="15">
        <v>1</v>
      </c>
      <c r="H8" s="15">
        <v>0</v>
      </c>
      <c r="I8" s="16">
        <v>0</v>
      </c>
      <c r="J8" s="15">
        <v>0</v>
      </c>
      <c r="K8" s="15">
        <v>0</v>
      </c>
      <c r="L8" s="15">
        <v>0</v>
      </c>
      <c r="M8" s="15">
        <v>-1</v>
      </c>
      <c r="N8" s="15">
        <v>0</v>
      </c>
      <c r="O8" s="15">
        <v>0</v>
      </c>
      <c r="P8" s="15">
        <v>-1</v>
      </c>
      <c r="Q8" s="15">
        <v>0</v>
      </c>
      <c r="R8" s="15">
        <v>0</v>
      </c>
      <c r="S8" s="15">
        <v>0</v>
      </c>
      <c r="T8" s="16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-1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K8" s="1">
        <f t="shared" si="0"/>
        <v>0</v>
      </c>
      <c r="AL8" s="1">
        <f t="shared" si="1"/>
        <v>0</v>
      </c>
      <c r="AM8" s="11">
        <f t="shared" si="2"/>
        <v>0</v>
      </c>
    </row>
    <row r="9" spans="1:39" x14ac:dyDescent="0.2">
      <c r="A9" s="1" t="s">
        <v>74</v>
      </c>
      <c r="B9" s="1" t="s">
        <v>39</v>
      </c>
      <c r="C9" s="20" t="s">
        <v>8</v>
      </c>
      <c r="D9" s="15">
        <v>-1</v>
      </c>
      <c r="E9" s="15">
        <v>-4</v>
      </c>
      <c r="F9" s="15">
        <v>0</v>
      </c>
      <c r="G9" s="15">
        <v>-1</v>
      </c>
      <c r="H9" s="15">
        <v>-3</v>
      </c>
      <c r="I9" s="16">
        <v>-7</v>
      </c>
      <c r="J9" s="15">
        <v>-1</v>
      </c>
      <c r="K9" s="15">
        <v>0</v>
      </c>
      <c r="L9" s="15">
        <v>-1</v>
      </c>
      <c r="M9" s="15">
        <v>-1</v>
      </c>
      <c r="N9" s="15">
        <v>-5</v>
      </c>
      <c r="O9" s="15">
        <v>-6</v>
      </c>
      <c r="P9" s="15">
        <v>-2</v>
      </c>
      <c r="Q9" s="15">
        <v>-3</v>
      </c>
      <c r="R9" s="15">
        <v>-5</v>
      </c>
      <c r="S9" s="15">
        <v>-3</v>
      </c>
      <c r="T9" s="16">
        <v>0</v>
      </c>
      <c r="U9" s="15">
        <v>1</v>
      </c>
      <c r="V9" s="15">
        <v>-4</v>
      </c>
      <c r="W9" s="15">
        <v>-7</v>
      </c>
      <c r="X9" s="15">
        <v>-1</v>
      </c>
      <c r="Y9" s="15">
        <v>-1</v>
      </c>
      <c r="Z9" s="15">
        <v>0</v>
      </c>
      <c r="AA9" s="15">
        <v>-2</v>
      </c>
      <c r="AB9" s="15">
        <v>-1</v>
      </c>
      <c r="AC9" s="15">
        <v>-2</v>
      </c>
      <c r="AD9" s="15">
        <v>-1</v>
      </c>
      <c r="AE9" s="15">
        <v>-1</v>
      </c>
      <c r="AF9" s="15">
        <v>-1</v>
      </c>
      <c r="AG9" s="15">
        <v>0</v>
      </c>
      <c r="AH9" s="15">
        <v>-1</v>
      </c>
      <c r="AI9" s="15">
        <v>-7</v>
      </c>
      <c r="AK9" s="1">
        <f t="shared" si="0"/>
        <v>0</v>
      </c>
      <c r="AL9" s="1">
        <f t="shared" si="1"/>
        <v>0</v>
      </c>
      <c r="AM9" s="11">
        <f t="shared" si="2"/>
        <v>0</v>
      </c>
    </row>
    <row r="10" spans="1:39" x14ac:dyDescent="0.2">
      <c r="A10" s="1" t="s">
        <v>75</v>
      </c>
      <c r="B10" s="1" t="s">
        <v>40</v>
      </c>
      <c r="C10" s="20" t="s">
        <v>9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6">
        <v>0</v>
      </c>
      <c r="J10" s="16">
        <v>0</v>
      </c>
      <c r="K10" s="16">
        <v>0</v>
      </c>
      <c r="L10" s="15">
        <v>0</v>
      </c>
      <c r="M10" s="16">
        <v>0</v>
      </c>
      <c r="N10" s="15">
        <v>0</v>
      </c>
      <c r="O10" s="15">
        <v>0</v>
      </c>
      <c r="P10" s="16">
        <v>-1</v>
      </c>
      <c r="Q10" s="15">
        <v>0</v>
      </c>
      <c r="R10" s="15">
        <v>0</v>
      </c>
      <c r="S10" s="15">
        <v>0</v>
      </c>
      <c r="T10" s="16">
        <v>0</v>
      </c>
      <c r="U10" s="16">
        <v>0</v>
      </c>
      <c r="V10" s="16">
        <v>0</v>
      </c>
      <c r="W10" s="16">
        <v>-2</v>
      </c>
      <c r="X10" s="16">
        <v>-1</v>
      </c>
      <c r="Y10" s="15">
        <v>0</v>
      </c>
      <c r="Z10" s="16">
        <v>-1</v>
      </c>
      <c r="AA10" s="15">
        <v>0</v>
      </c>
      <c r="AB10" s="15">
        <v>0</v>
      </c>
      <c r="AC10" s="15">
        <v>-5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5">
        <v>0</v>
      </c>
      <c r="AK10" s="1">
        <f t="shared" si="0"/>
        <v>0</v>
      </c>
      <c r="AL10" s="1">
        <f t="shared" si="1"/>
        <v>0</v>
      </c>
      <c r="AM10" s="11">
        <f t="shared" si="2"/>
        <v>0</v>
      </c>
    </row>
    <row r="11" spans="1:39" x14ac:dyDescent="0.2">
      <c r="A11" s="1" t="s">
        <v>76</v>
      </c>
      <c r="B11" s="1" t="s">
        <v>41</v>
      </c>
      <c r="C11" s="20" t="s">
        <v>10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6">
        <v>0</v>
      </c>
      <c r="J11" s="15">
        <v>0</v>
      </c>
      <c r="K11" s="15">
        <v>0</v>
      </c>
      <c r="L11" s="15">
        <v>0</v>
      </c>
      <c r="M11" s="16">
        <v>0</v>
      </c>
      <c r="N11" s="15">
        <v>-1</v>
      </c>
      <c r="O11" s="15">
        <v>10</v>
      </c>
      <c r="P11" s="15">
        <v>-1</v>
      </c>
      <c r="Q11" s="15">
        <v>-1</v>
      </c>
      <c r="R11" s="15">
        <v>-1</v>
      </c>
      <c r="S11" s="15">
        <v>0</v>
      </c>
      <c r="T11" s="16">
        <v>0</v>
      </c>
      <c r="U11" s="15">
        <v>0</v>
      </c>
      <c r="V11" s="15">
        <v>0</v>
      </c>
      <c r="W11" s="15">
        <v>-1</v>
      </c>
      <c r="X11" s="15">
        <v>3</v>
      </c>
      <c r="Y11" s="15">
        <v>0</v>
      </c>
      <c r="Z11" s="15">
        <v>0</v>
      </c>
      <c r="AA11" s="15">
        <v>0</v>
      </c>
      <c r="AB11" s="15">
        <v>0</v>
      </c>
      <c r="AC11" s="15">
        <v>-2</v>
      </c>
      <c r="AD11" s="15">
        <v>-1</v>
      </c>
      <c r="AE11" s="15">
        <v>-1</v>
      </c>
      <c r="AF11" s="15">
        <v>0</v>
      </c>
      <c r="AG11" s="15">
        <v>0</v>
      </c>
      <c r="AH11" s="15">
        <v>0</v>
      </c>
      <c r="AI11" s="15">
        <v>-1</v>
      </c>
      <c r="AK11" s="1">
        <f t="shared" si="0"/>
        <v>0</v>
      </c>
      <c r="AL11" s="1">
        <f t="shared" si="1"/>
        <v>0</v>
      </c>
      <c r="AM11" s="11">
        <f t="shared" si="2"/>
        <v>0</v>
      </c>
    </row>
    <row r="12" spans="1:39" x14ac:dyDescent="0.2">
      <c r="A12" s="1" t="s">
        <v>77</v>
      </c>
      <c r="B12" s="1" t="s">
        <v>42</v>
      </c>
      <c r="C12" s="20" t="s">
        <v>11</v>
      </c>
      <c r="D12" s="15">
        <v>0</v>
      </c>
      <c r="E12" s="15">
        <v>0</v>
      </c>
      <c r="F12" s="16">
        <v>0</v>
      </c>
      <c r="G12" s="15">
        <v>0</v>
      </c>
      <c r="H12" s="15">
        <v>-2</v>
      </c>
      <c r="I12" s="16">
        <v>0</v>
      </c>
      <c r="J12" s="16">
        <v>0</v>
      </c>
      <c r="K12" s="16">
        <v>0</v>
      </c>
      <c r="L12" s="15">
        <v>0</v>
      </c>
      <c r="M12" s="16">
        <v>0</v>
      </c>
      <c r="N12" s="15">
        <v>0</v>
      </c>
      <c r="O12" s="15">
        <v>0</v>
      </c>
      <c r="P12" s="16">
        <v>-10</v>
      </c>
      <c r="Q12" s="15">
        <v>0</v>
      </c>
      <c r="R12" s="15">
        <v>0</v>
      </c>
      <c r="S12" s="15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5">
        <v>0</v>
      </c>
      <c r="Z12" s="16">
        <v>0</v>
      </c>
      <c r="AA12" s="15">
        <v>0</v>
      </c>
      <c r="AB12" s="15">
        <v>0</v>
      </c>
      <c r="AC12" s="15">
        <v>-2</v>
      </c>
      <c r="AD12" s="16">
        <v>-1</v>
      </c>
      <c r="AE12" s="16">
        <v>-1</v>
      </c>
      <c r="AF12" s="16">
        <v>0</v>
      </c>
      <c r="AG12" s="16">
        <v>0</v>
      </c>
      <c r="AH12" s="16">
        <v>0</v>
      </c>
      <c r="AI12" s="15">
        <v>0</v>
      </c>
      <c r="AK12" s="1">
        <f t="shared" si="0"/>
        <v>0</v>
      </c>
      <c r="AL12" s="1">
        <f t="shared" si="1"/>
        <v>0</v>
      </c>
      <c r="AM12" s="11">
        <f t="shared" si="2"/>
        <v>0</v>
      </c>
    </row>
    <row r="13" spans="1:39" x14ac:dyDescent="0.2">
      <c r="A13" s="1" t="s">
        <v>78</v>
      </c>
      <c r="B13" s="1" t="s">
        <v>43</v>
      </c>
      <c r="C13" s="20" t="s">
        <v>12</v>
      </c>
      <c r="D13" s="15">
        <v>0</v>
      </c>
      <c r="E13" s="15">
        <v>0</v>
      </c>
      <c r="F13" s="16">
        <v>0</v>
      </c>
      <c r="G13" s="15">
        <v>0</v>
      </c>
      <c r="H13" s="15">
        <v>0</v>
      </c>
      <c r="I13" s="16">
        <v>0</v>
      </c>
      <c r="J13" s="16">
        <v>0</v>
      </c>
      <c r="K13" s="16">
        <v>1</v>
      </c>
      <c r="L13" s="15">
        <v>0</v>
      </c>
      <c r="M13" s="16">
        <v>0</v>
      </c>
      <c r="N13" s="15">
        <v>0</v>
      </c>
      <c r="O13" s="15">
        <v>0</v>
      </c>
      <c r="P13" s="16">
        <v>0</v>
      </c>
      <c r="Q13" s="15">
        <v>0</v>
      </c>
      <c r="R13" s="15">
        <v>0</v>
      </c>
      <c r="S13" s="15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5">
        <v>0</v>
      </c>
      <c r="Z13" s="16">
        <v>-1</v>
      </c>
      <c r="AA13" s="15">
        <v>0</v>
      </c>
      <c r="AB13" s="15">
        <v>0</v>
      </c>
      <c r="AC13" s="15">
        <v>-1</v>
      </c>
      <c r="AD13" s="16">
        <v>-1</v>
      </c>
      <c r="AE13" s="16">
        <v>-1</v>
      </c>
      <c r="AF13" s="16">
        <v>0</v>
      </c>
      <c r="AG13" s="16">
        <v>0</v>
      </c>
      <c r="AH13" s="16">
        <v>0</v>
      </c>
      <c r="AI13" s="15">
        <v>0</v>
      </c>
      <c r="AK13" s="1">
        <f t="shared" si="0"/>
        <v>0</v>
      </c>
      <c r="AL13" s="1">
        <f t="shared" si="1"/>
        <v>0</v>
      </c>
      <c r="AM13" s="11">
        <f t="shared" si="2"/>
        <v>0</v>
      </c>
    </row>
    <row r="14" spans="1:39" x14ac:dyDescent="0.2">
      <c r="A14" s="1" t="s">
        <v>79</v>
      </c>
      <c r="B14" s="1" t="s">
        <v>44</v>
      </c>
      <c r="C14" s="20" t="s">
        <v>13</v>
      </c>
      <c r="D14" s="15">
        <v>-2</v>
      </c>
      <c r="E14" s="15">
        <v>-2</v>
      </c>
      <c r="F14" s="15">
        <v>0</v>
      </c>
      <c r="G14" s="15">
        <v>-1</v>
      </c>
      <c r="H14" s="15">
        <v>-1</v>
      </c>
      <c r="I14" s="16">
        <v>0</v>
      </c>
      <c r="J14" s="15">
        <v>0</v>
      </c>
      <c r="K14" s="15">
        <v>0</v>
      </c>
      <c r="L14" s="15">
        <v>-2</v>
      </c>
      <c r="M14" s="15">
        <v>-2</v>
      </c>
      <c r="N14" s="15">
        <v>0</v>
      </c>
      <c r="O14" s="15">
        <v>-1</v>
      </c>
      <c r="P14" s="15">
        <v>-2</v>
      </c>
      <c r="Q14" s="15">
        <v>-2</v>
      </c>
      <c r="R14" s="15">
        <v>-2</v>
      </c>
      <c r="S14" s="15">
        <v>-1</v>
      </c>
      <c r="T14" s="16">
        <v>0</v>
      </c>
      <c r="U14" s="15">
        <v>0</v>
      </c>
      <c r="V14" s="15">
        <v>0</v>
      </c>
      <c r="W14" s="15">
        <v>-1</v>
      </c>
      <c r="X14" s="15">
        <v>0</v>
      </c>
      <c r="Y14" s="15">
        <v>-1</v>
      </c>
      <c r="Z14" s="15">
        <v>-1</v>
      </c>
      <c r="AA14" s="15">
        <v>0</v>
      </c>
      <c r="AB14" s="15">
        <v>0</v>
      </c>
      <c r="AC14" s="15">
        <v>-2</v>
      </c>
      <c r="AD14" s="15">
        <v>-1</v>
      </c>
      <c r="AE14" s="15">
        <v>0</v>
      </c>
      <c r="AF14" s="15">
        <v>-1</v>
      </c>
      <c r="AG14" s="15">
        <v>0</v>
      </c>
      <c r="AH14" s="15">
        <v>0</v>
      </c>
      <c r="AI14" s="15">
        <v>0</v>
      </c>
      <c r="AK14" s="1">
        <f t="shared" si="0"/>
        <v>0</v>
      </c>
      <c r="AL14" s="1">
        <f t="shared" si="1"/>
        <v>0</v>
      </c>
      <c r="AM14" s="11">
        <f t="shared" si="2"/>
        <v>0</v>
      </c>
    </row>
    <row r="15" spans="1:39" x14ac:dyDescent="0.2">
      <c r="A15" s="1" t="s">
        <v>80</v>
      </c>
      <c r="B15" s="1" t="s">
        <v>45</v>
      </c>
      <c r="C15" s="6" t="s">
        <v>14</v>
      </c>
      <c r="D15" s="15">
        <v>-1</v>
      </c>
      <c r="E15" s="15">
        <v>0</v>
      </c>
      <c r="F15" s="16">
        <v>0</v>
      </c>
      <c r="G15" s="15">
        <v>0</v>
      </c>
      <c r="H15" s="15">
        <v>0</v>
      </c>
      <c r="I15" s="16">
        <v>0</v>
      </c>
      <c r="J15" s="16">
        <v>0</v>
      </c>
      <c r="K15" s="16">
        <v>0</v>
      </c>
      <c r="L15" s="15">
        <v>1</v>
      </c>
      <c r="M15" s="16">
        <v>0</v>
      </c>
      <c r="N15" s="15">
        <v>1</v>
      </c>
      <c r="O15" s="15">
        <v>0</v>
      </c>
      <c r="P15" s="16">
        <v>-1</v>
      </c>
      <c r="Q15" s="15">
        <v>0</v>
      </c>
      <c r="R15" s="15">
        <v>0</v>
      </c>
      <c r="S15" s="15">
        <v>0</v>
      </c>
      <c r="T15" s="16">
        <v>0</v>
      </c>
      <c r="U15" s="16">
        <v>0</v>
      </c>
      <c r="V15" s="16">
        <v>1</v>
      </c>
      <c r="W15" s="16">
        <v>-3</v>
      </c>
      <c r="X15" s="16">
        <v>-1</v>
      </c>
      <c r="Y15" s="15">
        <v>0</v>
      </c>
      <c r="Z15" s="16">
        <v>-1</v>
      </c>
      <c r="AA15" s="15">
        <v>-1</v>
      </c>
      <c r="AB15" s="15">
        <v>1</v>
      </c>
      <c r="AC15" s="15">
        <v>-1</v>
      </c>
      <c r="AD15" s="16">
        <v>-1</v>
      </c>
      <c r="AE15" s="16">
        <v>-1</v>
      </c>
      <c r="AF15" s="16">
        <v>1</v>
      </c>
      <c r="AG15" s="16">
        <v>0</v>
      </c>
      <c r="AH15" s="16">
        <v>0</v>
      </c>
      <c r="AI15" s="15">
        <v>0</v>
      </c>
      <c r="AK15" s="1">
        <f t="shared" si="0"/>
        <v>0</v>
      </c>
      <c r="AL15" s="1">
        <f t="shared" si="1"/>
        <v>0</v>
      </c>
      <c r="AM15" s="11">
        <f t="shared" si="2"/>
        <v>0</v>
      </c>
    </row>
    <row r="16" spans="1:39" x14ac:dyDescent="0.2">
      <c r="A16" s="1" t="s">
        <v>81</v>
      </c>
      <c r="B16" s="1" t="s">
        <v>46</v>
      </c>
      <c r="C16" s="6" t="s">
        <v>15</v>
      </c>
      <c r="D16" s="15">
        <v>1</v>
      </c>
      <c r="E16" s="15">
        <v>0</v>
      </c>
      <c r="F16" s="16">
        <v>1</v>
      </c>
      <c r="G16" s="15">
        <v>0</v>
      </c>
      <c r="H16" s="15">
        <v>-2</v>
      </c>
      <c r="I16" s="16">
        <v>1</v>
      </c>
      <c r="J16" s="16">
        <v>-1</v>
      </c>
      <c r="K16" s="16">
        <v>0</v>
      </c>
      <c r="L16" s="15">
        <v>0</v>
      </c>
      <c r="M16" s="16">
        <v>5</v>
      </c>
      <c r="N16" s="15">
        <v>10</v>
      </c>
      <c r="O16" s="15">
        <v>-1</v>
      </c>
      <c r="P16" s="16">
        <v>-2</v>
      </c>
      <c r="Q16" s="15">
        <v>-2</v>
      </c>
      <c r="R16" s="15">
        <v>0</v>
      </c>
      <c r="S16" s="15">
        <v>-1</v>
      </c>
      <c r="T16" s="16">
        <v>1</v>
      </c>
      <c r="U16" s="16">
        <v>1</v>
      </c>
      <c r="V16" s="16">
        <v>1</v>
      </c>
      <c r="W16" s="16">
        <v>-7</v>
      </c>
      <c r="X16" s="16">
        <v>3</v>
      </c>
      <c r="Y16" s="15">
        <v>-1</v>
      </c>
      <c r="Z16" s="16">
        <v>5</v>
      </c>
      <c r="AA16" s="15">
        <v>1</v>
      </c>
      <c r="AB16" s="15">
        <v>0</v>
      </c>
      <c r="AC16" s="15">
        <v>0</v>
      </c>
      <c r="AD16" s="16">
        <v>4</v>
      </c>
      <c r="AE16" s="16">
        <v>-1</v>
      </c>
      <c r="AF16" s="16">
        <v>0</v>
      </c>
      <c r="AG16" s="16">
        <v>0</v>
      </c>
      <c r="AH16" s="16">
        <v>0</v>
      </c>
      <c r="AI16" s="15">
        <v>0</v>
      </c>
      <c r="AK16" s="1">
        <f t="shared" si="0"/>
        <v>0</v>
      </c>
      <c r="AL16" s="1">
        <f t="shared" si="1"/>
        <v>0</v>
      </c>
      <c r="AM16" s="11">
        <f t="shared" si="2"/>
        <v>0</v>
      </c>
    </row>
    <row r="17" spans="1:39" x14ac:dyDescent="0.2">
      <c r="A17" s="1" t="s">
        <v>82</v>
      </c>
      <c r="B17" s="1" t="s">
        <v>47</v>
      </c>
      <c r="C17" s="6" t="s">
        <v>16</v>
      </c>
      <c r="D17" s="15">
        <v>-2</v>
      </c>
      <c r="E17" s="15">
        <v>-2</v>
      </c>
      <c r="F17" s="16">
        <v>0</v>
      </c>
      <c r="G17" s="15">
        <v>-1</v>
      </c>
      <c r="H17" s="15">
        <v>0</v>
      </c>
      <c r="I17" s="16">
        <v>0</v>
      </c>
      <c r="J17" s="16">
        <v>-2</v>
      </c>
      <c r="K17" s="16">
        <v>0</v>
      </c>
      <c r="L17" s="15">
        <v>0</v>
      </c>
      <c r="M17" s="16">
        <v>0</v>
      </c>
      <c r="N17" s="15">
        <v>0</v>
      </c>
      <c r="O17" s="15">
        <v>0</v>
      </c>
      <c r="P17" s="16">
        <v>-1</v>
      </c>
      <c r="Q17" s="15">
        <v>-2</v>
      </c>
      <c r="R17" s="15">
        <v>-2</v>
      </c>
      <c r="S17" s="15">
        <v>-2</v>
      </c>
      <c r="T17" s="16">
        <v>0</v>
      </c>
      <c r="U17" s="16">
        <v>0</v>
      </c>
      <c r="V17" s="16">
        <v>0</v>
      </c>
      <c r="W17" s="16">
        <v>-2</v>
      </c>
      <c r="X17" s="16">
        <v>-1</v>
      </c>
      <c r="Y17" s="15">
        <v>-1</v>
      </c>
      <c r="Z17" s="16">
        <v>0</v>
      </c>
      <c r="AA17" s="15">
        <v>0</v>
      </c>
      <c r="AB17" s="15">
        <v>0</v>
      </c>
      <c r="AC17" s="15">
        <v>-1</v>
      </c>
      <c r="AD17" s="16">
        <v>-3</v>
      </c>
      <c r="AE17" s="16">
        <v>0</v>
      </c>
      <c r="AF17" s="16">
        <v>-2</v>
      </c>
      <c r="AG17" s="16">
        <v>0</v>
      </c>
      <c r="AH17" s="16">
        <v>0</v>
      </c>
      <c r="AI17" s="15">
        <v>0</v>
      </c>
      <c r="AK17" s="1">
        <f t="shared" si="0"/>
        <v>0</v>
      </c>
      <c r="AL17" s="1">
        <f t="shared" si="1"/>
        <v>0</v>
      </c>
      <c r="AM17" s="11">
        <f t="shared" si="2"/>
        <v>0</v>
      </c>
    </row>
    <row r="18" spans="1:39" x14ac:dyDescent="0.2">
      <c r="A18" s="1" t="s">
        <v>83</v>
      </c>
      <c r="B18" s="1" t="s">
        <v>48</v>
      </c>
      <c r="C18" s="6" t="s">
        <v>17</v>
      </c>
      <c r="D18" s="18">
        <v>0</v>
      </c>
      <c r="E18" s="18">
        <v>0</v>
      </c>
      <c r="F18" s="19">
        <v>0</v>
      </c>
      <c r="G18" s="18">
        <v>0</v>
      </c>
      <c r="H18" s="18">
        <v>0</v>
      </c>
      <c r="I18" s="16">
        <v>0</v>
      </c>
      <c r="J18" s="19">
        <v>0</v>
      </c>
      <c r="K18" s="19">
        <v>0</v>
      </c>
      <c r="L18" s="18">
        <v>0</v>
      </c>
      <c r="M18" s="18">
        <v>0</v>
      </c>
      <c r="N18" s="18">
        <v>0</v>
      </c>
      <c r="O18" s="18">
        <v>-2</v>
      </c>
      <c r="P18" s="19">
        <v>0</v>
      </c>
      <c r="Q18" s="18">
        <v>0</v>
      </c>
      <c r="R18" s="18">
        <v>0</v>
      </c>
      <c r="S18" s="18">
        <v>0</v>
      </c>
      <c r="T18" s="16">
        <v>0</v>
      </c>
      <c r="U18" s="18">
        <v>0</v>
      </c>
      <c r="V18" s="18">
        <v>0</v>
      </c>
      <c r="W18" s="18">
        <v>-4</v>
      </c>
      <c r="X18" s="18">
        <v>0</v>
      </c>
      <c r="Y18" s="16">
        <v>0</v>
      </c>
      <c r="Z18" s="18">
        <v>0</v>
      </c>
      <c r="AA18" s="16">
        <v>0</v>
      </c>
      <c r="AB18" s="16">
        <v>0</v>
      </c>
      <c r="AC18" s="18">
        <v>-1</v>
      </c>
      <c r="AD18" s="18">
        <v>-2</v>
      </c>
      <c r="AE18" s="18">
        <v>-1</v>
      </c>
      <c r="AF18" s="18">
        <v>-1</v>
      </c>
      <c r="AG18" s="19">
        <v>0</v>
      </c>
      <c r="AH18" s="19">
        <v>0</v>
      </c>
      <c r="AI18" s="18">
        <v>0</v>
      </c>
      <c r="AK18" s="1">
        <f t="shared" si="0"/>
        <v>0</v>
      </c>
      <c r="AL18" s="1">
        <f t="shared" si="1"/>
        <v>0</v>
      </c>
      <c r="AM18" s="11">
        <f t="shared" si="2"/>
        <v>0</v>
      </c>
    </row>
    <row r="19" spans="1:39" x14ac:dyDescent="0.2">
      <c r="A19" s="1" t="s">
        <v>84</v>
      </c>
      <c r="B19" s="1" t="s">
        <v>49</v>
      </c>
      <c r="C19" s="6" t="s">
        <v>18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6">
        <v>0</v>
      </c>
      <c r="J19" s="15">
        <v>0</v>
      </c>
      <c r="K19" s="15">
        <v>1</v>
      </c>
      <c r="L19" s="15">
        <v>0</v>
      </c>
      <c r="M19" s="15">
        <v>1</v>
      </c>
      <c r="N19" s="15">
        <v>1</v>
      </c>
      <c r="O19" s="15">
        <v>-1</v>
      </c>
      <c r="P19" s="15">
        <v>-1</v>
      </c>
      <c r="Q19" s="15">
        <v>0</v>
      </c>
      <c r="R19" s="15">
        <v>0</v>
      </c>
      <c r="S19" s="15">
        <v>0</v>
      </c>
      <c r="T19" s="16">
        <v>0</v>
      </c>
      <c r="U19" s="15">
        <v>0</v>
      </c>
      <c r="V19" s="15">
        <v>0</v>
      </c>
      <c r="W19" s="15">
        <v>-1</v>
      </c>
      <c r="X19" s="15">
        <v>1</v>
      </c>
      <c r="Y19" s="15">
        <v>0</v>
      </c>
      <c r="Z19" s="15">
        <v>-1</v>
      </c>
      <c r="AA19" s="15">
        <v>0</v>
      </c>
      <c r="AB19" s="15">
        <v>0</v>
      </c>
      <c r="AC19" s="15">
        <v>-1</v>
      </c>
      <c r="AD19" s="15">
        <v>-1</v>
      </c>
      <c r="AE19" s="15">
        <v>2</v>
      </c>
      <c r="AF19" s="15">
        <v>-1</v>
      </c>
      <c r="AG19" s="15">
        <v>0</v>
      </c>
      <c r="AH19" s="15">
        <v>0</v>
      </c>
      <c r="AI19" s="15">
        <v>0</v>
      </c>
      <c r="AK19" s="1">
        <f t="shared" si="0"/>
        <v>0</v>
      </c>
      <c r="AL19" s="1">
        <f t="shared" si="1"/>
        <v>0</v>
      </c>
      <c r="AM19" s="11">
        <f t="shared" si="2"/>
        <v>0</v>
      </c>
    </row>
    <row r="20" spans="1:39" x14ac:dyDescent="0.2">
      <c r="A20" s="1" t="s">
        <v>85</v>
      </c>
      <c r="B20" s="1" t="s">
        <v>50</v>
      </c>
      <c r="C20" s="21" t="s">
        <v>19</v>
      </c>
      <c r="D20" s="15">
        <v>0</v>
      </c>
      <c r="E20" s="15">
        <v>1</v>
      </c>
      <c r="F20" s="15">
        <v>0</v>
      </c>
      <c r="G20" s="15">
        <v>0</v>
      </c>
      <c r="H20" s="15">
        <v>1</v>
      </c>
      <c r="I20" s="16">
        <v>0</v>
      </c>
      <c r="J20" s="15">
        <v>0</v>
      </c>
      <c r="K20" s="15">
        <v>0</v>
      </c>
      <c r="L20" s="15">
        <v>1</v>
      </c>
      <c r="M20" s="15">
        <v>0</v>
      </c>
      <c r="N20" s="15">
        <v>0</v>
      </c>
      <c r="O20" s="15">
        <v>1</v>
      </c>
      <c r="P20" s="15">
        <v>1</v>
      </c>
      <c r="Q20" s="15">
        <v>0</v>
      </c>
      <c r="R20" s="15">
        <v>0</v>
      </c>
      <c r="S20" s="15">
        <v>0</v>
      </c>
      <c r="T20" s="16">
        <v>0</v>
      </c>
      <c r="U20" s="15">
        <v>0</v>
      </c>
      <c r="V20" s="15">
        <v>0</v>
      </c>
      <c r="W20" s="15">
        <v>-3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-5</v>
      </c>
      <c r="AD20" s="15">
        <v>-1</v>
      </c>
      <c r="AE20" s="15">
        <v>0</v>
      </c>
      <c r="AF20" s="15">
        <v>0</v>
      </c>
      <c r="AG20" s="15">
        <v>0</v>
      </c>
      <c r="AH20" s="15">
        <v>1</v>
      </c>
      <c r="AI20" s="15">
        <v>0</v>
      </c>
      <c r="AK20" s="1">
        <f t="shared" si="0"/>
        <v>0</v>
      </c>
      <c r="AL20" s="1">
        <f t="shared" si="1"/>
        <v>0</v>
      </c>
      <c r="AM20" s="11">
        <f t="shared" si="2"/>
        <v>0</v>
      </c>
    </row>
    <row r="21" spans="1:39" x14ac:dyDescent="0.2">
      <c r="A21" s="1" t="s">
        <v>86</v>
      </c>
      <c r="B21" s="1" t="s">
        <v>51</v>
      </c>
      <c r="C21" s="21" t="s">
        <v>20</v>
      </c>
      <c r="D21" s="15">
        <v>0</v>
      </c>
      <c r="E21" s="15">
        <v>2</v>
      </c>
      <c r="F21" s="15">
        <v>-1</v>
      </c>
      <c r="G21" s="15">
        <v>0</v>
      </c>
      <c r="H21" s="15">
        <v>-1</v>
      </c>
      <c r="I21" s="16">
        <v>0</v>
      </c>
      <c r="J21" s="15">
        <v>0</v>
      </c>
      <c r="K21" s="15">
        <v>0</v>
      </c>
      <c r="L21" s="15">
        <v>2</v>
      </c>
      <c r="M21" s="15">
        <v>-1</v>
      </c>
      <c r="N21" s="15">
        <v>0</v>
      </c>
      <c r="O21" s="15">
        <v>-1</v>
      </c>
      <c r="P21" s="15">
        <v>-1</v>
      </c>
      <c r="Q21" s="15">
        <v>0</v>
      </c>
      <c r="R21" s="15">
        <v>-2</v>
      </c>
      <c r="S21" s="15">
        <v>0</v>
      </c>
      <c r="T21" s="16">
        <v>0</v>
      </c>
      <c r="U21" s="15">
        <v>1</v>
      </c>
      <c r="V21" s="15">
        <v>1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-3</v>
      </c>
      <c r="AD21" s="15">
        <v>-4</v>
      </c>
      <c r="AE21" s="15">
        <v>-1</v>
      </c>
      <c r="AF21" s="15">
        <v>0</v>
      </c>
      <c r="AG21" s="15">
        <v>0</v>
      </c>
      <c r="AH21" s="15">
        <v>0</v>
      </c>
      <c r="AI21" s="15">
        <v>0</v>
      </c>
      <c r="AK21" s="1">
        <f t="shared" si="0"/>
        <v>0</v>
      </c>
      <c r="AL21" s="1">
        <f t="shared" si="1"/>
        <v>0</v>
      </c>
      <c r="AM21" s="11">
        <f t="shared" si="2"/>
        <v>0</v>
      </c>
    </row>
    <row r="22" spans="1:39" x14ac:dyDescent="0.2">
      <c r="A22" s="1" t="s">
        <v>87</v>
      </c>
      <c r="B22" s="1" t="s">
        <v>52</v>
      </c>
      <c r="C22" s="21" t="s">
        <v>21</v>
      </c>
      <c r="D22" s="15">
        <v>5</v>
      </c>
      <c r="E22" s="15">
        <v>6</v>
      </c>
      <c r="F22" s="15">
        <v>5</v>
      </c>
      <c r="G22" s="15">
        <v>4</v>
      </c>
      <c r="H22" s="15">
        <v>5</v>
      </c>
      <c r="I22" s="16">
        <v>7</v>
      </c>
      <c r="J22" s="15">
        <v>5</v>
      </c>
      <c r="K22" s="15">
        <v>4</v>
      </c>
      <c r="L22" s="15">
        <v>7</v>
      </c>
      <c r="M22" s="15">
        <v>8</v>
      </c>
      <c r="N22" s="15">
        <v>5</v>
      </c>
      <c r="O22" s="15">
        <v>-1</v>
      </c>
      <c r="P22" s="15">
        <v>-1</v>
      </c>
      <c r="Q22" s="15">
        <v>3</v>
      </c>
      <c r="R22" s="15">
        <v>3</v>
      </c>
      <c r="S22" s="15">
        <v>6</v>
      </c>
      <c r="T22" s="16">
        <v>7</v>
      </c>
      <c r="U22" s="15">
        <v>6</v>
      </c>
      <c r="V22" s="15">
        <v>4</v>
      </c>
      <c r="W22" s="15">
        <v>5</v>
      </c>
      <c r="X22" s="15">
        <v>3</v>
      </c>
      <c r="Y22" s="15">
        <v>5</v>
      </c>
      <c r="Z22" s="15">
        <v>0</v>
      </c>
      <c r="AA22" s="15">
        <v>10</v>
      </c>
      <c r="AB22" s="15">
        <v>6</v>
      </c>
      <c r="AC22" s="15">
        <v>-2</v>
      </c>
      <c r="AD22" s="15">
        <v>-3</v>
      </c>
      <c r="AE22" s="15">
        <v>3</v>
      </c>
      <c r="AF22" s="15">
        <v>4</v>
      </c>
      <c r="AG22" s="15">
        <v>-4</v>
      </c>
      <c r="AH22" s="15">
        <v>7</v>
      </c>
      <c r="AI22" s="15">
        <v>4</v>
      </c>
      <c r="AK22" s="1">
        <f t="shared" si="0"/>
        <v>0</v>
      </c>
      <c r="AL22" s="1">
        <f t="shared" si="1"/>
        <v>0</v>
      </c>
      <c r="AM22" s="11">
        <f t="shared" si="2"/>
        <v>0</v>
      </c>
    </row>
    <row r="23" spans="1:39" x14ac:dyDescent="0.2">
      <c r="A23" s="1" t="s">
        <v>88</v>
      </c>
      <c r="B23" s="1" t="s">
        <v>53</v>
      </c>
      <c r="C23" s="22" t="s">
        <v>22</v>
      </c>
      <c r="D23" s="15">
        <v>2</v>
      </c>
      <c r="E23" s="15">
        <v>0</v>
      </c>
      <c r="F23" s="16">
        <v>1</v>
      </c>
      <c r="G23" s="15">
        <v>1</v>
      </c>
      <c r="H23" s="15">
        <v>0</v>
      </c>
      <c r="I23" s="16">
        <v>1</v>
      </c>
      <c r="J23" s="16">
        <v>0</v>
      </c>
      <c r="K23" s="16">
        <v>0</v>
      </c>
      <c r="L23" s="15">
        <v>1</v>
      </c>
      <c r="M23" s="16">
        <v>0</v>
      </c>
      <c r="N23" s="15">
        <v>0</v>
      </c>
      <c r="O23" s="15">
        <v>-1</v>
      </c>
      <c r="P23" s="16">
        <v>-1</v>
      </c>
      <c r="Q23" s="15">
        <v>1</v>
      </c>
      <c r="R23" s="15">
        <v>1</v>
      </c>
      <c r="S23" s="15">
        <v>1</v>
      </c>
      <c r="T23" s="16">
        <v>0</v>
      </c>
      <c r="U23" s="16">
        <v>1</v>
      </c>
      <c r="V23" s="16">
        <v>0</v>
      </c>
      <c r="W23" s="16">
        <v>-9</v>
      </c>
      <c r="X23" s="16">
        <v>-1</v>
      </c>
      <c r="Y23" s="15">
        <v>0</v>
      </c>
      <c r="Z23" s="16">
        <v>1</v>
      </c>
      <c r="AA23" s="15">
        <v>1</v>
      </c>
      <c r="AB23" s="15">
        <v>1</v>
      </c>
      <c r="AC23" s="15">
        <v>-4</v>
      </c>
      <c r="AD23" s="16">
        <v>-5</v>
      </c>
      <c r="AE23" s="16">
        <v>-1</v>
      </c>
      <c r="AF23" s="16">
        <v>-2</v>
      </c>
      <c r="AG23" s="16">
        <v>0</v>
      </c>
      <c r="AH23" s="16">
        <v>-2</v>
      </c>
      <c r="AI23" s="15">
        <v>0</v>
      </c>
      <c r="AK23" s="1">
        <f t="shared" si="0"/>
        <v>0</v>
      </c>
      <c r="AL23" s="1">
        <f t="shared" si="1"/>
        <v>0</v>
      </c>
      <c r="AM23" s="11">
        <f t="shared" si="2"/>
        <v>0</v>
      </c>
    </row>
    <row r="24" spans="1:39" x14ac:dyDescent="0.2">
      <c r="A24" s="1" t="s">
        <v>89</v>
      </c>
      <c r="B24" s="1" t="s">
        <v>54</v>
      </c>
      <c r="C24" s="22" t="s">
        <v>23</v>
      </c>
      <c r="D24" s="15">
        <v>0</v>
      </c>
      <c r="E24" s="15">
        <v>1</v>
      </c>
      <c r="F24" s="15">
        <v>1</v>
      </c>
      <c r="G24" s="15">
        <v>0</v>
      </c>
      <c r="H24" s="15">
        <v>0</v>
      </c>
      <c r="I24" s="16">
        <v>0</v>
      </c>
      <c r="J24" s="15">
        <v>0</v>
      </c>
      <c r="K24" s="15">
        <v>0</v>
      </c>
      <c r="L24" s="15">
        <v>0</v>
      </c>
      <c r="M24" s="15">
        <v>1</v>
      </c>
      <c r="N24" s="15">
        <v>0</v>
      </c>
      <c r="O24" s="15">
        <v>-1</v>
      </c>
      <c r="P24" s="15">
        <v>-1</v>
      </c>
      <c r="Q24" s="15">
        <v>0</v>
      </c>
      <c r="R24" s="15">
        <v>0</v>
      </c>
      <c r="S24" s="15">
        <v>0</v>
      </c>
      <c r="T24" s="16">
        <v>0</v>
      </c>
      <c r="U24" s="15">
        <v>0</v>
      </c>
      <c r="V24" s="15">
        <v>0</v>
      </c>
      <c r="W24" s="15">
        <v>-2</v>
      </c>
      <c r="X24" s="15">
        <v>-1</v>
      </c>
      <c r="Y24" s="15">
        <v>-1</v>
      </c>
      <c r="Z24" s="15">
        <v>0</v>
      </c>
      <c r="AA24" s="15">
        <v>0</v>
      </c>
      <c r="AB24" s="15">
        <v>0</v>
      </c>
      <c r="AC24" s="15">
        <v>-4</v>
      </c>
      <c r="AD24" s="15">
        <v>-3</v>
      </c>
      <c r="AE24" s="15">
        <v>-3</v>
      </c>
      <c r="AF24" s="15">
        <v>0</v>
      </c>
      <c r="AG24" s="15">
        <v>0</v>
      </c>
      <c r="AH24" s="15">
        <v>0</v>
      </c>
      <c r="AI24" s="15">
        <v>0</v>
      </c>
      <c r="AK24" s="1">
        <f t="shared" si="0"/>
        <v>0</v>
      </c>
      <c r="AL24" s="1">
        <f t="shared" si="1"/>
        <v>0</v>
      </c>
      <c r="AM24" s="11">
        <f t="shared" si="2"/>
        <v>0</v>
      </c>
    </row>
    <row r="25" spans="1:39" x14ac:dyDescent="0.2">
      <c r="A25" s="1" t="s">
        <v>90</v>
      </c>
      <c r="B25" s="1" t="s">
        <v>55</v>
      </c>
      <c r="C25" s="22" t="s">
        <v>24</v>
      </c>
      <c r="D25" s="15">
        <v>0</v>
      </c>
      <c r="E25" s="15">
        <v>-4</v>
      </c>
      <c r="F25" s="16">
        <v>0</v>
      </c>
      <c r="G25" s="15">
        <v>1</v>
      </c>
      <c r="H25" s="15">
        <v>-4</v>
      </c>
      <c r="I25" s="16">
        <v>0</v>
      </c>
      <c r="J25" s="16">
        <v>-3</v>
      </c>
      <c r="K25" s="16">
        <v>0</v>
      </c>
      <c r="L25" s="15">
        <v>-4</v>
      </c>
      <c r="M25" s="16">
        <v>0</v>
      </c>
      <c r="N25" s="15">
        <v>-3</v>
      </c>
      <c r="O25" s="15">
        <v>-2</v>
      </c>
      <c r="P25" s="16">
        <v>-1</v>
      </c>
      <c r="Q25" s="15">
        <v>0</v>
      </c>
      <c r="R25" s="15">
        <v>0</v>
      </c>
      <c r="S25" s="15">
        <v>-2</v>
      </c>
      <c r="T25" s="16">
        <v>0</v>
      </c>
      <c r="U25" s="16">
        <v>0</v>
      </c>
      <c r="V25" s="16">
        <v>0</v>
      </c>
      <c r="W25" s="16">
        <v>-6</v>
      </c>
      <c r="X25" s="16">
        <v>-1</v>
      </c>
      <c r="Y25" s="15">
        <v>-1</v>
      </c>
      <c r="Z25" s="16">
        <v>0</v>
      </c>
      <c r="AA25" s="15">
        <v>-3</v>
      </c>
      <c r="AB25" s="15">
        <v>0</v>
      </c>
      <c r="AC25" s="15">
        <v>-5</v>
      </c>
      <c r="AD25" s="16">
        <v>-5</v>
      </c>
      <c r="AE25" s="16">
        <v>-1</v>
      </c>
      <c r="AF25" s="16">
        <v>0</v>
      </c>
      <c r="AG25" s="16">
        <v>0</v>
      </c>
      <c r="AH25" s="16">
        <v>0</v>
      </c>
      <c r="AI25" s="15">
        <v>0</v>
      </c>
      <c r="AK25" s="1">
        <f t="shared" si="0"/>
        <v>0</v>
      </c>
      <c r="AL25" s="1">
        <f t="shared" si="1"/>
        <v>0</v>
      </c>
      <c r="AM25" s="11">
        <f t="shared" si="2"/>
        <v>0</v>
      </c>
    </row>
    <row r="26" spans="1:39" x14ac:dyDescent="0.2">
      <c r="A26" s="1" t="s">
        <v>91</v>
      </c>
      <c r="B26" s="1" t="s">
        <v>56</v>
      </c>
      <c r="C26" s="22" t="s">
        <v>25</v>
      </c>
      <c r="D26" s="15">
        <v>-1</v>
      </c>
      <c r="E26" s="15">
        <v>0</v>
      </c>
      <c r="F26" s="16">
        <v>0</v>
      </c>
      <c r="G26" s="23">
        <v>0</v>
      </c>
      <c r="H26" s="15">
        <v>0</v>
      </c>
      <c r="I26" s="16">
        <v>0</v>
      </c>
      <c r="J26" s="16">
        <v>0</v>
      </c>
      <c r="K26" s="16">
        <v>-1</v>
      </c>
      <c r="L26" s="15">
        <v>0</v>
      </c>
      <c r="M26" s="16">
        <v>1</v>
      </c>
      <c r="N26" s="15">
        <v>1</v>
      </c>
      <c r="O26" s="15">
        <v>-5</v>
      </c>
      <c r="P26" s="16">
        <v>-3</v>
      </c>
      <c r="Q26" s="15">
        <v>-1</v>
      </c>
      <c r="R26" s="15">
        <v>0</v>
      </c>
      <c r="S26" s="15">
        <v>0</v>
      </c>
      <c r="T26" s="16">
        <v>0</v>
      </c>
      <c r="U26" s="16">
        <v>0</v>
      </c>
      <c r="V26" s="16">
        <v>0</v>
      </c>
      <c r="W26" s="16">
        <v>-2</v>
      </c>
      <c r="X26" s="24">
        <v>-1</v>
      </c>
      <c r="Y26" s="15">
        <v>-4</v>
      </c>
      <c r="Z26" s="28">
        <v>0</v>
      </c>
      <c r="AA26" s="15">
        <v>0</v>
      </c>
      <c r="AB26" s="15">
        <v>0</v>
      </c>
      <c r="AC26" s="15">
        <v>-4</v>
      </c>
      <c r="AD26" s="16">
        <v>-5</v>
      </c>
      <c r="AE26" s="16">
        <v>-1</v>
      </c>
      <c r="AF26" s="16">
        <v>0</v>
      </c>
      <c r="AG26" s="28">
        <v>0</v>
      </c>
      <c r="AH26" s="28">
        <v>0</v>
      </c>
      <c r="AI26" s="15">
        <v>-1</v>
      </c>
      <c r="AK26" s="1">
        <f t="shared" si="0"/>
        <v>0</v>
      </c>
      <c r="AL26" s="1">
        <f t="shared" si="1"/>
        <v>0</v>
      </c>
      <c r="AM26" s="11">
        <f t="shared" si="2"/>
        <v>0</v>
      </c>
    </row>
    <row r="27" spans="1:39" x14ac:dyDescent="0.2">
      <c r="A27" s="1" t="s">
        <v>92</v>
      </c>
      <c r="B27" s="1" t="s">
        <v>57</v>
      </c>
      <c r="C27" s="22" t="s">
        <v>26</v>
      </c>
      <c r="D27" s="15">
        <v>0</v>
      </c>
      <c r="E27" s="15">
        <v>0</v>
      </c>
      <c r="F27" s="16">
        <v>0</v>
      </c>
      <c r="G27" s="15">
        <v>0</v>
      </c>
      <c r="H27" s="15">
        <v>0</v>
      </c>
      <c r="I27" s="16">
        <v>0</v>
      </c>
      <c r="J27" s="16">
        <v>0</v>
      </c>
      <c r="K27" s="16">
        <v>0</v>
      </c>
      <c r="L27" s="15">
        <v>0</v>
      </c>
      <c r="M27" s="16">
        <v>0</v>
      </c>
      <c r="N27" s="15">
        <v>0</v>
      </c>
      <c r="O27" s="15">
        <v>-1</v>
      </c>
      <c r="P27" s="16">
        <v>-1</v>
      </c>
      <c r="Q27" s="15">
        <v>0</v>
      </c>
      <c r="R27" s="15">
        <v>0</v>
      </c>
      <c r="S27" s="15">
        <v>0</v>
      </c>
      <c r="T27" s="16">
        <v>0</v>
      </c>
      <c r="U27" s="16">
        <v>0</v>
      </c>
      <c r="V27" s="16">
        <v>1</v>
      </c>
      <c r="W27" s="16">
        <v>-4</v>
      </c>
      <c r="X27" s="16">
        <v>-1</v>
      </c>
      <c r="Y27" s="15">
        <v>-2</v>
      </c>
      <c r="Z27" s="16">
        <v>0</v>
      </c>
      <c r="AA27" s="15">
        <v>0</v>
      </c>
      <c r="AB27" s="15">
        <v>0</v>
      </c>
      <c r="AC27" s="15">
        <v>0</v>
      </c>
      <c r="AD27" s="16">
        <v>-3</v>
      </c>
      <c r="AE27" s="16">
        <v>-1</v>
      </c>
      <c r="AF27" s="16">
        <v>1</v>
      </c>
      <c r="AG27" s="16">
        <v>0</v>
      </c>
      <c r="AH27" s="16">
        <v>0</v>
      </c>
      <c r="AI27" s="15">
        <v>0</v>
      </c>
      <c r="AK27" s="1">
        <f t="shared" si="0"/>
        <v>0</v>
      </c>
      <c r="AL27" s="1">
        <f t="shared" si="1"/>
        <v>0</v>
      </c>
      <c r="AM27" s="11">
        <f t="shared" si="2"/>
        <v>0</v>
      </c>
    </row>
    <row r="28" spans="1:39" x14ac:dyDescent="0.2">
      <c r="A28" s="1" t="s">
        <v>93</v>
      </c>
      <c r="B28" s="1" t="s">
        <v>58</v>
      </c>
      <c r="C28" s="25" t="s">
        <v>27</v>
      </c>
      <c r="D28" s="15">
        <v>0</v>
      </c>
      <c r="E28" s="15">
        <v>-3</v>
      </c>
      <c r="F28" s="15">
        <v>4</v>
      </c>
      <c r="G28" s="15">
        <v>0</v>
      </c>
      <c r="H28" s="15">
        <v>0</v>
      </c>
      <c r="I28" s="16">
        <v>1</v>
      </c>
      <c r="J28" s="15">
        <v>4</v>
      </c>
      <c r="K28" s="15">
        <v>0</v>
      </c>
      <c r="L28" s="15">
        <v>2</v>
      </c>
      <c r="M28" s="15">
        <v>4</v>
      </c>
      <c r="N28" s="15">
        <v>2</v>
      </c>
      <c r="O28" s="15">
        <v>-10</v>
      </c>
      <c r="P28" s="15">
        <v>-10</v>
      </c>
      <c r="Q28" s="15">
        <v>1</v>
      </c>
      <c r="R28" s="15">
        <v>1</v>
      </c>
      <c r="S28" s="15">
        <v>1</v>
      </c>
      <c r="T28" s="16">
        <v>0</v>
      </c>
      <c r="U28" s="15">
        <v>0</v>
      </c>
      <c r="V28" s="15">
        <v>0</v>
      </c>
      <c r="W28" s="15">
        <v>-7</v>
      </c>
      <c r="X28" s="15">
        <v>2</v>
      </c>
      <c r="Y28" s="15">
        <v>0</v>
      </c>
      <c r="Z28" s="15">
        <v>3</v>
      </c>
      <c r="AA28" s="15">
        <v>-3</v>
      </c>
      <c r="AB28" s="15">
        <v>0</v>
      </c>
      <c r="AC28" s="15">
        <v>-3</v>
      </c>
      <c r="AD28" s="15">
        <v>-4</v>
      </c>
      <c r="AE28" s="15">
        <v>-3</v>
      </c>
      <c r="AF28" s="15">
        <v>0</v>
      </c>
      <c r="AG28" s="15">
        <v>0</v>
      </c>
      <c r="AH28" s="15">
        <v>-1</v>
      </c>
      <c r="AI28" s="15">
        <v>-1</v>
      </c>
      <c r="AK28" s="1">
        <f t="shared" si="0"/>
        <v>0</v>
      </c>
      <c r="AL28" s="1">
        <f t="shared" si="1"/>
        <v>0</v>
      </c>
      <c r="AM28" s="11">
        <f t="shared" si="2"/>
        <v>0</v>
      </c>
    </row>
    <row r="29" spans="1:39" x14ac:dyDescent="0.2">
      <c r="A29" s="1" t="s">
        <v>94</v>
      </c>
      <c r="B29" s="1" t="s">
        <v>59</v>
      </c>
      <c r="C29" s="25" t="s">
        <v>28</v>
      </c>
      <c r="D29" s="15">
        <v>0</v>
      </c>
      <c r="E29" s="15">
        <v>-1</v>
      </c>
      <c r="F29" s="15">
        <v>0</v>
      </c>
      <c r="G29" s="15">
        <v>-3</v>
      </c>
      <c r="H29" s="15">
        <v>-2</v>
      </c>
      <c r="I29" s="16">
        <v>0</v>
      </c>
      <c r="J29" s="15">
        <v>0</v>
      </c>
      <c r="K29" s="15">
        <v>1</v>
      </c>
      <c r="L29" s="15">
        <v>0</v>
      </c>
      <c r="M29" s="15">
        <v>1</v>
      </c>
      <c r="N29" s="15">
        <v>-3</v>
      </c>
      <c r="O29" s="15">
        <v>-5</v>
      </c>
      <c r="P29" s="15">
        <v>-8</v>
      </c>
      <c r="Q29" s="15">
        <v>0</v>
      </c>
      <c r="R29" s="15">
        <v>0</v>
      </c>
      <c r="S29" s="15">
        <v>0</v>
      </c>
      <c r="T29" s="16">
        <v>0</v>
      </c>
      <c r="U29" s="15">
        <v>0</v>
      </c>
      <c r="V29" s="15">
        <v>-4</v>
      </c>
      <c r="W29" s="15">
        <v>-5</v>
      </c>
      <c r="X29" s="15">
        <v>1</v>
      </c>
      <c r="Y29" s="28">
        <v>0</v>
      </c>
      <c r="Z29" s="15">
        <v>0</v>
      </c>
      <c r="AA29" s="15">
        <v>-1</v>
      </c>
      <c r="AB29" s="28">
        <v>0</v>
      </c>
      <c r="AC29" s="15">
        <v>-2</v>
      </c>
      <c r="AD29" s="15">
        <v>-2</v>
      </c>
      <c r="AE29" s="15">
        <v>0</v>
      </c>
      <c r="AF29" s="15">
        <v>0</v>
      </c>
      <c r="AG29" s="15">
        <v>0</v>
      </c>
      <c r="AH29" s="15">
        <v>0</v>
      </c>
      <c r="AI29" s="15">
        <v>-2</v>
      </c>
      <c r="AK29" s="1">
        <f t="shared" si="0"/>
        <v>0</v>
      </c>
      <c r="AL29" s="1">
        <f t="shared" si="1"/>
        <v>0</v>
      </c>
      <c r="AM29" s="11">
        <f t="shared" si="2"/>
        <v>0</v>
      </c>
    </row>
    <row r="30" spans="1:39" x14ac:dyDescent="0.2">
      <c r="A30" s="1" t="s">
        <v>95</v>
      </c>
      <c r="B30" s="1" t="s">
        <v>60</v>
      </c>
      <c r="C30" s="26" t="s">
        <v>29</v>
      </c>
      <c r="D30" s="15">
        <v>-2</v>
      </c>
      <c r="E30" s="15">
        <v>-2</v>
      </c>
      <c r="F30" s="15">
        <v>0</v>
      </c>
      <c r="G30" s="15">
        <v>0</v>
      </c>
      <c r="H30" s="15">
        <v>0</v>
      </c>
      <c r="I30" s="16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-1</v>
      </c>
      <c r="P30" s="15">
        <v>-2</v>
      </c>
      <c r="Q30" s="15">
        <v>-2</v>
      </c>
      <c r="R30" s="15">
        <v>-2</v>
      </c>
      <c r="S30" s="15">
        <v>-1</v>
      </c>
      <c r="T30" s="16">
        <v>0</v>
      </c>
      <c r="U30" s="15">
        <v>0</v>
      </c>
      <c r="V30" s="15">
        <v>0</v>
      </c>
      <c r="W30" s="15">
        <v>-3</v>
      </c>
      <c r="X30" s="15">
        <v>-1</v>
      </c>
      <c r="Y30" s="15">
        <v>-1</v>
      </c>
      <c r="Z30" s="15">
        <v>-1</v>
      </c>
      <c r="AA30" s="15">
        <v>0</v>
      </c>
      <c r="AB30" s="15">
        <v>0</v>
      </c>
      <c r="AC30" s="15">
        <v>-1</v>
      </c>
      <c r="AD30" s="15">
        <v>-10</v>
      </c>
      <c r="AE30" s="15">
        <v>-3</v>
      </c>
      <c r="AF30" s="15">
        <v>0</v>
      </c>
      <c r="AG30" s="15">
        <v>2</v>
      </c>
      <c r="AH30" s="15">
        <v>-1</v>
      </c>
      <c r="AI30" s="15">
        <v>0</v>
      </c>
      <c r="AK30" s="1">
        <f t="shared" si="0"/>
        <v>0</v>
      </c>
      <c r="AL30" s="1">
        <f t="shared" si="1"/>
        <v>0</v>
      </c>
      <c r="AM30" s="11">
        <f t="shared" si="2"/>
        <v>0</v>
      </c>
    </row>
    <row r="31" spans="1:39" x14ac:dyDescent="0.2">
      <c r="A31" s="1" t="s">
        <v>70</v>
      </c>
      <c r="B31" s="1" t="s">
        <v>61</v>
      </c>
      <c r="C31" s="26" t="s">
        <v>30</v>
      </c>
      <c r="D31" s="15">
        <v>0</v>
      </c>
      <c r="E31" s="15">
        <v>0</v>
      </c>
      <c r="F31" s="15">
        <v>0</v>
      </c>
      <c r="G31" s="15">
        <v>0</v>
      </c>
      <c r="H31" s="15">
        <v>-2</v>
      </c>
      <c r="I31" s="16">
        <v>-1</v>
      </c>
      <c r="J31" s="15">
        <v>1</v>
      </c>
      <c r="K31" s="15">
        <v>0</v>
      </c>
      <c r="L31" s="15">
        <v>1</v>
      </c>
      <c r="M31" s="15">
        <v>-1</v>
      </c>
      <c r="N31" s="15">
        <v>1</v>
      </c>
      <c r="O31" s="15">
        <v>1</v>
      </c>
      <c r="P31" s="15">
        <v>-1</v>
      </c>
      <c r="Q31" s="15">
        <v>1</v>
      </c>
      <c r="R31" s="15">
        <v>0</v>
      </c>
      <c r="S31" s="15">
        <v>0</v>
      </c>
      <c r="T31" s="16">
        <v>1</v>
      </c>
      <c r="U31" s="15">
        <v>0</v>
      </c>
      <c r="V31" s="15">
        <v>-1</v>
      </c>
      <c r="W31" s="15">
        <v>0</v>
      </c>
      <c r="X31" s="15">
        <v>1</v>
      </c>
      <c r="Y31" s="15">
        <v>0</v>
      </c>
      <c r="Z31" s="15">
        <v>0</v>
      </c>
      <c r="AA31" s="15">
        <v>0</v>
      </c>
      <c r="AB31" s="15">
        <v>0</v>
      </c>
      <c r="AC31" s="15">
        <v>-2</v>
      </c>
      <c r="AD31" s="15">
        <v>-4</v>
      </c>
      <c r="AE31" s="15">
        <v>1</v>
      </c>
      <c r="AF31" s="15">
        <v>0</v>
      </c>
      <c r="AG31" s="15">
        <v>0</v>
      </c>
      <c r="AH31" s="15">
        <v>0</v>
      </c>
      <c r="AI31" s="15">
        <v>0</v>
      </c>
      <c r="AK31" s="1">
        <f t="shared" si="0"/>
        <v>0</v>
      </c>
      <c r="AL31" s="1">
        <f t="shared" si="1"/>
        <v>0</v>
      </c>
      <c r="AM31" s="11">
        <f t="shared" si="2"/>
        <v>0</v>
      </c>
    </row>
    <row r="32" spans="1:39" x14ac:dyDescent="0.2">
      <c r="A32" s="1" t="s">
        <v>69</v>
      </c>
      <c r="B32" s="1" t="s">
        <v>62</v>
      </c>
      <c r="C32" s="26" t="s">
        <v>31</v>
      </c>
      <c r="D32" s="15">
        <v>0</v>
      </c>
      <c r="E32" s="15">
        <v>-1</v>
      </c>
      <c r="F32" s="15">
        <v>0</v>
      </c>
      <c r="G32" s="23">
        <v>-1</v>
      </c>
      <c r="H32" s="15">
        <v>-1</v>
      </c>
      <c r="I32" s="16">
        <v>0</v>
      </c>
      <c r="J32" s="15">
        <v>0</v>
      </c>
      <c r="K32" s="15">
        <v>0</v>
      </c>
      <c r="L32" s="15">
        <v>-1</v>
      </c>
      <c r="M32" s="15">
        <v>0</v>
      </c>
      <c r="N32" s="15">
        <v>1</v>
      </c>
      <c r="O32" s="15">
        <v>0</v>
      </c>
      <c r="P32" s="15">
        <v>-1</v>
      </c>
      <c r="Q32" s="15">
        <v>-1</v>
      </c>
      <c r="R32" s="15">
        <v>-1</v>
      </c>
      <c r="S32" s="15">
        <v>0</v>
      </c>
      <c r="T32" s="16">
        <v>0</v>
      </c>
      <c r="U32" s="15">
        <v>0</v>
      </c>
      <c r="V32" s="15">
        <v>-1</v>
      </c>
      <c r="W32" s="15">
        <v>-2</v>
      </c>
      <c r="X32" s="23">
        <v>0</v>
      </c>
      <c r="Y32" s="15">
        <v>0</v>
      </c>
      <c r="Z32" s="15">
        <v>0</v>
      </c>
      <c r="AA32" s="15">
        <v>0</v>
      </c>
      <c r="AB32" s="15">
        <v>-1</v>
      </c>
      <c r="AC32" s="15">
        <v>-2</v>
      </c>
      <c r="AD32" s="15">
        <v>-1</v>
      </c>
      <c r="AE32" s="15">
        <v>-1</v>
      </c>
      <c r="AF32" s="15">
        <v>0</v>
      </c>
      <c r="AG32" s="15">
        <v>0</v>
      </c>
      <c r="AH32" s="15">
        <v>-1</v>
      </c>
      <c r="AI32" s="15">
        <v>0</v>
      </c>
      <c r="AK32" s="1">
        <f t="shared" si="0"/>
        <v>0</v>
      </c>
      <c r="AL32" s="1">
        <f t="shared" si="1"/>
        <v>0</v>
      </c>
      <c r="AM32" s="11">
        <f t="shared" si="2"/>
        <v>0</v>
      </c>
    </row>
    <row r="33" spans="1:39" ht="16" x14ac:dyDescent="0.2">
      <c r="A33" s="1" t="s">
        <v>68</v>
      </c>
      <c r="B33" s="1" t="s">
        <v>63</v>
      </c>
      <c r="C33" s="10" t="s">
        <v>32</v>
      </c>
      <c r="D33" s="15">
        <v>0</v>
      </c>
      <c r="E33" s="15">
        <v>0</v>
      </c>
      <c r="F33" s="16">
        <v>0</v>
      </c>
      <c r="G33" s="15">
        <v>0</v>
      </c>
      <c r="H33" s="15">
        <v>0</v>
      </c>
      <c r="I33" s="16">
        <v>0</v>
      </c>
      <c r="J33" s="16">
        <v>0</v>
      </c>
      <c r="K33" s="16">
        <v>0</v>
      </c>
      <c r="L33" s="15">
        <v>0</v>
      </c>
      <c r="M33" s="16">
        <v>0</v>
      </c>
      <c r="N33" s="15">
        <v>0</v>
      </c>
      <c r="O33" s="15">
        <v>0</v>
      </c>
      <c r="P33" s="16">
        <v>-1</v>
      </c>
      <c r="Q33" s="15">
        <v>0</v>
      </c>
      <c r="R33" s="15">
        <v>0</v>
      </c>
      <c r="S33" s="15">
        <v>0</v>
      </c>
      <c r="T33" s="16">
        <v>0</v>
      </c>
      <c r="U33" s="16">
        <v>0</v>
      </c>
      <c r="V33" s="16">
        <v>-1</v>
      </c>
      <c r="W33" s="16">
        <v>-1</v>
      </c>
      <c r="X33" s="16">
        <v>0</v>
      </c>
      <c r="Y33" s="15">
        <v>0</v>
      </c>
      <c r="Z33" s="16">
        <v>-1</v>
      </c>
      <c r="AA33" s="15">
        <v>-1</v>
      </c>
      <c r="AB33" s="15">
        <v>0</v>
      </c>
      <c r="AC33" s="15">
        <v>-2</v>
      </c>
      <c r="AD33" s="16">
        <v>-2</v>
      </c>
      <c r="AE33" s="16">
        <v>0</v>
      </c>
      <c r="AF33" s="16">
        <v>0</v>
      </c>
      <c r="AG33" s="16">
        <v>-1</v>
      </c>
      <c r="AH33" s="16">
        <v>-1</v>
      </c>
      <c r="AI33" s="15">
        <v>0</v>
      </c>
      <c r="AK33" s="1">
        <f t="shared" si="0"/>
        <v>0</v>
      </c>
      <c r="AL33" s="1">
        <f t="shared" si="1"/>
        <v>0</v>
      </c>
      <c r="AM33" s="11">
        <f t="shared" si="2"/>
        <v>0</v>
      </c>
    </row>
    <row r="34" spans="1:39" x14ac:dyDescent="0.2">
      <c r="U34" s="27"/>
    </row>
    <row r="36" spans="1:39" x14ac:dyDescent="0.2">
      <c r="C36" s="1"/>
      <c r="AM36" s="1">
        <f>SUM(AM2:AM33)</f>
        <v>0</v>
      </c>
    </row>
  </sheetData>
  <conditionalFormatting sqref="AM2:AM33">
    <cfRule type="cellIs" dxfId="5" priority="9" operator="greaterThan">
      <formula>1.1</formula>
    </cfRule>
  </conditionalFormatting>
  <conditionalFormatting sqref="D2:AI25 D27:AI33 D26:AG26 AI26">
    <cfRule type="cellIs" dxfId="4" priority="4" operator="lessThan">
      <formula>-0.1</formula>
    </cfRule>
    <cfRule type="containsText" dxfId="3" priority="6" operator="containsText" text="LD">
      <formula>NOT(ISERROR(SEARCH("LD",D2)))</formula>
    </cfRule>
  </conditionalFormatting>
  <conditionalFormatting sqref="D2:AI33">
    <cfRule type="cellIs" dxfId="2" priority="1" operator="equal">
      <formula>0</formula>
    </cfRule>
    <cfRule type="cellIs" dxfId="1" priority="2" operator="between">
      <formula>0.1</formula>
      <formula>11</formula>
    </cfRule>
    <cfRule type="containsText" dxfId="0" priority="3" operator="containsText" text="inc">
      <formula>NOT(ISERROR(SEARCH("inc",D2)))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R2A+Fe at 48h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Roghair, Marissa N</dc:creator>
  <cp:lastModifiedBy>Roghair, Marissa N</cp:lastModifiedBy>
  <dcterms:created xsi:type="dcterms:W3CDTF">2021-08-05T21:15:58Z</dcterms:created>
  <dcterms:modified xsi:type="dcterms:W3CDTF">2021-08-10T17:34:48Z</dcterms:modified>
</cp:coreProperties>
</file>