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محل1\زبائن\SHOSHO\مثبت\84 2024\"/>
    </mc:Choice>
  </mc:AlternateContent>
  <bookViews>
    <workbookView xWindow="0" yWindow="0" windowWidth="17460" windowHeight="7905"/>
  </bookViews>
  <sheets>
    <sheet name="Table 1" sheetId="1" r:id="rId1"/>
  </sheets>
  <definedNames>
    <definedName name="_xlnm.Print_Area" localSheetId="0">'Table 1'!$A$1:$F$89</definedName>
  </definedNames>
  <calcPr calcId="152511"/>
</workbook>
</file>

<file path=xl/calcChain.xml><?xml version="1.0" encoding="utf-8"?>
<calcChain xmlns="http://schemas.openxmlformats.org/spreadsheetml/2006/main">
  <c r="E88" i="1" l="1"/>
  <c r="H88" i="1"/>
  <c r="H85" i="1"/>
  <c r="F38" i="1"/>
  <c r="A55" i="1" l="1"/>
  <c r="F66" i="1"/>
  <c r="F67" i="1"/>
  <c r="F68" i="1"/>
  <c r="F69" i="1"/>
  <c r="F70" i="1"/>
  <c r="F65" i="1"/>
  <c r="F71" i="1" s="1"/>
  <c r="A71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F55" i="1" l="1"/>
  <c r="E83" i="1" s="1"/>
  <c r="E85" i="1" s="1"/>
</calcChain>
</file>

<file path=xl/sharedStrings.xml><?xml version="1.0" encoding="utf-8"?>
<sst xmlns="http://schemas.openxmlformats.org/spreadsheetml/2006/main" count="133" uniqueCount="80">
  <si>
    <r>
      <rPr>
        <sz val="11"/>
        <rFont val="Calibri"/>
        <family val="1"/>
      </rPr>
      <t>RANCILO</t>
    </r>
  </si>
  <si>
    <r>
      <rPr>
        <sz val="11"/>
        <rFont val="Calibri"/>
        <family val="1"/>
      </rPr>
      <t>class 11 multi 3GR</t>
    </r>
  </si>
  <si>
    <r>
      <rPr>
        <sz val="11"/>
        <rFont val="Calibri"/>
        <family val="1"/>
      </rPr>
      <t>LA CIMBALI</t>
    </r>
  </si>
  <si>
    <r>
      <rPr>
        <sz val="11"/>
        <rFont val="Calibri"/>
        <family val="1"/>
      </rPr>
      <t>M34 2GR</t>
    </r>
  </si>
  <si>
    <r>
      <rPr>
        <sz val="11"/>
        <rFont val="Calibri"/>
        <family val="1"/>
      </rPr>
      <t>M24  2GR</t>
    </r>
  </si>
  <si>
    <r>
      <rPr>
        <sz val="11"/>
        <rFont val="Calibri"/>
        <family val="1"/>
      </rPr>
      <t>M34 3GR</t>
    </r>
  </si>
  <si>
    <r>
      <rPr>
        <sz val="11"/>
        <rFont val="Calibri"/>
        <family val="1"/>
      </rPr>
      <t>M100  multi poyler 2GR</t>
    </r>
  </si>
  <si>
    <r>
      <rPr>
        <sz val="11"/>
        <rFont val="Calibri"/>
        <family val="1"/>
      </rPr>
      <t>M39 GT 3gr</t>
    </r>
  </si>
  <si>
    <r>
      <rPr>
        <sz val="11"/>
        <rFont val="Calibri"/>
        <family val="1"/>
      </rPr>
      <t>M27 2gr</t>
    </r>
  </si>
  <si>
    <r>
      <rPr>
        <sz val="11"/>
        <rFont val="Calibri"/>
        <family val="1"/>
      </rPr>
      <t>M29 2gr</t>
    </r>
  </si>
  <si>
    <r>
      <rPr>
        <sz val="11"/>
        <rFont val="Calibri"/>
        <family val="1"/>
      </rPr>
      <t>M29 2gr com</t>
    </r>
  </si>
  <si>
    <r>
      <rPr>
        <sz val="11"/>
        <rFont val="Calibri"/>
        <family val="1"/>
      </rPr>
      <t>M22 2gr</t>
    </r>
  </si>
  <si>
    <r>
      <rPr>
        <sz val="11"/>
        <rFont val="Calibri"/>
        <family val="1"/>
      </rPr>
      <t>M22 3gr</t>
    </r>
  </si>
  <si>
    <r>
      <rPr>
        <sz val="11"/>
        <rFont val="Calibri"/>
        <family val="1"/>
      </rPr>
      <t>M24  2gr semi</t>
    </r>
  </si>
  <si>
    <r>
      <rPr>
        <sz val="11"/>
        <rFont val="Calibri"/>
        <family val="1"/>
      </rPr>
      <t>M24 3gr semi</t>
    </r>
  </si>
  <si>
    <r>
      <rPr>
        <sz val="11"/>
        <rFont val="Calibri"/>
        <family val="1"/>
      </rPr>
      <t>LA SPAZIALI</t>
    </r>
  </si>
  <si>
    <r>
      <rPr>
        <sz val="11"/>
        <rFont val="Calibri"/>
        <family val="1"/>
      </rPr>
      <t>S5 2gr</t>
    </r>
  </si>
  <si>
    <r>
      <rPr>
        <sz val="11"/>
        <rFont val="Calibri"/>
        <family val="1"/>
      </rPr>
      <t>S5 3gr</t>
    </r>
  </si>
  <si>
    <r>
      <rPr>
        <sz val="11"/>
        <rFont val="Calibri"/>
        <family val="1"/>
      </rPr>
      <t>S9 3gr</t>
    </r>
  </si>
  <si>
    <r>
      <rPr>
        <sz val="11"/>
        <rFont val="Calibri"/>
        <family val="1"/>
      </rPr>
      <t>S9 2gr</t>
    </r>
  </si>
  <si>
    <r>
      <rPr>
        <sz val="11"/>
        <rFont val="Calibri"/>
        <family val="1"/>
      </rPr>
      <t>S40 2gr</t>
    </r>
  </si>
  <si>
    <r>
      <rPr>
        <sz val="11"/>
        <rFont val="Calibri"/>
        <family val="1"/>
      </rPr>
      <t>S40 3gr</t>
    </r>
  </si>
  <si>
    <r>
      <rPr>
        <sz val="11"/>
        <rFont val="Calibri"/>
        <family val="1"/>
      </rPr>
      <t>S8 2gr</t>
    </r>
  </si>
  <si>
    <r>
      <rPr>
        <sz val="11"/>
        <rFont val="Calibri"/>
        <family val="1"/>
      </rPr>
      <t>S5 2gr semi</t>
    </r>
  </si>
  <si>
    <r>
      <rPr>
        <sz val="11"/>
        <rFont val="Calibri"/>
        <family val="1"/>
      </rPr>
      <t>ASTORIA</t>
    </r>
  </si>
  <si>
    <r>
      <rPr>
        <sz val="11"/>
        <rFont val="Calibri"/>
        <family val="1"/>
      </rPr>
      <t>calypso 3gr</t>
    </r>
  </si>
  <si>
    <r>
      <rPr>
        <sz val="11"/>
        <rFont val="Calibri"/>
        <family val="1"/>
      </rPr>
      <t>calypso 2gr</t>
    </r>
  </si>
  <si>
    <r>
      <rPr>
        <sz val="11"/>
        <rFont val="Calibri"/>
        <family val="1"/>
      </rPr>
      <t>calypso 1gr</t>
    </r>
  </si>
  <si>
    <r>
      <rPr>
        <sz val="11"/>
        <rFont val="Calibri"/>
        <family val="1"/>
      </rPr>
      <t>PRALLA 3gr</t>
    </r>
  </si>
  <si>
    <r>
      <rPr>
        <sz val="11"/>
        <rFont val="Calibri"/>
        <family val="1"/>
      </rPr>
      <t>SABRINA 2gr</t>
    </r>
  </si>
  <si>
    <r>
      <rPr>
        <sz val="11"/>
        <rFont val="Calibri"/>
        <family val="1"/>
      </rPr>
      <t>CONTI</t>
    </r>
  </si>
  <si>
    <r>
      <rPr>
        <sz val="11"/>
        <rFont val="Calibri"/>
        <family val="1"/>
      </rPr>
      <t>XONE 3gr</t>
    </r>
  </si>
  <si>
    <r>
      <rPr>
        <sz val="11"/>
        <rFont val="Calibri"/>
        <family val="1"/>
      </rPr>
      <t>class 10 3gr</t>
    </r>
  </si>
  <si>
    <r>
      <rPr>
        <sz val="11"/>
        <rFont val="Calibri"/>
        <family val="1"/>
      </rPr>
      <t>class 10 2gr</t>
    </r>
  </si>
  <si>
    <r>
      <rPr>
        <sz val="11"/>
        <rFont val="Calibri"/>
        <family val="1"/>
      </rPr>
      <t>CLASS 5 3gr</t>
    </r>
  </si>
  <si>
    <r>
      <rPr>
        <sz val="11"/>
        <rFont val="Calibri"/>
        <family val="1"/>
      </rPr>
      <t>WEGA</t>
    </r>
  </si>
  <si>
    <r>
      <rPr>
        <sz val="11"/>
        <rFont val="Calibri"/>
        <family val="1"/>
      </rPr>
      <t>POLARIS NEW FACE 2gr</t>
    </r>
  </si>
  <si>
    <r>
      <rPr>
        <sz val="11"/>
        <rFont val="Calibri"/>
        <family val="1"/>
      </rPr>
      <t>ATLAS 3gr</t>
    </r>
  </si>
  <si>
    <r>
      <rPr>
        <sz val="11"/>
        <rFont val="Calibri"/>
        <family val="1"/>
      </rPr>
      <t>CONCEPT 2gr</t>
    </r>
  </si>
  <si>
    <r>
      <rPr>
        <sz val="11"/>
        <rFont val="Calibri"/>
        <family val="1"/>
      </rPr>
      <t>concept 3gr</t>
    </r>
  </si>
  <si>
    <r>
      <rPr>
        <sz val="11"/>
        <rFont val="Calibri"/>
        <family val="1"/>
      </rPr>
      <t>EXPOBAR</t>
    </r>
  </si>
  <si>
    <r>
      <rPr>
        <sz val="11"/>
        <rFont val="Calibri"/>
        <family val="1"/>
      </rPr>
      <t>ROSITA 3gr</t>
    </r>
  </si>
  <si>
    <r>
      <rPr>
        <sz val="11"/>
        <rFont val="Calibri"/>
        <family val="1"/>
      </rPr>
      <t>FAEMA</t>
    </r>
  </si>
  <si>
    <r>
      <rPr>
        <sz val="11"/>
        <rFont val="Calibri"/>
        <family val="1"/>
      </rPr>
      <t>FUTTERAT</t>
    </r>
  </si>
  <si>
    <r>
      <rPr>
        <sz val="11"/>
        <rFont val="Calibri"/>
        <family val="1"/>
      </rPr>
      <t>f3 2gr</t>
    </r>
  </si>
  <si>
    <r>
      <rPr>
        <sz val="11"/>
        <rFont val="Calibri"/>
        <family val="1"/>
      </rPr>
      <t>f3 3gr</t>
    </r>
  </si>
  <si>
    <r>
      <rPr>
        <sz val="11"/>
        <rFont val="Calibri"/>
        <family val="1"/>
      </rPr>
      <t>RIMINI 2gr</t>
    </r>
  </si>
  <si>
    <r>
      <rPr>
        <sz val="11"/>
        <rFont val="Calibri"/>
        <family val="1"/>
      </rPr>
      <t>ITAL CREAM</t>
    </r>
  </si>
  <si>
    <r>
      <rPr>
        <sz val="11"/>
        <rFont val="Calibri"/>
        <family val="1"/>
      </rPr>
      <t>IT4 2gr</t>
    </r>
  </si>
  <si>
    <r>
      <rPr>
        <sz val="11"/>
        <rFont val="Calibri"/>
        <family val="1"/>
      </rPr>
      <t>MGRINI</t>
    </r>
  </si>
  <si>
    <r>
      <rPr>
        <sz val="11"/>
        <rFont val="Calibri"/>
        <family val="1"/>
      </rPr>
      <t>reneka 2gr</t>
    </r>
  </si>
  <si>
    <t>GLORIA 2gr</t>
  </si>
  <si>
    <t xml:space="preserve">M39 3GR TIRPO STEEM </t>
  </si>
  <si>
    <t>M39 3GR NEW FACE</t>
  </si>
  <si>
    <t>M39 2GR</t>
  </si>
  <si>
    <t>M31 1gr</t>
  </si>
  <si>
    <t xml:space="preserve">CLASS 5 3gr NEW FACE </t>
  </si>
  <si>
    <t>COMBAK</t>
  </si>
  <si>
    <t>ROSSI</t>
  </si>
  <si>
    <t>CASADIO</t>
  </si>
  <si>
    <t>IBRTAL</t>
  </si>
  <si>
    <t>k3 AUTO</t>
  </si>
  <si>
    <t>K3 MANUAL</t>
  </si>
  <si>
    <t>K6 MANUAL</t>
  </si>
  <si>
    <t>ROSSI   MANUAL</t>
  </si>
  <si>
    <t>CASADIO MANUAL</t>
  </si>
  <si>
    <t>IBRTAL MINI MANUAL</t>
  </si>
  <si>
    <r>
      <rPr>
        <b/>
        <sz val="14"/>
        <color theme="4"/>
        <rFont val="Calibri"/>
        <family val="2"/>
        <scheme val="minor"/>
      </rPr>
      <t>شركه خيزران الذهبي</t>
    </r>
    <r>
      <rPr>
        <b/>
        <sz val="14"/>
        <color theme="1"/>
        <rFont val="Calibri"/>
        <family val="2"/>
        <scheme val="minor"/>
      </rPr>
      <t xml:space="preserve"> لتجاره معدات المطابخ والمطاعم </t>
    </r>
  </si>
  <si>
    <t>محمد غياث بكري باع  -   العنوان : الصناعيه رقم 4  -  الشارقه  -  الامارات العربيه المتحده     جوال : 00971567774654</t>
  </si>
  <si>
    <r>
      <rPr>
        <b/>
        <sz val="14"/>
        <color rgb="FFFF0000"/>
        <rFont val="Calibri"/>
        <family val="1"/>
      </rPr>
      <t>NO</t>
    </r>
  </si>
  <si>
    <r>
      <rPr>
        <b/>
        <sz val="14"/>
        <color rgb="FFFF0000"/>
        <rFont val="Calibri"/>
        <family val="1"/>
      </rPr>
      <t>COMPANY</t>
    </r>
  </si>
  <si>
    <r>
      <rPr>
        <b/>
        <sz val="14"/>
        <color rgb="FFFF0000"/>
        <rFont val="Calibri"/>
        <family val="1"/>
      </rPr>
      <t>MACHINE</t>
    </r>
  </si>
  <si>
    <t>carton</t>
  </si>
  <si>
    <t>QU</t>
  </si>
  <si>
    <t>PRICE</t>
  </si>
  <si>
    <t>TOTAL</t>
  </si>
  <si>
    <t>E92 3gr</t>
  </si>
  <si>
    <t>COFFEE MACHINE LIST 82</t>
  </si>
  <si>
    <t>COFFEE GRINDER (55)</t>
  </si>
  <si>
    <t>discount for cimbali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</si>
</sst>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1"/>
      <name val="Calibri"/>
    </font>
    <font>
      <sz val="11"/>
      <name val="Calibri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name val="Calibri"/>
      <family val="2"/>
    </font>
    <font>
      <b/>
      <sz val="14"/>
      <color rgb="FFFF0000"/>
      <name val="Calibri"/>
      <family val="1"/>
    </font>
    <font>
      <b/>
      <sz val="14"/>
      <color rgb="FFFF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E3D5"/>
      </patternFill>
    </fill>
    <fill>
      <patternFill patternType="solid">
        <fgColor rgb="FFDD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56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right" vertical="top" shrinkToFit="1"/>
    </xf>
    <xf numFmtId="1" fontId="1" fillId="0" borderId="1" xfId="0" applyNumberFormat="1" applyFont="1" applyFill="1" applyBorder="1" applyAlignment="1">
      <alignment horizontal="right" vertical="top" shrinkToFit="1"/>
    </xf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7" fillId="0" borderId="0" xfId="0" applyFont="1"/>
    <xf numFmtId="0" fontId="0" fillId="0" borderId="0" xfId="0"/>
    <xf numFmtId="0" fontId="8" fillId="4" borderId="2" xfId="0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right" vertical="top" shrinkToFi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4" fillId="7" borderId="1" xfId="1" applyFont="1" applyBorder="1" applyAlignment="1">
      <alignment horizontal="center" vertical="center"/>
    </xf>
    <xf numFmtId="0" fontId="13" fillId="8" borderId="1" xfId="2" applyFont="1" applyBorder="1" applyAlignment="1">
      <alignment vertical="center"/>
    </xf>
    <xf numFmtId="0" fontId="13" fillId="8" borderId="4" xfId="2" applyFont="1" applyBorder="1" applyAlignment="1">
      <alignment horizontal="center" vertical="center"/>
    </xf>
    <xf numFmtId="0" fontId="13" fillId="8" borderId="5" xfId="2" applyFont="1" applyBorder="1" applyAlignment="1">
      <alignment horizontal="center" vertical="center"/>
    </xf>
    <xf numFmtId="0" fontId="13" fillId="8" borderId="6" xfId="2" applyFont="1" applyBorder="1" applyAlignment="1">
      <alignment horizontal="center" vertical="center"/>
    </xf>
    <xf numFmtId="0" fontId="13" fillId="8" borderId="12" xfId="2" applyFont="1" applyBorder="1" applyAlignment="1">
      <alignment horizontal="center" vertical="center"/>
    </xf>
    <xf numFmtId="0" fontId="13" fillId="8" borderId="13" xfId="2" applyFont="1" applyBorder="1" applyAlignment="1">
      <alignment horizontal="center" vertical="center"/>
    </xf>
    <xf numFmtId="0" fontId="13" fillId="8" borderId="14" xfId="2" applyFont="1" applyBorder="1" applyAlignment="1">
      <alignment horizontal="center" vertical="center"/>
    </xf>
    <xf numFmtId="0" fontId="14" fillId="7" borderId="4" xfId="1" applyFont="1" applyBorder="1" applyAlignment="1">
      <alignment horizontal="center" vertical="center"/>
    </xf>
    <xf numFmtId="0" fontId="14" fillId="7" borderId="6" xfId="1" applyFont="1" applyBorder="1" applyAlignment="1">
      <alignment horizontal="center" vertical="center"/>
    </xf>
    <xf numFmtId="0" fontId="14" fillId="7" borderId="12" xfId="1" applyFont="1" applyBorder="1" applyAlignment="1">
      <alignment horizontal="center" vertical="center"/>
    </xf>
    <xf numFmtId="0" fontId="14" fillId="7" borderId="14" xfId="1" applyFont="1" applyBorder="1" applyAlignment="1">
      <alignment horizontal="center" vertical="center"/>
    </xf>
    <xf numFmtId="1" fontId="7" fillId="0" borderId="15" xfId="0" applyNumberFormat="1" applyFont="1" applyFill="1" applyBorder="1" applyAlignment="1">
      <alignment horizontal="center"/>
    </xf>
    <xf numFmtId="1" fontId="7" fillId="0" borderId="16" xfId="0" applyNumberFormat="1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9"/>
  <sheetViews>
    <sheetView tabSelected="1" workbookViewId="0">
      <selection sqref="A1:F89"/>
    </sheetView>
  </sheetViews>
  <sheetFormatPr defaultRowHeight="12.75"/>
  <cols>
    <col min="1" max="1" width="16.83203125" customWidth="1"/>
    <col min="2" max="2" width="22" customWidth="1"/>
    <col min="3" max="3" width="32.1640625" customWidth="1"/>
    <col min="4" max="4" width="18.83203125" customWidth="1"/>
    <col min="5" max="5" width="16.5" customWidth="1"/>
    <col min="6" max="6" width="13.5" customWidth="1"/>
  </cols>
  <sheetData>
    <row r="1" spans="1:10" s="10" customFormat="1" ht="20.100000000000001" customHeight="1">
      <c r="A1" s="21" t="s">
        <v>67</v>
      </c>
      <c r="B1" s="22"/>
      <c r="C1" s="22"/>
      <c r="D1" s="22"/>
      <c r="E1" s="22"/>
      <c r="F1" s="23"/>
      <c r="G1" s="18"/>
      <c r="H1" s="18"/>
      <c r="I1" s="18"/>
      <c r="J1" s="9"/>
    </row>
    <row r="2" spans="1:10" s="10" customFormat="1" ht="20.100000000000001" customHeight="1">
      <c r="A2" s="24"/>
      <c r="B2" s="25"/>
      <c r="C2" s="25"/>
      <c r="D2" s="25"/>
      <c r="E2" s="25"/>
      <c r="F2" s="26"/>
      <c r="G2" s="18"/>
      <c r="H2" s="18"/>
      <c r="I2" s="18"/>
      <c r="J2" s="9"/>
    </row>
    <row r="3" spans="1:10" s="10" customFormat="1" ht="20.100000000000001" customHeight="1">
      <c r="A3" s="27"/>
      <c r="B3" s="28"/>
      <c r="C3" s="28"/>
      <c r="D3" s="28"/>
      <c r="E3" s="28"/>
      <c r="F3" s="29"/>
      <c r="G3" s="18"/>
      <c r="H3" s="18"/>
      <c r="I3" s="18"/>
      <c r="J3" s="9"/>
    </row>
    <row r="4" spans="1:10" s="10" customFormat="1" ht="20.100000000000001" customHeight="1">
      <c r="A4" s="30" t="s">
        <v>68</v>
      </c>
      <c r="B4" s="31"/>
      <c r="C4" s="31"/>
      <c r="D4" s="31"/>
      <c r="E4" s="31"/>
      <c r="F4" s="32"/>
      <c r="G4" s="17"/>
      <c r="H4" s="17"/>
      <c r="I4" s="17"/>
      <c r="J4" s="9"/>
    </row>
    <row r="5" spans="1:10" s="10" customFormat="1" ht="20.100000000000001" customHeight="1">
      <c r="A5" s="33"/>
      <c r="B5" s="34"/>
      <c r="C5" s="34"/>
      <c r="D5" s="34"/>
      <c r="E5" s="34"/>
      <c r="F5" s="35"/>
      <c r="G5" s="17"/>
      <c r="H5" s="17"/>
      <c r="I5" s="17"/>
      <c r="J5" s="9"/>
    </row>
    <row r="6" spans="1:10" ht="21" customHeight="1">
      <c r="A6" s="11" t="s">
        <v>69</v>
      </c>
      <c r="B6" s="12" t="s">
        <v>70</v>
      </c>
      <c r="C6" s="11" t="s">
        <v>71</v>
      </c>
      <c r="D6" s="19" t="s">
        <v>73</v>
      </c>
      <c r="E6" s="20" t="s">
        <v>74</v>
      </c>
      <c r="F6" s="19" t="s">
        <v>75</v>
      </c>
      <c r="G6" s="13"/>
      <c r="H6" s="14"/>
      <c r="I6" s="15" t="s">
        <v>72</v>
      </c>
      <c r="J6" s="16"/>
    </row>
    <row r="7" spans="1:10" ht="16.5" customHeight="1">
      <c r="A7" s="4">
        <v>1</v>
      </c>
      <c r="B7" s="1" t="s">
        <v>0</v>
      </c>
      <c r="C7" s="1" t="s">
        <v>1</v>
      </c>
      <c r="D7" s="4">
        <v>2</v>
      </c>
      <c r="E7" s="2">
        <v>14000</v>
      </c>
      <c r="F7" s="2">
        <f>E7*D7</f>
        <v>28000</v>
      </c>
    </row>
    <row r="8" spans="1:10" ht="16.5" customHeight="1">
      <c r="A8" s="4">
        <v>2</v>
      </c>
      <c r="B8" s="1" t="s">
        <v>2</v>
      </c>
      <c r="C8" s="3" t="s">
        <v>52</v>
      </c>
      <c r="D8" s="4">
        <v>1</v>
      </c>
      <c r="E8" s="2">
        <v>5000</v>
      </c>
      <c r="F8" s="2">
        <f t="shared" ref="F8:F54" si="0">E8*D8</f>
        <v>5000</v>
      </c>
    </row>
    <row r="9" spans="1:10" ht="16.5" customHeight="1">
      <c r="A9" s="4">
        <v>3</v>
      </c>
      <c r="B9" s="1" t="s">
        <v>2</v>
      </c>
      <c r="C9" s="3" t="s">
        <v>53</v>
      </c>
      <c r="D9" s="4">
        <v>1</v>
      </c>
      <c r="E9" s="2">
        <v>5700</v>
      </c>
      <c r="F9" s="2">
        <f t="shared" si="0"/>
        <v>5700</v>
      </c>
    </row>
    <row r="10" spans="1:10" ht="16.5" customHeight="1">
      <c r="A10" s="4">
        <v>4</v>
      </c>
      <c r="B10" s="1" t="s">
        <v>2</v>
      </c>
      <c r="C10" s="3" t="s">
        <v>54</v>
      </c>
      <c r="D10" s="4">
        <v>3</v>
      </c>
      <c r="E10" s="2">
        <v>5000</v>
      </c>
      <c r="F10" s="2">
        <f t="shared" si="0"/>
        <v>15000</v>
      </c>
    </row>
    <row r="11" spans="1:10" ht="16.5" customHeight="1">
      <c r="A11" s="4">
        <v>5</v>
      </c>
      <c r="B11" s="1" t="s">
        <v>2</v>
      </c>
      <c r="C11" s="1" t="s">
        <v>3</v>
      </c>
      <c r="D11" s="4">
        <v>1</v>
      </c>
      <c r="E11" s="2">
        <v>5800</v>
      </c>
      <c r="F11" s="2">
        <f t="shared" si="0"/>
        <v>5800</v>
      </c>
    </row>
    <row r="12" spans="1:10" ht="16.5" customHeight="1">
      <c r="A12" s="4">
        <v>6</v>
      </c>
      <c r="B12" s="1" t="s">
        <v>2</v>
      </c>
      <c r="C12" s="1" t="s">
        <v>4</v>
      </c>
      <c r="D12" s="4">
        <v>1</v>
      </c>
      <c r="E12" s="2">
        <v>4000</v>
      </c>
      <c r="F12" s="2">
        <f t="shared" si="0"/>
        <v>4000</v>
      </c>
    </row>
    <row r="13" spans="1:10" ht="16.5" customHeight="1">
      <c r="A13" s="4">
        <v>7</v>
      </c>
      <c r="B13" s="1" t="s">
        <v>2</v>
      </c>
      <c r="C13" s="1" t="s">
        <v>5</v>
      </c>
      <c r="D13" s="4">
        <v>2</v>
      </c>
      <c r="E13" s="2">
        <v>5800</v>
      </c>
      <c r="F13" s="2">
        <f t="shared" si="0"/>
        <v>11600</v>
      </c>
    </row>
    <row r="14" spans="1:10" ht="16.5" customHeight="1">
      <c r="A14" s="4">
        <v>8</v>
      </c>
      <c r="B14" s="1" t="s">
        <v>2</v>
      </c>
      <c r="C14" s="1" t="s">
        <v>6</v>
      </c>
      <c r="D14" s="4">
        <v>1</v>
      </c>
      <c r="E14" s="2">
        <v>14000</v>
      </c>
      <c r="F14" s="2">
        <f t="shared" si="0"/>
        <v>14000</v>
      </c>
    </row>
    <row r="15" spans="1:10" ht="16.5" customHeight="1">
      <c r="A15" s="4">
        <v>9</v>
      </c>
      <c r="B15" s="1" t="s">
        <v>2</v>
      </c>
      <c r="C15" s="1" t="s">
        <v>7</v>
      </c>
      <c r="D15" s="4">
        <v>2</v>
      </c>
      <c r="E15" s="2">
        <v>6500</v>
      </c>
      <c r="F15" s="2">
        <f t="shared" si="0"/>
        <v>13000</v>
      </c>
    </row>
    <row r="16" spans="1:10" ht="16.5" customHeight="1">
      <c r="A16" s="4">
        <v>10</v>
      </c>
      <c r="B16" s="1" t="s">
        <v>2</v>
      </c>
      <c r="C16" s="1" t="s">
        <v>8</v>
      </c>
      <c r="D16" s="4">
        <v>1</v>
      </c>
      <c r="E16" s="2">
        <v>3500</v>
      </c>
      <c r="F16" s="2">
        <f t="shared" si="0"/>
        <v>3500</v>
      </c>
    </row>
    <row r="17" spans="1:6" ht="16.5" customHeight="1">
      <c r="A17" s="4">
        <v>11</v>
      </c>
      <c r="B17" s="1" t="s">
        <v>2</v>
      </c>
      <c r="C17" s="1" t="s">
        <v>9</v>
      </c>
      <c r="D17" s="4">
        <v>1</v>
      </c>
      <c r="E17" s="2">
        <v>3500</v>
      </c>
      <c r="F17" s="2">
        <f t="shared" si="0"/>
        <v>3500</v>
      </c>
    </row>
    <row r="18" spans="1:6" ht="16.5" customHeight="1">
      <c r="A18" s="4">
        <v>12</v>
      </c>
      <c r="B18" s="1" t="s">
        <v>2</v>
      </c>
      <c r="C18" s="1" t="s">
        <v>10</v>
      </c>
      <c r="D18" s="4">
        <v>2</v>
      </c>
      <c r="E18" s="2">
        <v>2800</v>
      </c>
      <c r="F18" s="2">
        <f t="shared" si="0"/>
        <v>5600</v>
      </c>
    </row>
    <row r="19" spans="1:6" ht="16.5" customHeight="1">
      <c r="A19" s="4">
        <v>13</v>
      </c>
      <c r="B19" s="1" t="s">
        <v>2</v>
      </c>
      <c r="C19" s="1" t="s">
        <v>11</v>
      </c>
      <c r="D19" s="4">
        <v>2</v>
      </c>
      <c r="E19" s="2">
        <v>3500</v>
      </c>
      <c r="F19" s="2">
        <f t="shared" si="0"/>
        <v>7000</v>
      </c>
    </row>
    <row r="20" spans="1:6" ht="16.5" customHeight="1">
      <c r="A20" s="4">
        <v>14</v>
      </c>
      <c r="B20" s="1" t="s">
        <v>2</v>
      </c>
      <c r="C20" s="1" t="s">
        <v>12</v>
      </c>
      <c r="D20" s="4">
        <v>2</v>
      </c>
      <c r="E20" s="2">
        <v>3500</v>
      </c>
      <c r="F20" s="2">
        <f t="shared" si="0"/>
        <v>7000</v>
      </c>
    </row>
    <row r="21" spans="1:6" ht="16.5" customHeight="1">
      <c r="A21" s="4">
        <v>15</v>
      </c>
      <c r="B21" s="1" t="s">
        <v>2</v>
      </c>
      <c r="C21" s="3" t="s">
        <v>55</v>
      </c>
      <c r="D21" s="4">
        <v>1</v>
      </c>
      <c r="E21" s="2">
        <v>1500</v>
      </c>
      <c r="F21" s="2">
        <f t="shared" si="0"/>
        <v>1500</v>
      </c>
    </row>
    <row r="22" spans="1:6" ht="16.5" customHeight="1">
      <c r="A22" s="4">
        <v>16</v>
      </c>
      <c r="B22" s="1" t="s">
        <v>2</v>
      </c>
      <c r="C22" s="1" t="s">
        <v>13</v>
      </c>
      <c r="D22" s="4">
        <v>2</v>
      </c>
      <c r="E22" s="2">
        <v>3800</v>
      </c>
      <c r="F22" s="2">
        <f t="shared" si="0"/>
        <v>7600</v>
      </c>
    </row>
    <row r="23" spans="1:6" ht="16.5" customHeight="1">
      <c r="A23" s="4">
        <v>17</v>
      </c>
      <c r="B23" s="1" t="s">
        <v>2</v>
      </c>
      <c r="C23" s="1" t="s">
        <v>14</v>
      </c>
      <c r="D23" s="4">
        <v>1</v>
      </c>
      <c r="E23" s="2">
        <v>3800</v>
      </c>
      <c r="F23" s="2">
        <f t="shared" si="0"/>
        <v>3800</v>
      </c>
    </row>
    <row r="24" spans="1:6" ht="16.5" customHeight="1">
      <c r="A24" s="4">
        <v>18</v>
      </c>
      <c r="B24" s="1" t="s">
        <v>15</v>
      </c>
      <c r="C24" s="1" t="s">
        <v>16</v>
      </c>
      <c r="D24" s="4">
        <v>3</v>
      </c>
      <c r="E24" s="2">
        <v>3500</v>
      </c>
      <c r="F24" s="2">
        <f t="shared" si="0"/>
        <v>10500</v>
      </c>
    </row>
    <row r="25" spans="1:6" ht="16.5" customHeight="1">
      <c r="A25" s="4">
        <v>19</v>
      </c>
      <c r="B25" s="1" t="s">
        <v>15</v>
      </c>
      <c r="C25" s="1" t="s">
        <v>17</v>
      </c>
      <c r="D25" s="4">
        <v>3</v>
      </c>
      <c r="E25" s="2">
        <v>3500</v>
      </c>
      <c r="F25" s="2">
        <f t="shared" si="0"/>
        <v>10500</v>
      </c>
    </row>
    <row r="26" spans="1:6" ht="16.5" customHeight="1">
      <c r="A26" s="4">
        <v>20</v>
      </c>
      <c r="B26" s="1" t="s">
        <v>15</v>
      </c>
      <c r="C26" s="1" t="s">
        <v>18</v>
      </c>
      <c r="D26" s="4">
        <v>1</v>
      </c>
      <c r="E26" s="2">
        <v>4000</v>
      </c>
      <c r="F26" s="2">
        <f t="shared" si="0"/>
        <v>4000</v>
      </c>
    </row>
    <row r="27" spans="1:6" ht="16.5" customHeight="1">
      <c r="A27" s="4">
        <v>21</v>
      </c>
      <c r="B27" s="1" t="s">
        <v>15</v>
      </c>
      <c r="C27" s="1" t="s">
        <v>19</v>
      </c>
      <c r="D27" s="4">
        <v>3</v>
      </c>
      <c r="E27" s="2">
        <v>4000</v>
      </c>
      <c r="F27" s="2">
        <f t="shared" si="0"/>
        <v>12000</v>
      </c>
    </row>
    <row r="28" spans="1:6" ht="16.5" customHeight="1">
      <c r="A28" s="4">
        <v>22</v>
      </c>
      <c r="B28" s="1" t="s">
        <v>15</v>
      </c>
      <c r="C28" s="1" t="s">
        <v>20</v>
      </c>
      <c r="D28" s="4">
        <v>2</v>
      </c>
      <c r="E28" s="2">
        <v>5700</v>
      </c>
      <c r="F28" s="2">
        <f t="shared" si="0"/>
        <v>11400</v>
      </c>
    </row>
    <row r="29" spans="1:6" ht="16.5" customHeight="1">
      <c r="A29" s="4">
        <v>23</v>
      </c>
      <c r="B29" s="1" t="s">
        <v>15</v>
      </c>
      <c r="C29" s="1" t="s">
        <v>21</v>
      </c>
      <c r="D29" s="4">
        <v>3</v>
      </c>
      <c r="E29" s="2">
        <v>5700</v>
      </c>
      <c r="F29" s="2">
        <f t="shared" si="0"/>
        <v>17100</v>
      </c>
    </row>
    <row r="30" spans="1:6" ht="16.5" customHeight="1">
      <c r="A30" s="4">
        <v>24</v>
      </c>
      <c r="B30" s="1" t="s">
        <v>15</v>
      </c>
      <c r="C30" s="1" t="s">
        <v>22</v>
      </c>
      <c r="D30" s="4">
        <v>5</v>
      </c>
      <c r="E30" s="2">
        <v>4000</v>
      </c>
      <c r="F30" s="2">
        <f t="shared" si="0"/>
        <v>20000</v>
      </c>
    </row>
    <row r="31" spans="1:6" ht="16.5" customHeight="1">
      <c r="A31" s="4">
        <v>25</v>
      </c>
      <c r="B31" s="1" t="s">
        <v>15</v>
      </c>
      <c r="C31" s="1" t="s">
        <v>23</v>
      </c>
      <c r="D31" s="4">
        <v>1</v>
      </c>
      <c r="E31" s="2">
        <v>2500</v>
      </c>
      <c r="F31" s="2">
        <f t="shared" si="0"/>
        <v>2500</v>
      </c>
    </row>
    <row r="32" spans="1:6" ht="16.5" customHeight="1">
      <c r="A32" s="4">
        <v>26</v>
      </c>
      <c r="B32" s="1" t="s">
        <v>24</v>
      </c>
      <c r="C32" s="1" t="s">
        <v>25</v>
      </c>
      <c r="D32" s="4">
        <v>1</v>
      </c>
      <c r="E32" s="2">
        <v>3400</v>
      </c>
      <c r="F32" s="2">
        <f t="shared" si="0"/>
        <v>3400</v>
      </c>
    </row>
    <row r="33" spans="1:6" ht="16.5" customHeight="1">
      <c r="A33" s="4">
        <v>27</v>
      </c>
      <c r="B33" s="1" t="s">
        <v>24</v>
      </c>
      <c r="C33" s="1" t="s">
        <v>26</v>
      </c>
      <c r="D33" s="4">
        <v>2</v>
      </c>
      <c r="E33" s="2">
        <v>3400</v>
      </c>
      <c r="F33" s="2">
        <f t="shared" si="0"/>
        <v>6800</v>
      </c>
    </row>
    <row r="34" spans="1:6" ht="16.5" customHeight="1">
      <c r="A34" s="4">
        <v>28</v>
      </c>
      <c r="B34" s="1" t="s">
        <v>24</v>
      </c>
      <c r="C34" s="1" t="s">
        <v>27</v>
      </c>
      <c r="D34" s="4">
        <v>2</v>
      </c>
      <c r="E34" s="2">
        <v>2000</v>
      </c>
      <c r="F34" s="2">
        <f t="shared" si="0"/>
        <v>4000</v>
      </c>
    </row>
    <row r="35" spans="1:6" ht="16.5" customHeight="1">
      <c r="A35" s="4">
        <v>29</v>
      </c>
      <c r="B35" s="1" t="s">
        <v>24</v>
      </c>
      <c r="C35" s="1" t="s">
        <v>28</v>
      </c>
      <c r="D35" s="4">
        <v>1</v>
      </c>
      <c r="E35" s="2">
        <v>3500</v>
      </c>
      <c r="F35" s="2">
        <f t="shared" si="0"/>
        <v>3500</v>
      </c>
    </row>
    <row r="36" spans="1:6" ht="16.5" customHeight="1">
      <c r="A36" s="4">
        <v>30</v>
      </c>
      <c r="B36" s="1" t="s">
        <v>24</v>
      </c>
      <c r="C36" s="3" t="s">
        <v>51</v>
      </c>
      <c r="D36" s="4">
        <v>1</v>
      </c>
      <c r="E36" s="2">
        <v>3500</v>
      </c>
      <c r="F36" s="2">
        <f t="shared" si="0"/>
        <v>3500</v>
      </c>
    </row>
    <row r="37" spans="1:6" ht="16.5" customHeight="1">
      <c r="A37" s="4">
        <v>31</v>
      </c>
      <c r="B37" s="1" t="s">
        <v>24</v>
      </c>
      <c r="C37" s="1" t="s">
        <v>29</v>
      </c>
      <c r="D37" s="4">
        <v>1</v>
      </c>
      <c r="E37" s="2">
        <v>6000</v>
      </c>
      <c r="F37" s="2">
        <f t="shared" si="0"/>
        <v>6000</v>
      </c>
    </row>
    <row r="38" spans="1:6" ht="16.5" customHeight="1">
      <c r="A38" s="5">
        <v>31</v>
      </c>
      <c r="B38" s="1" t="s">
        <v>24</v>
      </c>
      <c r="C38" s="1" t="s">
        <v>29</v>
      </c>
      <c r="D38" s="5">
        <v>1</v>
      </c>
      <c r="E38" s="2">
        <v>5500</v>
      </c>
      <c r="F38" s="2">
        <f t="shared" ref="F38" si="1">E38*D38</f>
        <v>5500</v>
      </c>
    </row>
    <row r="39" spans="1:6" ht="16.5" customHeight="1">
      <c r="A39" s="4">
        <v>32</v>
      </c>
      <c r="B39" s="1" t="s">
        <v>30</v>
      </c>
      <c r="C39" s="1" t="s">
        <v>31</v>
      </c>
      <c r="D39" s="4">
        <v>2</v>
      </c>
      <c r="E39" s="2">
        <v>3900</v>
      </c>
      <c r="F39" s="2">
        <f t="shared" si="0"/>
        <v>7800</v>
      </c>
    </row>
    <row r="40" spans="1:6" ht="16.5" customHeight="1">
      <c r="A40" s="4">
        <v>33</v>
      </c>
      <c r="B40" s="1" t="s">
        <v>0</v>
      </c>
      <c r="C40" s="1" t="s">
        <v>32</v>
      </c>
      <c r="D40" s="4">
        <v>1</v>
      </c>
      <c r="E40" s="2">
        <v>3500</v>
      </c>
      <c r="F40" s="2">
        <f t="shared" si="0"/>
        <v>3500</v>
      </c>
    </row>
    <row r="41" spans="1:6" ht="16.5" customHeight="1">
      <c r="A41" s="4">
        <v>34</v>
      </c>
      <c r="B41" s="1" t="s">
        <v>0</v>
      </c>
      <c r="C41" s="1" t="s">
        <v>33</v>
      </c>
      <c r="D41" s="4">
        <v>3</v>
      </c>
      <c r="E41" s="2">
        <v>3500</v>
      </c>
      <c r="F41" s="2">
        <f t="shared" si="0"/>
        <v>10500</v>
      </c>
    </row>
    <row r="42" spans="1:6" ht="16.5" customHeight="1">
      <c r="A42" s="4">
        <v>35</v>
      </c>
      <c r="B42" s="1" t="s">
        <v>0</v>
      </c>
      <c r="C42" s="1" t="s">
        <v>34</v>
      </c>
      <c r="D42" s="4">
        <v>2</v>
      </c>
      <c r="E42" s="2">
        <v>3400</v>
      </c>
      <c r="F42" s="2">
        <f t="shared" si="0"/>
        <v>6800</v>
      </c>
    </row>
    <row r="43" spans="1:6" ht="16.5" customHeight="1">
      <c r="A43" s="4">
        <v>36</v>
      </c>
      <c r="B43" s="1" t="s">
        <v>0</v>
      </c>
      <c r="C43" s="3" t="s">
        <v>56</v>
      </c>
      <c r="D43" s="4">
        <v>4</v>
      </c>
      <c r="E43" s="2">
        <v>3800</v>
      </c>
      <c r="F43" s="2">
        <f t="shared" si="0"/>
        <v>15200</v>
      </c>
    </row>
    <row r="44" spans="1:6" ht="16.5" customHeight="1">
      <c r="A44" s="4">
        <v>37</v>
      </c>
      <c r="B44" s="1" t="s">
        <v>35</v>
      </c>
      <c r="C44" s="1" t="s">
        <v>36</v>
      </c>
      <c r="D44" s="4">
        <v>1</v>
      </c>
      <c r="E44" s="2">
        <v>4500</v>
      </c>
      <c r="F44" s="2">
        <f t="shared" si="0"/>
        <v>4500</v>
      </c>
    </row>
    <row r="45" spans="1:6" ht="16.5" customHeight="1">
      <c r="A45" s="4">
        <v>38</v>
      </c>
      <c r="B45" s="1" t="s">
        <v>35</v>
      </c>
      <c r="C45" s="1" t="s">
        <v>37</v>
      </c>
      <c r="D45" s="4">
        <v>1</v>
      </c>
      <c r="E45" s="2">
        <v>2500</v>
      </c>
      <c r="F45" s="2">
        <f t="shared" si="0"/>
        <v>2500</v>
      </c>
    </row>
    <row r="46" spans="1:6" ht="16.5" customHeight="1">
      <c r="A46" s="4">
        <v>39</v>
      </c>
      <c r="B46" s="1" t="s">
        <v>35</v>
      </c>
      <c r="C46" s="1" t="s">
        <v>38</v>
      </c>
      <c r="D46" s="4">
        <v>1</v>
      </c>
      <c r="E46" s="2">
        <v>5000</v>
      </c>
      <c r="F46" s="2">
        <f t="shared" si="0"/>
        <v>5000</v>
      </c>
    </row>
    <row r="47" spans="1:6" ht="16.5" customHeight="1">
      <c r="A47" s="4">
        <v>40</v>
      </c>
      <c r="B47" s="1" t="s">
        <v>35</v>
      </c>
      <c r="C47" s="1" t="s">
        <v>39</v>
      </c>
      <c r="D47" s="4">
        <v>1</v>
      </c>
      <c r="E47" s="2">
        <v>5000</v>
      </c>
      <c r="F47" s="2">
        <f t="shared" si="0"/>
        <v>5000</v>
      </c>
    </row>
    <row r="48" spans="1:6" ht="16.5" customHeight="1">
      <c r="A48" s="4">
        <v>41</v>
      </c>
      <c r="B48" s="1" t="s">
        <v>40</v>
      </c>
      <c r="C48" s="1" t="s">
        <v>41</v>
      </c>
      <c r="D48" s="4">
        <v>1</v>
      </c>
      <c r="E48" s="2">
        <v>1700</v>
      </c>
      <c r="F48" s="2">
        <f t="shared" si="0"/>
        <v>1700</v>
      </c>
    </row>
    <row r="49" spans="1:10" ht="16.5" customHeight="1">
      <c r="A49" s="4">
        <v>42</v>
      </c>
      <c r="B49" s="1" t="s">
        <v>42</v>
      </c>
      <c r="C49" s="3" t="s">
        <v>76</v>
      </c>
      <c r="D49" s="4">
        <v>2</v>
      </c>
      <c r="E49" s="2">
        <v>2500</v>
      </c>
      <c r="F49" s="2">
        <f t="shared" si="0"/>
        <v>5000</v>
      </c>
    </row>
    <row r="50" spans="1:10" ht="16.5" customHeight="1">
      <c r="A50" s="4">
        <v>43</v>
      </c>
      <c r="B50" s="1" t="s">
        <v>43</v>
      </c>
      <c r="C50" s="1" t="s">
        <v>44</v>
      </c>
      <c r="D50" s="4">
        <v>1</v>
      </c>
      <c r="E50" s="2">
        <v>1700</v>
      </c>
      <c r="F50" s="2">
        <f t="shared" si="0"/>
        <v>1700</v>
      </c>
    </row>
    <row r="51" spans="1:10" ht="16.5" customHeight="1">
      <c r="A51" s="4">
        <v>44</v>
      </c>
      <c r="B51" s="1" t="s">
        <v>43</v>
      </c>
      <c r="C51" s="1" t="s">
        <v>45</v>
      </c>
      <c r="D51" s="4">
        <v>2</v>
      </c>
      <c r="E51" s="2">
        <v>1700</v>
      </c>
      <c r="F51" s="2">
        <f t="shared" si="0"/>
        <v>3400</v>
      </c>
    </row>
    <row r="52" spans="1:10" ht="16.5" customHeight="1">
      <c r="A52" s="4">
        <v>45</v>
      </c>
      <c r="B52" s="1" t="s">
        <v>43</v>
      </c>
      <c r="C52" s="1" t="s">
        <v>46</v>
      </c>
      <c r="D52" s="4">
        <v>1</v>
      </c>
      <c r="E52" s="2">
        <v>1700</v>
      </c>
      <c r="F52" s="2">
        <f t="shared" si="0"/>
        <v>1700</v>
      </c>
    </row>
    <row r="53" spans="1:10" ht="16.5" customHeight="1">
      <c r="A53" s="4">
        <v>46</v>
      </c>
      <c r="B53" s="1" t="s">
        <v>47</v>
      </c>
      <c r="C53" s="1" t="s">
        <v>48</v>
      </c>
      <c r="D53" s="4">
        <v>1</v>
      </c>
      <c r="E53" s="2">
        <v>1700</v>
      </c>
      <c r="F53" s="2">
        <f t="shared" si="0"/>
        <v>1700</v>
      </c>
    </row>
    <row r="54" spans="1:10" ht="16.5" customHeight="1">
      <c r="A54" s="4">
        <v>47</v>
      </c>
      <c r="B54" s="1" t="s">
        <v>49</v>
      </c>
      <c r="C54" s="1" t="s">
        <v>50</v>
      </c>
      <c r="D54" s="4">
        <v>2</v>
      </c>
      <c r="E54" s="2">
        <v>1700</v>
      </c>
      <c r="F54" s="2">
        <f t="shared" si="0"/>
        <v>3400</v>
      </c>
    </row>
    <row r="55" spans="1:10" ht="16.5" customHeight="1">
      <c r="A55" s="36">
        <f>SUM(D7:D54)</f>
        <v>82</v>
      </c>
      <c r="B55" s="36"/>
      <c r="C55" s="36"/>
      <c r="D55" s="36"/>
      <c r="E55" s="2"/>
      <c r="F55" s="2">
        <f>SUM(F7:F54)</f>
        <v>341700</v>
      </c>
    </row>
    <row r="58" spans="1:10" s="6" customFormat="1">
      <c r="A58" s="37"/>
      <c r="B58" s="38"/>
      <c r="C58" s="38"/>
      <c r="D58" s="38"/>
      <c r="E58" s="38"/>
      <c r="F58" s="38"/>
    </row>
    <row r="59" spans="1:10" s="10" customFormat="1" ht="20.100000000000001" customHeight="1">
      <c r="A59" s="21" t="s">
        <v>67</v>
      </c>
      <c r="B59" s="22"/>
      <c r="C59" s="22"/>
      <c r="D59" s="22"/>
      <c r="E59" s="22"/>
      <c r="F59" s="23"/>
      <c r="G59" s="18"/>
      <c r="H59" s="18"/>
      <c r="I59" s="18"/>
      <c r="J59" s="9"/>
    </row>
    <row r="60" spans="1:10" s="10" customFormat="1" ht="20.100000000000001" customHeight="1">
      <c r="A60" s="24"/>
      <c r="B60" s="25"/>
      <c r="C60" s="25"/>
      <c r="D60" s="25"/>
      <c r="E60" s="25"/>
      <c r="F60" s="26"/>
      <c r="G60" s="18"/>
      <c r="H60" s="18"/>
      <c r="I60" s="18"/>
      <c r="J60" s="9"/>
    </row>
    <row r="61" spans="1:10" s="10" customFormat="1" ht="20.100000000000001" customHeight="1">
      <c r="A61" s="27"/>
      <c r="B61" s="28"/>
      <c r="C61" s="28"/>
      <c r="D61" s="28"/>
      <c r="E61" s="28"/>
      <c r="F61" s="29"/>
      <c r="G61" s="18"/>
      <c r="H61" s="18"/>
      <c r="I61" s="18"/>
      <c r="J61" s="9"/>
    </row>
    <row r="62" spans="1:10" s="10" customFormat="1" ht="20.100000000000001" customHeight="1">
      <c r="A62" s="30" t="s">
        <v>68</v>
      </c>
      <c r="B62" s="31"/>
      <c r="C62" s="31"/>
      <c r="D62" s="31"/>
      <c r="E62" s="31"/>
      <c r="F62" s="32"/>
      <c r="G62" s="17"/>
      <c r="H62" s="17"/>
      <c r="I62" s="17"/>
      <c r="J62" s="9"/>
    </row>
    <row r="63" spans="1:10" s="10" customFormat="1" ht="20.100000000000001" customHeight="1">
      <c r="A63" s="33"/>
      <c r="B63" s="34"/>
      <c r="C63" s="34"/>
      <c r="D63" s="34"/>
      <c r="E63" s="34"/>
      <c r="F63" s="35"/>
      <c r="G63" s="17"/>
      <c r="H63" s="17"/>
      <c r="I63" s="17"/>
      <c r="J63" s="9"/>
    </row>
    <row r="64" spans="1:10" ht="21" customHeight="1">
      <c r="A64" s="11" t="s">
        <v>69</v>
      </c>
      <c r="B64" s="12" t="s">
        <v>70</v>
      </c>
      <c r="C64" s="11" t="s">
        <v>71</v>
      </c>
      <c r="D64" s="19" t="s">
        <v>73</v>
      </c>
      <c r="E64" s="20" t="s">
        <v>74</v>
      </c>
      <c r="F64" s="19" t="s">
        <v>75</v>
      </c>
      <c r="G64" s="13"/>
      <c r="H64" s="14"/>
      <c r="I64" s="15" t="s">
        <v>72</v>
      </c>
      <c r="J64" s="16"/>
    </row>
    <row r="65" spans="1:10" s="6" customFormat="1">
      <c r="A65" s="8">
        <v>1</v>
      </c>
      <c r="B65" s="7" t="s">
        <v>57</v>
      </c>
      <c r="C65" s="7" t="s">
        <v>62</v>
      </c>
      <c r="D65" s="8">
        <v>8</v>
      </c>
      <c r="E65" s="7">
        <v>270</v>
      </c>
      <c r="F65" s="7">
        <f>E65*D65</f>
        <v>2160</v>
      </c>
    </row>
    <row r="66" spans="1:10" s="6" customFormat="1">
      <c r="A66" s="8">
        <v>2</v>
      </c>
      <c r="B66" s="7" t="s">
        <v>57</v>
      </c>
      <c r="C66" s="7" t="s">
        <v>63</v>
      </c>
      <c r="D66" s="8">
        <v>14</v>
      </c>
      <c r="E66" s="7">
        <v>290</v>
      </c>
      <c r="F66" s="7">
        <f t="shared" ref="F66:F70" si="2">E66*D66</f>
        <v>4060</v>
      </c>
    </row>
    <row r="67" spans="1:10" s="6" customFormat="1">
      <c r="A67" s="8">
        <v>3</v>
      </c>
      <c r="B67" s="7" t="s">
        <v>58</v>
      </c>
      <c r="C67" s="7" t="s">
        <v>64</v>
      </c>
      <c r="D67" s="8">
        <v>22</v>
      </c>
      <c r="E67" s="7">
        <v>280</v>
      </c>
      <c r="F67" s="7">
        <f t="shared" si="2"/>
        <v>6160</v>
      </c>
    </row>
    <row r="68" spans="1:10" s="6" customFormat="1">
      <c r="A68" s="8">
        <v>4</v>
      </c>
      <c r="B68" s="7" t="s">
        <v>59</v>
      </c>
      <c r="C68" s="7" t="s">
        <v>65</v>
      </c>
      <c r="D68" s="8">
        <v>1</v>
      </c>
      <c r="E68" s="7">
        <v>450</v>
      </c>
      <c r="F68" s="7">
        <f t="shared" si="2"/>
        <v>450</v>
      </c>
    </row>
    <row r="69" spans="1:10" s="6" customFormat="1">
      <c r="A69" s="8">
        <v>5</v>
      </c>
      <c r="B69" s="7" t="s">
        <v>57</v>
      </c>
      <c r="C69" s="7" t="s">
        <v>61</v>
      </c>
      <c r="D69" s="8">
        <v>4</v>
      </c>
      <c r="E69" s="7">
        <v>400</v>
      </c>
      <c r="F69" s="7">
        <f t="shared" si="2"/>
        <v>1600</v>
      </c>
    </row>
    <row r="70" spans="1:10" s="6" customFormat="1">
      <c r="A70" s="8">
        <v>6</v>
      </c>
      <c r="B70" s="7" t="s">
        <v>60</v>
      </c>
      <c r="C70" s="7" t="s">
        <v>66</v>
      </c>
      <c r="D70" s="8">
        <v>6</v>
      </c>
      <c r="E70" s="7">
        <v>200</v>
      </c>
      <c r="F70" s="7">
        <f t="shared" si="2"/>
        <v>1200</v>
      </c>
    </row>
    <row r="71" spans="1:10" ht="16.5" customHeight="1">
      <c r="A71" s="36">
        <f>SUM(D65:D70)</f>
        <v>55</v>
      </c>
      <c r="B71" s="36"/>
      <c r="C71" s="36"/>
      <c r="D71" s="36"/>
      <c r="E71" s="2"/>
      <c r="F71" s="2">
        <f>SUM(F65:F70)</f>
        <v>15630</v>
      </c>
    </row>
    <row r="78" spans="1:10" s="10" customFormat="1" ht="20.100000000000001" customHeight="1">
      <c r="A78" s="21" t="s">
        <v>67</v>
      </c>
      <c r="B78" s="22"/>
      <c r="C78" s="22"/>
      <c r="D78" s="22"/>
      <c r="E78" s="22"/>
      <c r="F78" s="23"/>
      <c r="G78" s="18"/>
      <c r="H78" s="18"/>
      <c r="I78" s="18"/>
      <c r="J78" s="9"/>
    </row>
    <row r="79" spans="1:10" s="10" customFormat="1" ht="20.100000000000001" customHeight="1">
      <c r="A79" s="24"/>
      <c r="B79" s="25"/>
      <c r="C79" s="25"/>
      <c r="D79" s="25"/>
      <c r="E79" s="25"/>
      <c r="F79" s="26"/>
      <c r="G79" s="18"/>
      <c r="H79" s="18"/>
      <c r="I79" s="18"/>
      <c r="J79" s="9"/>
    </row>
    <row r="80" spans="1:10" s="10" customFormat="1" ht="20.100000000000001" customHeight="1">
      <c r="A80" s="27"/>
      <c r="B80" s="28"/>
      <c r="C80" s="28"/>
      <c r="D80" s="28"/>
      <c r="E80" s="28"/>
      <c r="F80" s="29"/>
      <c r="G80" s="18"/>
      <c r="H80" s="18"/>
      <c r="I80" s="18"/>
      <c r="J80" s="9"/>
    </row>
    <row r="81" spans="1:10" s="10" customFormat="1" ht="20.100000000000001" customHeight="1">
      <c r="A81" s="30" t="s">
        <v>68</v>
      </c>
      <c r="B81" s="31"/>
      <c r="C81" s="31"/>
      <c r="D81" s="31"/>
      <c r="E81" s="31"/>
      <c r="F81" s="32"/>
      <c r="G81" s="17"/>
      <c r="H81" s="17"/>
      <c r="I81" s="17"/>
      <c r="J81" s="9"/>
    </row>
    <row r="82" spans="1:10" s="10" customFormat="1" ht="20.100000000000001" customHeight="1">
      <c r="A82" s="33"/>
      <c r="B82" s="34"/>
      <c r="C82" s="34"/>
      <c r="D82" s="34"/>
      <c r="E82" s="34"/>
      <c r="F82" s="35"/>
      <c r="G82" s="17"/>
      <c r="H82" s="17"/>
      <c r="I82" s="17"/>
      <c r="J82" s="9"/>
    </row>
    <row r="83" spans="1:10" s="6" customFormat="1" ht="27.75" customHeight="1">
      <c r="A83" s="51" t="s">
        <v>77</v>
      </c>
      <c r="B83" s="52"/>
      <c r="C83" s="52"/>
      <c r="D83" s="53"/>
      <c r="E83" s="54">
        <f>F55</f>
        <v>341700</v>
      </c>
      <c r="F83" s="55"/>
    </row>
    <row r="84" spans="1:10" s="6" customFormat="1" ht="26.25" customHeight="1">
      <c r="A84" s="51" t="s">
        <v>78</v>
      </c>
      <c r="B84" s="52"/>
      <c r="C84" s="52"/>
      <c r="D84" s="53"/>
      <c r="E84" s="54">
        <v>15630</v>
      </c>
      <c r="F84" s="55"/>
    </row>
    <row r="85" spans="1:10" s="10" customFormat="1" ht="15" customHeight="1">
      <c r="A85" s="41" t="s">
        <v>75</v>
      </c>
      <c r="B85" s="42"/>
      <c r="C85" s="42"/>
      <c r="D85" s="43"/>
      <c r="E85" s="47">
        <f>SUM(E83:F84)</f>
        <v>357330</v>
      </c>
      <c r="F85" s="48"/>
      <c r="G85" s="40"/>
      <c r="H85" s="39">
        <f>SUM(N20:N84)</f>
        <v>0</v>
      </c>
    </row>
    <row r="86" spans="1:10" s="10" customFormat="1" ht="15.75" customHeight="1">
      <c r="A86" s="44"/>
      <c r="B86" s="45"/>
      <c r="C86" s="45"/>
      <c r="D86" s="46"/>
      <c r="E86" s="49"/>
      <c r="F86" s="50"/>
      <c r="G86" s="40"/>
      <c r="H86" s="39"/>
    </row>
    <row r="87" spans="1:10" s="6" customFormat="1" ht="27.75" customHeight="1">
      <c r="A87" s="51" t="s">
        <v>79</v>
      </c>
      <c r="B87" s="52"/>
      <c r="C87" s="52"/>
      <c r="D87" s="53"/>
      <c r="E87" s="54">
        <v>1330</v>
      </c>
      <c r="F87" s="55"/>
    </row>
    <row r="88" spans="1:10" s="10" customFormat="1" ht="15" customHeight="1">
      <c r="A88" s="41" t="s">
        <v>75</v>
      </c>
      <c r="B88" s="42"/>
      <c r="C88" s="42"/>
      <c r="D88" s="43"/>
      <c r="E88" s="47">
        <f>E85-E87</f>
        <v>356000</v>
      </c>
      <c r="F88" s="48"/>
      <c r="G88" s="40"/>
      <c r="H88" s="39">
        <f>SUM(N23:N87)</f>
        <v>0</v>
      </c>
    </row>
    <row r="89" spans="1:10" s="10" customFormat="1" ht="15.75" customHeight="1">
      <c r="A89" s="44"/>
      <c r="B89" s="45"/>
      <c r="C89" s="45"/>
      <c r="D89" s="46"/>
      <c r="E89" s="49"/>
      <c r="F89" s="50"/>
      <c r="G89" s="40"/>
      <c r="H89" s="39"/>
    </row>
  </sheetData>
  <mergeCells count="21">
    <mergeCell ref="H88:H89"/>
    <mergeCell ref="H85:H86"/>
    <mergeCell ref="A85:D86"/>
    <mergeCell ref="E85:F86"/>
    <mergeCell ref="A83:D83"/>
    <mergeCell ref="E83:F83"/>
    <mergeCell ref="A84:D84"/>
    <mergeCell ref="E84:F84"/>
    <mergeCell ref="A87:D87"/>
    <mergeCell ref="E87:F87"/>
    <mergeCell ref="A88:D89"/>
    <mergeCell ref="E88:F89"/>
    <mergeCell ref="A4:F5"/>
    <mergeCell ref="A1:F3"/>
    <mergeCell ref="A78:F80"/>
    <mergeCell ref="A81:F82"/>
    <mergeCell ref="A59:F61"/>
    <mergeCell ref="A62:F63"/>
    <mergeCell ref="A71:D71"/>
    <mergeCell ref="A55:D55"/>
    <mergeCell ref="A58:F58"/>
  </mergeCells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YUSUF</cp:lastModifiedBy>
  <cp:lastPrinted>2024-01-04T15:40:37Z</cp:lastPrinted>
  <dcterms:created xsi:type="dcterms:W3CDTF">2023-12-30T07:33:49Z</dcterms:created>
  <dcterms:modified xsi:type="dcterms:W3CDTF">2024-01-04T15:40:46Z</dcterms:modified>
</cp:coreProperties>
</file>