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0490" windowHeight="7785" tabRatio="737"/>
  </bookViews>
  <sheets>
    <sheet name="Sheet3" sheetId="12" r:id="rId1"/>
  </sheets>
  <definedNames>
    <definedName name="_xlnm.Print_Area" localSheetId="0">Sheet3!$E$4:$J$82</definedName>
  </definedNames>
  <calcPr calcId="152511"/>
</workbook>
</file>

<file path=xl/calcChain.xml><?xml version="1.0" encoding="utf-8"?>
<calcChain xmlns="http://schemas.openxmlformats.org/spreadsheetml/2006/main">
  <c r="J289" i="12" l="1"/>
  <c r="J129" i="12"/>
  <c r="J275" i="12" s="1"/>
  <c r="J256" i="12"/>
  <c r="J278" i="12" s="1"/>
  <c r="H256" i="12"/>
  <c r="J198" i="12"/>
  <c r="H198" i="12"/>
  <c r="H168" i="12"/>
  <c r="H171" i="12" s="1"/>
  <c r="J168" i="12"/>
  <c r="J171" i="12" s="1"/>
  <c r="J276" i="12" s="1"/>
  <c r="H129" i="12"/>
  <c r="J81" i="12" l="1"/>
  <c r="H81" i="12"/>
  <c r="J274" i="12" l="1"/>
  <c r="J279" i="12" s="1"/>
  <c r="J294" i="12" s="1"/>
</calcChain>
</file>

<file path=xl/sharedStrings.xml><?xml version="1.0" encoding="utf-8"?>
<sst xmlns="http://schemas.openxmlformats.org/spreadsheetml/2006/main" count="434" uniqueCount="165">
  <si>
    <t>NO</t>
  </si>
  <si>
    <t>number</t>
  </si>
  <si>
    <t>محمد غياث بكري باع  -   العنوان : الصناعيه رقم 4  -  الشارقه  -  الامارات العربيه المتحده     جوال : 00971567774654</t>
  </si>
  <si>
    <t xml:space="preserve">Machine </t>
  </si>
  <si>
    <t>GRUPI</t>
  </si>
  <si>
    <r>
      <rPr>
        <b/>
        <sz val="28"/>
        <color theme="4"/>
        <rFont val="Calibri"/>
        <family val="2"/>
        <scheme val="minor"/>
      </rPr>
      <t>شركه خيزران الذهبي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لتجاره معدات المطابخ والمطاعم </t>
    </r>
  </si>
  <si>
    <t>note</t>
  </si>
  <si>
    <t>2GR</t>
  </si>
  <si>
    <t xml:space="preserve">Made  </t>
  </si>
  <si>
    <t xml:space="preserve">WEGA </t>
  </si>
  <si>
    <t>1GR</t>
  </si>
  <si>
    <t>EXPOBAR MONROC</t>
  </si>
  <si>
    <t>CONTI XONE</t>
  </si>
  <si>
    <r>
      <rPr>
        <b/>
        <sz val="28"/>
        <color theme="4"/>
        <rFont val="Calibri"/>
        <family val="2"/>
        <scheme val="minor"/>
      </rPr>
      <t>شركة خيزران الذهبي</t>
    </r>
    <r>
      <rPr>
        <b/>
        <sz val="28"/>
        <color theme="1"/>
        <rFont val="Calibri"/>
        <family val="2"/>
        <scheme val="minor"/>
      </rPr>
      <t xml:space="preserve"> لتجاره معدات المطابخ والمطاعم </t>
    </r>
  </si>
  <si>
    <t>كشف حساب</t>
  </si>
  <si>
    <t>البند</t>
  </si>
  <si>
    <t xml:space="preserve">قيمة </t>
  </si>
  <si>
    <t xml:space="preserve">المجموع  </t>
  </si>
  <si>
    <t xml:space="preserve">الدفعات  </t>
  </si>
  <si>
    <t>الدفعة</t>
  </si>
  <si>
    <t>قيمة الدفعة</t>
  </si>
  <si>
    <t xml:space="preserve">مجموع كامل الدفعات </t>
  </si>
  <si>
    <t xml:space="preserve">الباقي </t>
  </si>
  <si>
    <t xml:space="preserve">المبلغ المتبقي </t>
  </si>
  <si>
    <t>WEGA SEFERA</t>
  </si>
  <si>
    <t>ASTORIA ESPRASSE</t>
  </si>
  <si>
    <t>FAEMA E98</t>
  </si>
  <si>
    <t>CASADIO</t>
  </si>
  <si>
    <t>WEGA POLARIS OLD</t>
  </si>
  <si>
    <t>WEGQA ATLAS</t>
  </si>
  <si>
    <t>RENECA</t>
  </si>
  <si>
    <t>PAVONI</t>
  </si>
  <si>
    <t>SAN REMO CAPRI DULOX</t>
  </si>
  <si>
    <t xml:space="preserve">VISA CREAM </t>
  </si>
  <si>
    <t>E98</t>
  </si>
  <si>
    <t>ROYAL SYNCHRO</t>
  </si>
  <si>
    <t>M34</t>
  </si>
  <si>
    <t>25GR</t>
  </si>
  <si>
    <t>M24</t>
  </si>
  <si>
    <t>RANCILO</t>
  </si>
  <si>
    <t xml:space="preserve">lacimbali xp1 </t>
  </si>
  <si>
    <t>com</t>
  </si>
  <si>
    <t>ASTORIA start</t>
  </si>
  <si>
    <t>vbm</t>
  </si>
  <si>
    <t xml:space="preserve">feama stallma </t>
  </si>
  <si>
    <t>la cimbali m29</t>
  </si>
  <si>
    <t>majstic</t>
  </si>
  <si>
    <t>wega start</t>
  </si>
  <si>
    <t>fiornzato</t>
  </si>
  <si>
    <t xml:space="preserve">gaggia xd </t>
  </si>
  <si>
    <t>2gr</t>
  </si>
  <si>
    <t xml:space="preserve">futtermat rimini </t>
  </si>
  <si>
    <t>futtermat arita</t>
  </si>
  <si>
    <t xml:space="preserve">gaggia </t>
  </si>
  <si>
    <t xml:space="preserve">wega </t>
  </si>
  <si>
    <t xml:space="preserve">carmnli </t>
  </si>
  <si>
    <t>conti xone</t>
  </si>
  <si>
    <t xml:space="preserve">astoria gloria </t>
  </si>
  <si>
    <t>m31</t>
  </si>
  <si>
    <t>3gr</t>
  </si>
  <si>
    <t>faema e91</t>
  </si>
  <si>
    <t xml:space="preserve">la nova era </t>
  </si>
  <si>
    <t>wega atlas</t>
  </si>
  <si>
    <t>la pavoni</t>
  </si>
  <si>
    <t>san marcco e85</t>
  </si>
  <si>
    <t xml:space="preserve">brazilia </t>
  </si>
  <si>
    <t>1gr</t>
  </si>
  <si>
    <t xml:space="preserve">m21 basic </t>
  </si>
  <si>
    <t>la cimbali m20</t>
  </si>
  <si>
    <t>la cimbali 32</t>
  </si>
  <si>
    <t xml:space="preserve">emblamma </t>
  </si>
  <si>
    <t>reneca</t>
  </si>
  <si>
    <t>m24</t>
  </si>
  <si>
    <t>futormat</t>
  </si>
  <si>
    <t>m22</t>
  </si>
  <si>
    <t>m29</t>
  </si>
  <si>
    <t xml:space="preserve">ASTORIA GLORIA </t>
  </si>
  <si>
    <t>ASTORIa PRALLA</t>
  </si>
  <si>
    <t>M29</t>
  </si>
  <si>
    <t>ASCASO</t>
  </si>
  <si>
    <t xml:space="preserve">SAN REMO </t>
  </si>
  <si>
    <t>3GR</t>
  </si>
  <si>
    <t>E61</t>
  </si>
  <si>
    <t>M21</t>
  </si>
  <si>
    <t>SMART</t>
  </si>
  <si>
    <t xml:space="preserve">ASTORIA </t>
  </si>
  <si>
    <t>E91</t>
  </si>
  <si>
    <t>RENIKA</t>
  </si>
  <si>
    <t>TEROMA</t>
  </si>
  <si>
    <t>MONROC</t>
  </si>
  <si>
    <t>M39</t>
  </si>
  <si>
    <t>BFC</t>
  </si>
  <si>
    <t>san marcco</t>
  </si>
  <si>
    <t>ottima</t>
  </si>
  <si>
    <t>astoria</t>
  </si>
  <si>
    <t>FIORNZATO</t>
  </si>
  <si>
    <t>G10</t>
  </si>
  <si>
    <t>IBRTAL</t>
  </si>
  <si>
    <t>VACTORIA</t>
  </si>
  <si>
    <t>LA PAVONI</t>
  </si>
  <si>
    <t>CLASS 7</t>
  </si>
  <si>
    <t>POLARIS</t>
  </si>
  <si>
    <t>ORION</t>
  </si>
  <si>
    <t xml:space="preserve">SIMONALI </t>
  </si>
  <si>
    <t xml:space="preserve">EMPLAMMA </t>
  </si>
  <si>
    <t>XONE</t>
  </si>
  <si>
    <t xml:space="preserve">DELA CORT </t>
  </si>
  <si>
    <t>GIME</t>
  </si>
  <si>
    <t>ROMA</t>
  </si>
  <si>
    <t>SAB</t>
  </si>
  <si>
    <t xml:space="preserve">ASTORIA PRALLA </t>
  </si>
  <si>
    <t>APPIA</t>
  </si>
  <si>
    <t xml:space="preserve">M21 NEW </t>
  </si>
  <si>
    <t>VERONA SAN REMO</t>
  </si>
  <si>
    <t>PRLLA</t>
  </si>
  <si>
    <t>ROYAL</t>
  </si>
  <si>
    <t>GAGGIA</t>
  </si>
  <si>
    <t xml:space="preserve">GAGGIA </t>
  </si>
  <si>
    <t>RIMINI</t>
  </si>
  <si>
    <t>COM</t>
  </si>
  <si>
    <t>ENOVA</t>
  </si>
  <si>
    <t>DALLA CORTA</t>
  </si>
  <si>
    <t>WEGA START</t>
  </si>
  <si>
    <t xml:space="preserve">CONCEPT </t>
  </si>
  <si>
    <t>M22</t>
  </si>
  <si>
    <t>WEGA POLARIS</t>
  </si>
  <si>
    <t>APPIA 2</t>
  </si>
  <si>
    <t>VBM</t>
  </si>
  <si>
    <t>E100</t>
  </si>
  <si>
    <t>WEGA ATLAS</t>
  </si>
  <si>
    <t>CARMNLI</t>
  </si>
  <si>
    <t>EPOCA</t>
  </si>
  <si>
    <t xml:space="preserve">FIORNZATO </t>
  </si>
  <si>
    <t>MARKOS</t>
  </si>
  <si>
    <t>WEGA STAR</t>
  </si>
  <si>
    <t>M32</t>
  </si>
  <si>
    <t>IP7</t>
  </si>
  <si>
    <t>EXPRTION</t>
  </si>
  <si>
    <t xml:space="preserve">XONE </t>
  </si>
  <si>
    <t>CRAMNLI</t>
  </si>
  <si>
    <t>E92</t>
  </si>
  <si>
    <t>CIMBALI BISTRO</t>
  </si>
  <si>
    <t xml:space="preserve">ROKIT </t>
  </si>
  <si>
    <t>BRASILIA</t>
  </si>
  <si>
    <t>M28</t>
  </si>
  <si>
    <t>NOVA PRINION</t>
  </si>
  <si>
    <t xml:space="preserve">FIORANZATO </t>
  </si>
  <si>
    <t xml:space="preserve">ARITA </t>
  </si>
  <si>
    <t xml:space="preserve">CRAMNLI </t>
  </si>
  <si>
    <t>BALAT</t>
  </si>
  <si>
    <t>مکنات من کونتینر هولندا مع الصور (107)</t>
  </si>
  <si>
    <t xml:space="preserve">مكنات من هولندا من الورقتين </t>
  </si>
  <si>
    <t>مكنات من هولندا من الورقتين  (49)</t>
  </si>
  <si>
    <t>مكنات من فرنسا (ورقة 1 +ورقة 2+باليت)</t>
  </si>
  <si>
    <t>ورقة   1</t>
  </si>
  <si>
    <t>ورقة 2</t>
  </si>
  <si>
    <t>مكنات من فرنسا (ورقة 1 +ورقة 2+باليت) (43)</t>
  </si>
  <si>
    <t>مكنات من فرنسا ورقة  3</t>
  </si>
  <si>
    <t xml:space="preserve">مكنات من فرنسا مع الصور </t>
  </si>
  <si>
    <t>مكنات من فرنسا ورقة  3 (16)</t>
  </si>
  <si>
    <t>مكنات من فرنسا مع الصور (51)</t>
  </si>
  <si>
    <t>دفعة 29/3/2023</t>
  </si>
  <si>
    <t>دفعة 12/4/2023</t>
  </si>
  <si>
    <t>دفعة 26/4/2023</t>
  </si>
  <si>
    <t>دفعة 13/5/2023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</si>
</sst>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د_._ب_._‏_-;\-* #,##0.00\ _د_._ب_._‏_-;_-* &quot;-&quot;??\ _د_._ب_._‏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76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b/>
      <sz val="28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9C0006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5" borderId="2" applyNumberFormat="0" applyAlignment="0" applyProtection="0"/>
    <xf numFmtId="0" fontId="8" fillId="0" borderId="0"/>
    <xf numFmtId="43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5" borderId="1" xfId="2" applyFont="1" applyBorder="1" applyAlignment="1">
      <alignment horizontal="center" vertical="center"/>
    </xf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3" fontId="19" fillId="0" borderId="1" xfId="4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43" fontId="17" fillId="0" borderId="1" xfId="4" applyFont="1" applyBorder="1" applyAlignment="1">
      <alignment horizontal="center" vertical="center"/>
    </xf>
    <xf numFmtId="43" fontId="18" fillId="0" borderId="1" xfId="4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9" borderId="1" xfId="5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0" fillId="3" borderId="1" xfId="6" applyFont="1" applyFill="1" applyBorder="1" applyAlignment="1">
      <alignment horizontal="center" vertical="center"/>
    </xf>
    <xf numFmtId="43" fontId="20" fillId="3" borderId="1" xfId="4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3" fillId="7" borderId="1" xfId="5" applyFont="1" applyBorder="1" applyAlignment="1">
      <alignment horizontal="center" vertical="center"/>
    </xf>
    <xf numFmtId="0" fontId="22" fillId="8" borderId="1" xfId="6" applyFont="1" applyBorder="1" applyAlignment="1">
      <alignment horizontal="center" vertical="center"/>
    </xf>
    <xf numFmtId="0" fontId="23" fillId="7" borderId="10" xfId="5" applyFont="1" applyBorder="1" applyAlignment="1">
      <alignment horizontal="center" vertical="center"/>
    </xf>
    <xf numFmtId="0" fontId="23" fillId="7" borderId="3" xfId="5" applyFont="1" applyBorder="1" applyAlignment="1">
      <alignment horizontal="center" vertical="center"/>
    </xf>
    <xf numFmtId="0" fontId="23" fillId="7" borderId="11" xfId="5" applyFont="1" applyBorder="1" applyAlignment="1">
      <alignment horizontal="center" vertical="center"/>
    </xf>
    <xf numFmtId="0" fontId="23" fillId="7" borderId="4" xfId="5" applyFont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3" fillId="6" borderId="0" xfId="5" applyFont="1" applyFill="1" applyBorder="1" applyAlignment="1">
      <alignment horizontal="center" vertical="center"/>
    </xf>
    <xf numFmtId="0" fontId="22" fillId="8" borderId="7" xfId="6" applyFont="1" applyBorder="1" applyAlignment="1">
      <alignment horizontal="center" vertical="center"/>
    </xf>
    <xf numFmtId="0" fontId="23" fillId="7" borderId="7" xfId="5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2" fillId="6" borderId="0" xfId="6" applyFont="1" applyFill="1" applyBorder="1" applyAlignment="1">
      <alignment horizontal="center" vertical="center"/>
    </xf>
    <xf numFmtId="43" fontId="24" fillId="7" borderId="10" xfId="5" applyNumberFormat="1" applyFont="1" applyBorder="1" applyAlignment="1">
      <alignment horizontal="center" vertical="center"/>
    </xf>
    <xf numFmtId="0" fontId="24" fillId="7" borderId="11" xfId="5" applyFont="1" applyBorder="1" applyAlignment="1">
      <alignment horizontal="center" vertical="center"/>
    </xf>
  </cellXfs>
  <cellStyles count="7">
    <cellStyle name="Bad" xfId="6" builtinId="27"/>
    <cellStyle name="Comma" xfId="4" builtinId="3"/>
    <cellStyle name="Good" xfId="5" builtinId="26"/>
    <cellStyle name="Input" xfId="2" builtinId="20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f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297725</xdr:colOff>
      <xdr:row>13</xdr:row>
      <xdr:rowOff>51706</xdr:rowOff>
    </xdr:from>
    <xdr:to>
      <xdr:col>5</xdr:col>
      <xdr:colOff>1628774</xdr:colOff>
      <xdr:row>13</xdr:row>
      <xdr:rowOff>914400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-11913" b="42903"/>
        <a:stretch/>
      </xdr:blipFill>
      <xdr:spPr>
        <a:xfrm>
          <a:off x="2802800" y="4099831"/>
          <a:ext cx="1331049" cy="862694"/>
        </a:xfrm>
        <a:prstGeom prst="rect">
          <a:avLst/>
        </a:prstGeom>
      </xdr:spPr>
    </xdr:pic>
    <xdr:clientData/>
  </xdr:twoCellAnchor>
  <xdr:twoCellAnchor editAs="oneCell">
    <xdr:from>
      <xdr:col>5</xdr:col>
      <xdr:colOff>260029</xdr:colOff>
      <xdr:row>16</xdr:row>
      <xdr:rowOff>85217</xdr:rowOff>
    </xdr:from>
    <xdr:to>
      <xdr:col>5</xdr:col>
      <xdr:colOff>1852667</xdr:colOff>
      <xdr:row>16</xdr:row>
      <xdr:rowOff>981075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104" y="7571867"/>
          <a:ext cx="1592638" cy="895858"/>
        </a:xfrm>
        <a:prstGeom prst="rect">
          <a:avLst/>
        </a:prstGeom>
      </xdr:spPr>
    </xdr:pic>
    <xdr:clientData/>
  </xdr:twoCellAnchor>
  <xdr:twoCellAnchor editAs="oneCell">
    <xdr:from>
      <xdr:col>5</xdr:col>
      <xdr:colOff>101093</xdr:colOff>
      <xdr:row>34</xdr:row>
      <xdr:rowOff>44781</xdr:rowOff>
    </xdr:from>
    <xdr:to>
      <xdr:col>5</xdr:col>
      <xdr:colOff>1695451</xdr:colOff>
      <xdr:row>34</xdr:row>
      <xdr:rowOff>962025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90" r="15427" b="33742"/>
        <a:stretch/>
      </xdr:blipFill>
      <xdr:spPr>
        <a:xfrm>
          <a:off x="2606168" y="28276881"/>
          <a:ext cx="1594358" cy="917244"/>
        </a:xfrm>
        <a:prstGeom prst="rect">
          <a:avLst/>
        </a:prstGeom>
      </xdr:spPr>
    </xdr:pic>
    <xdr:clientData/>
  </xdr:twoCellAnchor>
  <xdr:twoCellAnchor editAs="oneCell">
    <xdr:from>
      <xdr:col>5</xdr:col>
      <xdr:colOff>163814</xdr:colOff>
      <xdr:row>33</xdr:row>
      <xdr:rowOff>115491</xdr:rowOff>
    </xdr:from>
    <xdr:to>
      <xdr:col>5</xdr:col>
      <xdr:colOff>1941884</xdr:colOff>
      <xdr:row>33</xdr:row>
      <xdr:rowOff>942975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0" b="28277"/>
        <a:stretch/>
      </xdr:blipFill>
      <xdr:spPr>
        <a:xfrm>
          <a:off x="2668889" y="27195066"/>
          <a:ext cx="1778070" cy="827484"/>
        </a:xfrm>
        <a:prstGeom prst="rect">
          <a:avLst/>
        </a:prstGeom>
      </xdr:spPr>
    </xdr:pic>
    <xdr:clientData/>
  </xdr:twoCellAnchor>
  <xdr:twoCellAnchor editAs="oneCell">
    <xdr:from>
      <xdr:col>5</xdr:col>
      <xdr:colOff>403215</xdr:colOff>
      <xdr:row>26</xdr:row>
      <xdr:rowOff>159752</xdr:rowOff>
    </xdr:from>
    <xdr:to>
      <xdr:col>5</xdr:col>
      <xdr:colOff>1546215</xdr:colOff>
      <xdr:row>26</xdr:row>
      <xdr:rowOff>802689</xdr:rowOff>
    </xdr:to>
    <xdr:pic>
      <xdr:nvPicPr>
        <xdr:cNvPr id="450" name="Picture 44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8290" y="19171652"/>
          <a:ext cx="1143000" cy="642937"/>
        </a:xfrm>
        <a:prstGeom prst="rect">
          <a:avLst/>
        </a:prstGeom>
      </xdr:spPr>
    </xdr:pic>
    <xdr:clientData/>
  </xdr:twoCellAnchor>
  <xdr:twoCellAnchor editAs="oneCell">
    <xdr:from>
      <xdr:col>5</xdr:col>
      <xdr:colOff>235838</xdr:colOff>
      <xdr:row>18</xdr:row>
      <xdr:rowOff>38100</xdr:rowOff>
    </xdr:from>
    <xdr:to>
      <xdr:col>5</xdr:col>
      <xdr:colOff>1543049</xdr:colOff>
      <xdr:row>18</xdr:row>
      <xdr:rowOff>933450</xdr:rowOff>
    </xdr:to>
    <xdr:pic>
      <xdr:nvPicPr>
        <xdr:cNvPr id="451" name="Picture 450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24" t="-3952" r="21561" b="28195"/>
        <a:stretch/>
      </xdr:blipFill>
      <xdr:spPr>
        <a:xfrm>
          <a:off x="2740913" y="9829800"/>
          <a:ext cx="1307211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150946</xdr:colOff>
      <xdr:row>19</xdr:row>
      <xdr:rowOff>116171</xdr:rowOff>
    </xdr:from>
    <xdr:to>
      <xdr:col>5</xdr:col>
      <xdr:colOff>1552576</xdr:colOff>
      <xdr:row>19</xdr:row>
      <xdr:rowOff>866775</xdr:rowOff>
    </xdr:to>
    <xdr:pic>
      <xdr:nvPicPr>
        <xdr:cNvPr id="452" name="Picture 451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23" r="8718" b="21876"/>
        <a:stretch/>
      </xdr:blipFill>
      <xdr:spPr>
        <a:xfrm>
          <a:off x="2656021" y="11060396"/>
          <a:ext cx="1401630" cy="750604"/>
        </a:xfrm>
        <a:prstGeom prst="rect">
          <a:avLst/>
        </a:prstGeom>
      </xdr:spPr>
    </xdr:pic>
    <xdr:clientData/>
  </xdr:twoCellAnchor>
  <xdr:twoCellAnchor editAs="oneCell">
    <xdr:from>
      <xdr:col>5</xdr:col>
      <xdr:colOff>329140</xdr:colOff>
      <xdr:row>25</xdr:row>
      <xdr:rowOff>27349</xdr:rowOff>
    </xdr:from>
    <xdr:to>
      <xdr:col>5</xdr:col>
      <xdr:colOff>1685985</xdr:colOff>
      <xdr:row>25</xdr:row>
      <xdr:rowOff>981074</xdr:rowOff>
    </xdr:to>
    <xdr:pic>
      <xdr:nvPicPr>
        <xdr:cNvPr id="453" name="Picture 45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4215" y="17886724"/>
          <a:ext cx="1356845" cy="953725"/>
        </a:xfrm>
        <a:prstGeom prst="rect">
          <a:avLst/>
        </a:prstGeom>
      </xdr:spPr>
    </xdr:pic>
    <xdr:clientData/>
  </xdr:twoCellAnchor>
  <xdr:twoCellAnchor editAs="oneCell">
    <xdr:from>
      <xdr:col>5</xdr:col>
      <xdr:colOff>224567</xdr:colOff>
      <xdr:row>23</xdr:row>
      <xdr:rowOff>70303</xdr:rowOff>
    </xdr:from>
    <xdr:to>
      <xdr:col>5</xdr:col>
      <xdr:colOff>1657350</xdr:colOff>
      <xdr:row>23</xdr:row>
      <xdr:rowOff>1000124</xdr:rowOff>
    </xdr:to>
    <xdr:pic>
      <xdr:nvPicPr>
        <xdr:cNvPr id="455" name="Picture 454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42" r="16804" b="22408"/>
        <a:stretch/>
      </xdr:blipFill>
      <xdr:spPr>
        <a:xfrm>
          <a:off x="2729642" y="15624628"/>
          <a:ext cx="1432783" cy="929821"/>
        </a:xfrm>
        <a:prstGeom prst="rect">
          <a:avLst/>
        </a:prstGeom>
      </xdr:spPr>
    </xdr:pic>
    <xdr:clientData/>
  </xdr:twoCellAnchor>
  <xdr:twoCellAnchor editAs="oneCell">
    <xdr:from>
      <xdr:col>5</xdr:col>
      <xdr:colOff>196371</xdr:colOff>
      <xdr:row>11</xdr:row>
      <xdr:rowOff>47625</xdr:rowOff>
    </xdr:from>
    <xdr:to>
      <xdr:col>5</xdr:col>
      <xdr:colOff>1666875</xdr:colOff>
      <xdr:row>11</xdr:row>
      <xdr:rowOff>981074</xdr:rowOff>
    </xdr:to>
    <xdr:pic>
      <xdr:nvPicPr>
        <xdr:cNvPr id="456" name="Picture 455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17" t="-75" r="16352" b="24761"/>
        <a:stretch/>
      </xdr:blipFill>
      <xdr:spPr>
        <a:xfrm>
          <a:off x="2701446" y="1790700"/>
          <a:ext cx="1470504" cy="933449"/>
        </a:xfrm>
        <a:prstGeom prst="rect">
          <a:avLst/>
        </a:prstGeom>
      </xdr:spPr>
    </xdr:pic>
    <xdr:clientData/>
  </xdr:twoCellAnchor>
  <xdr:twoCellAnchor editAs="oneCell">
    <xdr:from>
      <xdr:col>5</xdr:col>
      <xdr:colOff>258318</xdr:colOff>
      <xdr:row>29</xdr:row>
      <xdr:rowOff>31413</xdr:rowOff>
    </xdr:from>
    <xdr:to>
      <xdr:col>5</xdr:col>
      <xdr:colOff>1819275</xdr:colOff>
      <xdr:row>29</xdr:row>
      <xdr:rowOff>1019174</xdr:rowOff>
    </xdr:to>
    <xdr:pic>
      <xdr:nvPicPr>
        <xdr:cNvPr id="42" name="Picture 41"/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36" r="24673" b="33412"/>
        <a:stretch/>
      </xdr:blipFill>
      <xdr:spPr>
        <a:xfrm>
          <a:off x="2763393" y="22500888"/>
          <a:ext cx="1560957" cy="987761"/>
        </a:xfrm>
        <a:prstGeom prst="rect">
          <a:avLst/>
        </a:prstGeom>
      </xdr:spPr>
    </xdr:pic>
    <xdr:clientData/>
  </xdr:twoCellAnchor>
  <xdr:twoCellAnchor editAs="oneCell">
    <xdr:from>
      <xdr:col>5</xdr:col>
      <xdr:colOff>415502</xdr:colOff>
      <xdr:row>17</xdr:row>
      <xdr:rowOff>106353</xdr:rowOff>
    </xdr:from>
    <xdr:to>
      <xdr:col>5</xdr:col>
      <xdr:colOff>1552576</xdr:colOff>
      <xdr:row>17</xdr:row>
      <xdr:rowOff>952500</xdr:rowOff>
    </xdr:to>
    <xdr:pic>
      <xdr:nvPicPr>
        <xdr:cNvPr id="51" name="Picture 5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7" r="18539" b="23041"/>
        <a:stretch/>
      </xdr:blipFill>
      <xdr:spPr bwMode="auto">
        <a:xfrm>
          <a:off x="2920577" y="8745528"/>
          <a:ext cx="1137074" cy="846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201547</xdr:colOff>
      <xdr:row>27</xdr:row>
      <xdr:rowOff>45753</xdr:rowOff>
    </xdr:from>
    <xdr:ext cx="1512953" cy="840072"/>
    <xdr:pic>
      <xdr:nvPicPr>
        <xdr:cNvPr id="54" name="Picture 53"/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14" t="-1" r="18005" b="28058"/>
        <a:stretch/>
      </xdr:blipFill>
      <xdr:spPr>
        <a:xfrm>
          <a:off x="2706622" y="20210178"/>
          <a:ext cx="1512953" cy="840072"/>
        </a:xfrm>
        <a:prstGeom prst="rect">
          <a:avLst/>
        </a:prstGeom>
      </xdr:spPr>
    </xdr:pic>
    <xdr:clientData/>
  </xdr:oneCellAnchor>
  <xdr:oneCellAnchor>
    <xdr:from>
      <xdr:col>5</xdr:col>
      <xdr:colOff>55604</xdr:colOff>
      <xdr:row>28</xdr:row>
      <xdr:rowOff>64464</xdr:rowOff>
    </xdr:from>
    <xdr:ext cx="1782722" cy="907086"/>
    <xdr:pic>
      <xdr:nvPicPr>
        <xdr:cNvPr id="55" name="Picture 54"/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98" b="25100"/>
        <a:stretch/>
      </xdr:blipFill>
      <xdr:spPr>
        <a:xfrm>
          <a:off x="2560679" y="21381414"/>
          <a:ext cx="1782722" cy="907086"/>
        </a:xfrm>
        <a:prstGeom prst="rect">
          <a:avLst/>
        </a:prstGeom>
      </xdr:spPr>
    </xdr:pic>
    <xdr:clientData/>
  </xdr:oneCellAnchor>
  <xdr:oneCellAnchor>
    <xdr:from>
      <xdr:col>5</xdr:col>
      <xdr:colOff>92575</xdr:colOff>
      <xdr:row>32</xdr:row>
      <xdr:rowOff>83436</xdr:rowOff>
    </xdr:from>
    <xdr:ext cx="1660025" cy="850014"/>
    <xdr:pic>
      <xdr:nvPicPr>
        <xdr:cNvPr id="56" name="Picture 55"/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911" b="22542"/>
        <a:stretch/>
      </xdr:blipFill>
      <xdr:spPr>
        <a:xfrm>
          <a:off x="2597650" y="26010486"/>
          <a:ext cx="1660025" cy="850014"/>
        </a:xfrm>
        <a:prstGeom prst="rect">
          <a:avLst/>
        </a:prstGeom>
      </xdr:spPr>
    </xdr:pic>
    <xdr:clientData/>
  </xdr:oneCellAnchor>
  <xdr:twoCellAnchor editAs="oneCell">
    <xdr:from>
      <xdr:col>5</xdr:col>
      <xdr:colOff>447260</xdr:colOff>
      <xdr:row>35</xdr:row>
      <xdr:rowOff>106016</xdr:rowOff>
    </xdr:from>
    <xdr:to>
      <xdr:col>5</xdr:col>
      <xdr:colOff>1600199</xdr:colOff>
      <xdr:row>35</xdr:row>
      <xdr:rowOff>970720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52335" y="29500166"/>
          <a:ext cx="1152939" cy="864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72892</xdr:colOff>
      <xdr:row>37</xdr:row>
      <xdr:rowOff>1076326</xdr:rowOff>
    </xdr:from>
    <xdr:to>
      <xdr:col>5</xdr:col>
      <xdr:colOff>1924049</xdr:colOff>
      <xdr:row>38</xdr:row>
      <xdr:rowOff>952500</xdr:rowOff>
    </xdr:to>
    <xdr:pic>
      <xdr:nvPicPr>
        <xdr:cNvPr id="58" name="Picture 5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2" t="-6329" r="13004" b="37400"/>
        <a:stretch/>
      </xdr:blipFill>
      <xdr:spPr bwMode="auto">
        <a:xfrm>
          <a:off x="2577967" y="32737426"/>
          <a:ext cx="1851157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266700</xdr:colOff>
      <xdr:row>37</xdr:row>
      <xdr:rowOff>111717</xdr:rowOff>
    </xdr:from>
    <xdr:ext cx="1359024" cy="764450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1775" y="31772817"/>
          <a:ext cx="1359024" cy="76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197493</xdr:colOff>
      <xdr:row>12</xdr:row>
      <xdr:rowOff>150381</xdr:rowOff>
    </xdr:from>
    <xdr:ext cx="1459857" cy="821169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568" y="3045981"/>
          <a:ext cx="1459857" cy="821169"/>
        </a:xfrm>
        <a:prstGeom prst="rect">
          <a:avLst/>
        </a:prstGeom>
      </xdr:spPr>
    </xdr:pic>
    <xdr:clientData/>
  </xdr:oneCellAnchor>
  <xdr:oneCellAnchor>
    <xdr:from>
      <xdr:col>5</xdr:col>
      <xdr:colOff>198501</xdr:colOff>
      <xdr:row>20</xdr:row>
      <xdr:rowOff>77774</xdr:rowOff>
    </xdr:from>
    <xdr:ext cx="1363599" cy="912826"/>
    <xdr:pic>
      <xdr:nvPicPr>
        <xdr:cNvPr id="80" name="Picture 79"/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30" r="12605" b="14593"/>
        <a:stretch/>
      </xdr:blipFill>
      <xdr:spPr>
        <a:xfrm>
          <a:off x="2703576" y="12174524"/>
          <a:ext cx="1363599" cy="912826"/>
        </a:xfrm>
        <a:prstGeom prst="rect">
          <a:avLst/>
        </a:prstGeom>
      </xdr:spPr>
    </xdr:pic>
    <xdr:clientData/>
  </xdr:oneCellAnchor>
  <xdr:oneCellAnchor>
    <xdr:from>
      <xdr:col>5</xdr:col>
      <xdr:colOff>189403</xdr:colOff>
      <xdr:row>21</xdr:row>
      <xdr:rowOff>81293</xdr:rowOff>
    </xdr:from>
    <xdr:ext cx="1363173" cy="899782"/>
    <xdr:pic>
      <xdr:nvPicPr>
        <xdr:cNvPr id="81" name="Picture 80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57" r="12123" b="25228"/>
        <a:stretch/>
      </xdr:blipFill>
      <xdr:spPr>
        <a:xfrm>
          <a:off x="2694478" y="13330568"/>
          <a:ext cx="1363173" cy="899782"/>
        </a:xfrm>
        <a:prstGeom prst="rect">
          <a:avLst/>
        </a:prstGeom>
      </xdr:spPr>
    </xdr:pic>
    <xdr:clientData/>
  </xdr:oneCellAnchor>
  <xdr:twoCellAnchor editAs="oneCell">
    <xdr:from>
      <xdr:col>5</xdr:col>
      <xdr:colOff>42141</xdr:colOff>
      <xdr:row>36</xdr:row>
      <xdr:rowOff>119702</xdr:rowOff>
    </xdr:from>
    <xdr:to>
      <xdr:col>5</xdr:col>
      <xdr:colOff>1819276</xdr:colOff>
      <xdr:row>36</xdr:row>
      <xdr:rowOff>914400</xdr:rowOff>
    </xdr:to>
    <xdr:pic>
      <xdr:nvPicPr>
        <xdr:cNvPr id="84" name="Picture 8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23" t="1" r="15241" b="41222"/>
        <a:stretch/>
      </xdr:blipFill>
      <xdr:spPr bwMode="auto">
        <a:xfrm>
          <a:off x="2547216" y="30637802"/>
          <a:ext cx="1777135" cy="79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30775</xdr:colOff>
      <xdr:row>31</xdr:row>
      <xdr:rowOff>104775</xdr:rowOff>
    </xdr:from>
    <xdr:ext cx="1912325" cy="857249"/>
    <xdr:pic>
      <xdr:nvPicPr>
        <xdr:cNvPr id="102" name="Picture 101"/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3755" r="4918" b="27981"/>
        <a:stretch/>
      </xdr:blipFill>
      <xdr:spPr>
        <a:xfrm>
          <a:off x="2535850" y="24879300"/>
          <a:ext cx="1912325" cy="857249"/>
        </a:xfrm>
        <a:prstGeom prst="rect">
          <a:avLst/>
        </a:prstGeom>
      </xdr:spPr>
    </xdr:pic>
    <xdr:clientData/>
  </xdr:oneCellAnchor>
  <xdr:twoCellAnchor editAs="oneCell">
    <xdr:from>
      <xdr:col>5</xdr:col>
      <xdr:colOff>123825</xdr:colOff>
      <xdr:row>14</xdr:row>
      <xdr:rowOff>162760</xdr:rowOff>
    </xdr:from>
    <xdr:to>
      <xdr:col>5</xdr:col>
      <xdr:colOff>1790545</xdr:colOff>
      <xdr:row>14</xdr:row>
      <xdr:rowOff>1057275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52" r="10798" b="24827"/>
        <a:stretch/>
      </xdr:blipFill>
      <xdr:spPr>
        <a:xfrm>
          <a:off x="2628900" y="5363410"/>
          <a:ext cx="1666720" cy="894515"/>
        </a:xfrm>
        <a:prstGeom prst="rect">
          <a:avLst/>
        </a:prstGeom>
      </xdr:spPr>
    </xdr:pic>
    <xdr:clientData/>
  </xdr:twoCellAnchor>
  <xdr:twoCellAnchor editAs="oneCell">
    <xdr:from>
      <xdr:col>5</xdr:col>
      <xdr:colOff>191057</xdr:colOff>
      <xdr:row>15</xdr:row>
      <xdr:rowOff>184663</xdr:rowOff>
    </xdr:from>
    <xdr:to>
      <xdr:col>5</xdr:col>
      <xdr:colOff>1641476</xdr:colOff>
      <xdr:row>15</xdr:row>
      <xdr:rowOff>1000125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6132" y="6528313"/>
          <a:ext cx="1450419" cy="815462"/>
        </a:xfrm>
        <a:prstGeom prst="rect">
          <a:avLst/>
        </a:prstGeom>
      </xdr:spPr>
    </xdr:pic>
    <xdr:clientData/>
  </xdr:twoCellAnchor>
  <xdr:twoCellAnchor editAs="oneCell">
    <xdr:from>
      <xdr:col>5</xdr:col>
      <xdr:colOff>144541</xdr:colOff>
      <xdr:row>22</xdr:row>
      <xdr:rowOff>65465</xdr:rowOff>
    </xdr:from>
    <xdr:to>
      <xdr:col>5</xdr:col>
      <xdr:colOff>1693634</xdr:colOff>
      <xdr:row>22</xdr:row>
      <xdr:rowOff>952500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4" b="21630"/>
        <a:stretch/>
      </xdr:blipFill>
      <xdr:spPr>
        <a:xfrm>
          <a:off x="2649616" y="14467265"/>
          <a:ext cx="1549093" cy="887035"/>
        </a:xfrm>
        <a:prstGeom prst="rect">
          <a:avLst/>
        </a:prstGeom>
      </xdr:spPr>
    </xdr:pic>
    <xdr:clientData/>
  </xdr:twoCellAnchor>
  <xdr:twoCellAnchor editAs="oneCell">
    <xdr:from>
      <xdr:col>5</xdr:col>
      <xdr:colOff>464639</xdr:colOff>
      <xdr:row>30</xdr:row>
      <xdr:rowOff>95251</xdr:rowOff>
    </xdr:from>
    <xdr:to>
      <xdr:col>5</xdr:col>
      <xdr:colOff>1571627</xdr:colOff>
      <xdr:row>30</xdr:row>
      <xdr:rowOff>952500</xdr:rowOff>
    </xdr:to>
    <xdr:pic>
      <xdr:nvPicPr>
        <xdr:cNvPr id="39" name="Picture 38"/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71" t="-625" r="28570" b="3049"/>
        <a:stretch/>
      </xdr:blipFill>
      <xdr:spPr>
        <a:xfrm>
          <a:off x="2981960" y="23798894"/>
          <a:ext cx="1106988" cy="857249"/>
        </a:xfrm>
        <a:prstGeom prst="rect">
          <a:avLst/>
        </a:prstGeom>
      </xdr:spPr>
    </xdr:pic>
    <xdr:clientData/>
  </xdr:twoCellAnchor>
  <xdr:twoCellAnchor editAs="oneCell">
    <xdr:from>
      <xdr:col>5</xdr:col>
      <xdr:colOff>322933</xdr:colOff>
      <xdr:row>24</xdr:row>
      <xdr:rowOff>32158</xdr:rowOff>
    </xdr:from>
    <xdr:to>
      <xdr:col>5</xdr:col>
      <xdr:colOff>1705097</xdr:colOff>
      <xdr:row>24</xdr:row>
      <xdr:rowOff>1066800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008" y="16739008"/>
          <a:ext cx="1382164" cy="1034642"/>
        </a:xfrm>
        <a:prstGeom prst="rect">
          <a:avLst/>
        </a:prstGeom>
      </xdr:spPr>
    </xdr:pic>
    <xdr:clientData/>
  </xdr:twoCellAnchor>
  <xdr:oneCellAnchor>
    <xdr:from>
      <xdr:col>5</xdr:col>
      <xdr:colOff>260030</xdr:colOff>
      <xdr:row>41</xdr:row>
      <xdr:rowOff>85217</xdr:rowOff>
    </xdr:from>
    <xdr:ext cx="1592636" cy="895858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7351" y="36416288"/>
          <a:ext cx="1592636" cy="895858"/>
        </a:xfrm>
        <a:prstGeom prst="rect">
          <a:avLst/>
        </a:prstGeom>
      </xdr:spPr>
    </xdr:pic>
    <xdr:clientData/>
  </xdr:oneCellAnchor>
  <xdr:oneCellAnchor>
    <xdr:from>
      <xdr:col>5</xdr:col>
      <xdr:colOff>101093</xdr:colOff>
      <xdr:row>59</xdr:row>
      <xdr:rowOff>54990</xdr:rowOff>
    </xdr:from>
    <xdr:ext cx="1594358" cy="896826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8414" y="57204990"/>
          <a:ext cx="1594358" cy="896826"/>
        </a:xfrm>
        <a:prstGeom prst="rect">
          <a:avLst/>
        </a:prstGeom>
      </xdr:spPr>
    </xdr:pic>
    <xdr:clientData/>
  </xdr:oneCellAnchor>
  <xdr:oneCellAnchor>
    <xdr:from>
      <xdr:col>5</xdr:col>
      <xdr:colOff>820119</xdr:colOff>
      <xdr:row>58</xdr:row>
      <xdr:rowOff>115491</xdr:rowOff>
    </xdr:from>
    <xdr:ext cx="465459" cy="827484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440" y="56108884"/>
          <a:ext cx="465459" cy="827484"/>
        </a:xfrm>
        <a:prstGeom prst="rect">
          <a:avLst/>
        </a:prstGeom>
      </xdr:spPr>
    </xdr:pic>
    <xdr:clientData/>
  </xdr:oneCellAnchor>
  <xdr:oneCellAnchor>
    <xdr:from>
      <xdr:col>5</xdr:col>
      <xdr:colOff>489877</xdr:colOff>
      <xdr:row>51</xdr:row>
      <xdr:rowOff>159752</xdr:rowOff>
    </xdr:from>
    <xdr:ext cx="969675" cy="642937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7198" y="48056895"/>
          <a:ext cx="969675" cy="642937"/>
        </a:xfrm>
        <a:prstGeom prst="rect">
          <a:avLst/>
        </a:prstGeom>
      </xdr:spPr>
    </xdr:pic>
    <xdr:clientData/>
  </xdr:oneCellAnchor>
  <xdr:oneCellAnchor>
    <xdr:from>
      <xdr:col>5</xdr:col>
      <xdr:colOff>235838</xdr:colOff>
      <xdr:row>43</xdr:row>
      <xdr:rowOff>118122</xdr:rowOff>
    </xdr:from>
    <xdr:ext cx="1307211" cy="735306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3159" y="38762408"/>
          <a:ext cx="1307211" cy="735306"/>
        </a:xfrm>
        <a:prstGeom prst="rect">
          <a:avLst/>
        </a:prstGeom>
      </xdr:spPr>
    </xdr:pic>
    <xdr:clientData/>
  </xdr:oneCellAnchor>
  <xdr:oneCellAnchor>
    <xdr:from>
      <xdr:col>5</xdr:col>
      <xdr:colOff>463761</xdr:colOff>
      <xdr:row>44</xdr:row>
      <xdr:rowOff>48134</xdr:rowOff>
    </xdr:from>
    <xdr:ext cx="896954" cy="986007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082" y="39849027"/>
          <a:ext cx="896954" cy="986007"/>
        </a:xfrm>
        <a:prstGeom prst="rect">
          <a:avLst/>
        </a:prstGeom>
      </xdr:spPr>
    </xdr:pic>
    <xdr:clientData/>
  </xdr:oneCellAnchor>
  <xdr:oneCellAnchor>
    <xdr:from>
      <xdr:col>5</xdr:col>
      <xdr:colOff>329140</xdr:colOff>
      <xdr:row>50</xdr:row>
      <xdr:rowOff>122599</xdr:rowOff>
    </xdr:from>
    <xdr:ext cx="1356845" cy="76322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6461" y="46863135"/>
          <a:ext cx="1356845" cy="763225"/>
        </a:xfrm>
        <a:prstGeom prst="rect">
          <a:avLst/>
        </a:prstGeom>
      </xdr:spPr>
    </xdr:pic>
    <xdr:clientData/>
  </xdr:oneCellAnchor>
  <xdr:oneCellAnchor>
    <xdr:from>
      <xdr:col>5</xdr:col>
      <xdr:colOff>224567</xdr:colOff>
      <xdr:row>48</xdr:row>
      <xdr:rowOff>132243</xdr:rowOff>
    </xdr:from>
    <xdr:ext cx="1432783" cy="805940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1888" y="44559564"/>
          <a:ext cx="1432783" cy="805940"/>
        </a:xfrm>
        <a:prstGeom prst="rect">
          <a:avLst/>
        </a:prstGeom>
      </xdr:spPr>
    </xdr:pic>
    <xdr:clientData/>
  </xdr:oneCellAnchor>
  <xdr:oneCellAnchor>
    <xdr:from>
      <xdr:col>5</xdr:col>
      <xdr:colOff>326659</xdr:colOff>
      <xdr:row>54</xdr:row>
      <xdr:rowOff>31413</xdr:rowOff>
    </xdr:from>
    <xdr:ext cx="1424274" cy="987761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980" y="51398377"/>
          <a:ext cx="1424274" cy="987761"/>
        </a:xfrm>
        <a:prstGeom prst="rect">
          <a:avLst/>
        </a:prstGeom>
      </xdr:spPr>
    </xdr:pic>
    <xdr:clientData/>
  </xdr:oneCellAnchor>
  <xdr:oneCellAnchor>
    <xdr:from>
      <xdr:col>5</xdr:col>
      <xdr:colOff>415502</xdr:colOff>
      <xdr:row>42</xdr:row>
      <xdr:rowOff>209624</xdr:rowOff>
    </xdr:from>
    <xdr:ext cx="1137074" cy="639604"/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32823" y="37697303"/>
          <a:ext cx="1137074" cy="639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721753</xdr:colOff>
      <xdr:row>52</xdr:row>
      <xdr:rowOff>45753</xdr:rowOff>
    </xdr:from>
    <xdr:ext cx="472540" cy="840072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074" y="49099503"/>
          <a:ext cx="472540" cy="840072"/>
        </a:xfrm>
        <a:prstGeom prst="rect">
          <a:avLst/>
        </a:prstGeom>
      </xdr:spPr>
    </xdr:pic>
    <xdr:clientData/>
  </xdr:oneCellAnchor>
  <xdr:oneCellAnchor>
    <xdr:from>
      <xdr:col>5</xdr:col>
      <xdr:colOff>140666</xdr:colOff>
      <xdr:row>53</xdr:row>
      <xdr:rowOff>64464</xdr:rowOff>
    </xdr:from>
    <xdr:ext cx="1612597" cy="907086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987" y="50274821"/>
          <a:ext cx="1612597" cy="907086"/>
        </a:xfrm>
        <a:prstGeom prst="rect">
          <a:avLst/>
        </a:prstGeom>
      </xdr:spPr>
    </xdr:pic>
    <xdr:clientData/>
  </xdr:oneCellAnchor>
  <xdr:oneCellAnchor>
    <xdr:from>
      <xdr:col>5</xdr:col>
      <xdr:colOff>683521</xdr:colOff>
      <xdr:row>57</xdr:row>
      <xdr:rowOff>83436</xdr:rowOff>
    </xdr:from>
    <xdr:ext cx="478132" cy="850014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842" y="54920222"/>
          <a:ext cx="478132" cy="850014"/>
        </a:xfrm>
        <a:prstGeom prst="rect">
          <a:avLst/>
        </a:prstGeom>
      </xdr:spPr>
    </xdr:pic>
    <xdr:clientData/>
  </xdr:oneCellAnchor>
  <xdr:oneCellAnchor>
    <xdr:from>
      <xdr:col>5</xdr:col>
      <xdr:colOff>447260</xdr:colOff>
      <xdr:row>60</xdr:row>
      <xdr:rowOff>214104</xdr:rowOff>
    </xdr:from>
    <xdr:ext cx="1185598" cy="648528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64581" y="58507104"/>
          <a:ext cx="1185598" cy="648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394607</xdr:colOff>
      <xdr:row>45</xdr:row>
      <xdr:rowOff>77774</xdr:rowOff>
    </xdr:from>
    <xdr:ext cx="1115785" cy="912826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1928" y="41035274"/>
          <a:ext cx="1115785" cy="912826"/>
        </a:xfrm>
        <a:prstGeom prst="rect">
          <a:avLst/>
        </a:prstGeom>
      </xdr:spPr>
    </xdr:pic>
    <xdr:clientData/>
  </xdr:oneCellAnchor>
  <xdr:oneCellAnchor>
    <xdr:from>
      <xdr:col>5</xdr:col>
      <xdr:colOff>530679</xdr:colOff>
      <xdr:row>46</xdr:row>
      <xdr:rowOff>81293</xdr:rowOff>
    </xdr:from>
    <xdr:ext cx="884464" cy="899782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42195400"/>
          <a:ext cx="884464" cy="899782"/>
        </a:xfrm>
        <a:prstGeom prst="rect">
          <a:avLst/>
        </a:prstGeom>
      </xdr:spPr>
    </xdr:pic>
    <xdr:clientData/>
  </xdr:oneCellAnchor>
  <xdr:oneCellAnchor>
    <xdr:from>
      <xdr:col>5</xdr:col>
      <xdr:colOff>224310</xdr:colOff>
      <xdr:row>61</xdr:row>
      <xdr:rowOff>119702</xdr:rowOff>
    </xdr:from>
    <xdr:ext cx="1412796" cy="794698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41631" y="59555702"/>
          <a:ext cx="1412796" cy="79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745836</xdr:colOff>
      <xdr:row>56</xdr:row>
      <xdr:rowOff>104775</xdr:rowOff>
    </xdr:from>
    <xdr:ext cx="482202" cy="857249"/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157" y="53784954"/>
          <a:ext cx="482202" cy="857249"/>
        </a:xfrm>
        <a:prstGeom prst="rect">
          <a:avLst/>
        </a:prstGeom>
      </xdr:spPr>
    </xdr:pic>
    <xdr:clientData/>
  </xdr:oneCellAnchor>
  <xdr:oneCellAnchor>
    <xdr:from>
      <xdr:col>5</xdr:col>
      <xdr:colOff>353786</xdr:colOff>
      <xdr:row>39</xdr:row>
      <xdr:rowOff>40296</xdr:rowOff>
    </xdr:from>
    <xdr:ext cx="1143000" cy="894515"/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34085367"/>
          <a:ext cx="1143000" cy="894515"/>
        </a:xfrm>
        <a:prstGeom prst="rect">
          <a:avLst/>
        </a:prstGeom>
      </xdr:spPr>
    </xdr:pic>
    <xdr:clientData/>
  </xdr:oneCellAnchor>
  <xdr:oneCellAnchor>
    <xdr:from>
      <xdr:col>5</xdr:col>
      <xdr:colOff>381002</xdr:colOff>
      <xdr:row>40</xdr:row>
      <xdr:rowOff>34984</xdr:rowOff>
    </xdr:from>
    <xdr:ext cx="1142998" cy="815462"/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323" y="35223055"/>
          <a:ext cx="1142998" cy="815462"/>
        </a:xfrm>
        <a:prstGeom prst="rect">
          <a:avLst/>
        </a:prstGeom>
      </xdr:spPr>
    </xdr:pic>
    <xdr:clientData/>
  </xdr:oneCellAnchor>
  <xdr:oneCellAnchor>
    <xdr:from>
      <xdr:col>5</xdr:col>
      <xdr:colOff>144541</xdr:colOff>
      <xdr:row>47</xdr:row>
      <xdr:rowOff>73300</xdr:rowOff>
    </xdr:from>
    <xdr:ext cx="1549093" cy="871364"/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1862" y="43344014"/>
          <a:ext cx="1549093" cy="871364"/>
        </a:xfrm>
        <a:prstGeom prst="rect">
          <a:avLst/>
        </a:prstGeom>
      </xdr:spPr>
    </xdr:pic>
    <xdr:clientData/>
  </xdr:oneCellAnchor>
  <xdr:oneCellAnchor>
    <xdr:from>
      <xdr:col>5</xdr:col>
      <xdr:colOff>464639</xdr:colOff>
      <xdr:row>55</xdr:row>
      <xdr:rowOff>264922</xdr:rowOff>
    </xdr:from>
    <xdr:ext cx="1106988" cy="622680"/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960" y="52788493"/>
          <a:ext cx="1106988" cy="622680"/>
        </a:xfrm>
        <a:prstGeom prst="rect">
          <a:avLst/>
        </a:prstGeom>
      </xdr:spPr>
    </xdr:pic>
    <xdr:clientData/>
  </xdr:oneCellAnchor>
  <xdr:oneCellAnchor>
    <xdr:from>
      <xdr:col>5</xdr:col>
      <xdr:colOff>322933</xdr:colOff>
      <xdr:row>49</xdr:row>
      <xdr:rowOff>160745</xdr:rowOff>
    </xdr:from>
    <xdr:ext cx="1382164" cy="777467"/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0254" y="45744674"/>
          <a:ext cx="1382164" cy="77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J295"/>
  <sheetViews>
    <sheetView tabSelected="1" topLeftCell="C284" zoomScaleNormal="100" workbookViewId="0">
      <selection activeCell="I14" sqref="I14"/>
    </sheetView>
  </sheetViews>
  <sheetFormatPr defaultRowHeight="15" x14ac:dyDescent="0.25"/>
  <cols>
    <col min="4" max="4" width="5.7109375" customWidth="1"/>
    <col min="5" max="5" width="4.42578125" customWidth="1"/>
    <col min="6" max="6" width="29.5703125" customWidth="1"/>
    <col min="7" max="7" width="11.140625" customWidth="1"/>
    <col min="8" max="8" width="10.42578125" customWidth="1"/>
    <col min="9" max="9" width="25.28515625" customWidth="1"/>
    <col min="10" max="10" width="41.28515625" customWidth="1"/>
    <col min="11" max="11" width="13.28515625" customWidth="1"/>
    <col min="12" max="12" width="12" customWidth="1"/>
    <col min="13" max="13" width="14.7109375" customWidth="1"/>
    <col min="14" max="14" width="14.85546875" customWidth="1"/>
  </cols>
  <sheetData>
    <row r="4" spans="5:10" ht="15" customHeight="1" x14ac:dyDescent="0.25">
      <c r="E4" s="18" t="s">
        <v>5</v>
      </c>
      <c r="F4" s="18"/>
      <c r="G4" s="18"/>
      <c r="H4" s="18"/>
      <c r="I4" s="18"/>
      <c r="J4" s="18"/>
    </row>
    <row r="5" spans="5:10" ht="15.75" customHeight="1" x14ac:dyDescent="0.25">
      <c r="E5" s="18"/>
      <c r="F5" s="18"/>
      <c r="G5" s="18"/>
      <c r="H5" s="18"/>
      <c r="I5" s="18"/>
      <c r="J5" s="18"/>
    </row>
    <row r="6" spans="5:10" ht="15.75" customHeight="1" x14ac:dyDescent="0.25">
      <c r="E6" s="18"/>
      <c r="F6" s="18"/>
      <c r="G6" s="18"/>
      <c r="H6" s="18"/>
      <c r="I6" s="18"/>
      <c r="J6" s="18"/>
    </row>
    <row r="7" spans="5:10" ht="15.75" customHeight="1" x14ac:dyDescent="0.25">
      <c r="E7" s="19" t="s">
        <v>2</v>
      </c>
      <c r="F7" s="19"/>
      <c r="G7" s="19"/>
      <c r="H7" s="19"/>
      <c r="I7" s="19"/>
      <c r="J7" s="19"/>
    </row>
    <row r="8" spans="5:10" x14ac:dyDescent="0.25">
      <c r="E8" s="19"/>
      <c r="F8" s="19"/>
      <c r="G8" s="19"/>
      <c r="H8" s="19"/>
      <c r="I8" s="19"/>
      <c r="J8" s="19"/>
    </row>
    <row r="9" spans="5:10" ht="15" customHeight="1" x14ac:dyDescent="0.25">
      <c r="E9" s="35" t="s">
        <v>150</v>
      </c>
      <c r="F9" s="36"/>
      <c r="G9" s="36"/>
      <c r="H9" s="36"/>
      <c r="I9" s="36"/>
      <c r="J9" s="36"/>
    </row>
    <row r="10" spans="5:10" ht="15.75" customHeight="1" x14ac:dyDescent="0.25">
      <c r="E10" s="37"/>
      <c r="F10" s="38"/>
      <c r="G10" s="38"/>
      <c r="H10" s="38"/>
      <c r="I10" s="38"/>
      <c r="J10" s="38"/>
    </row>
    <row r="11" spans="5:10" x14ac:dyDescent="0.25">
      <c r="E11" s="5" t="s">
        <v>0</v>
      </c>
      <c r="F11" s="8" t="s">
        <v>3</v>
      </c>
      <c r="G11" s="9" t="s">
        <v>4</v>
      </c>
      <c r="H11" s="8" t="s">
        <v>1</v>
      </c>
      <c r="I11" s="9" t="s">
        <v>6</v>
      </c>
      <c r="J11" s="8" t="s">
        <v>8</v>
      </c>
    </row>
    <row r="12" spans="5:10" ht="90.75" customHeight="1" x14ac:dyDescent="0.25">
      <c r="E12" s="6">
        <v>1</v>
      </c>
      <c r="F12" s="13" t="s">
        <v>24</v>
      </c>
      <c r="G12" s="1" t="s">
        <v>7</v>
      </c>
      <c r="H12" s="1">
        <v>19</v>
      </c>
      <c r="I12" s="1"/>
      <c r="J12" s="5">
        <v>12350</v>
      </c>
    </row>
    <row r="13" spans="5:10" ht="90.75" customHeight="1" x14ac:dyDescent="0.25">
      <c r="E13" s="6">
        <v>2</v>
      </c>
      <c r="F13" s="13" t="s">
        <v>24</v>
      </c>
      <c r="G13" s="1" t="s">
        <v>10</v>
      </c>
      <c r="H13" s="1">
        <v>3</v>
      </c>
      <c r="I13" s="1"/>
      <c r="J13" s="8">
        <v>1050</v>
      </c>
    </row>
    <row r="14" spans="5:10" ht="90.75" customHeight="1" x14ac:dyDescent="0.25">
      <c r="E14" s="6">
        <v>3</v>
      </c>
      <c r="F14" s="12" t="s">
        <v>40</v>
      </c>
      <c r="G14" s="1"/>
      <c r="H14" s="1">
        <v>1</v>
      </c>
      <c r="I14" s="1"/>
      <c r="J14" s="5">
        <v>1000</v>
      </c>
    </row>
    <row r="15" spans="5:10" ht="90" customHeight="1" x14ac:dyDescent="0.25">
      <c r="E15" s="6">
        <v>4</v>
      </c>
      <c r="F15" s="12" t="s">
        <v>25</v>
      </c>
      <c r="G15" s="1" t="s">
        <v>7</v>
      </c>
      <c r="H15" s="1">
        <v>1</v>
      </c>
      <c r="I15" s="1"/>
      <c r="J15" s="20">
        <v>12500</v>
      </c>
    </row>
    <row r="16" spans="5:10" ht="90" customHeight="1" x14ac:dyDescent="0.25">
      <c r="E16" s="6">
        <v>5</v>
      </c>
      <c r="F16" s="12" t="s">
        <v>12</v>
      </c>
      <c r="G16" s="1" t="s">
        <v>7</v>
      </c>
      <c r="H16" s="1">
        <v>1</v>
      </c>
      <c r="I16" s="1"/>
      <c r="J16" s="20"/>
    </row>
    <row r="17" spans="5:10" ht="90.75" customHeight="1" x14ac:dyDescent="0.25">
      <c r="E17" s="6">
        <v>6</v>
      </c>
      <c r="F17" s="12" t="s">
        <v>26</v>
      </c>
      <c r="G17" s="1" t="s">
        <v>7</v>
      </c>
      <c r="H17" s="1">
        <v>1</v>
      </c>
      <c r="I17" s="1"/>
      <c r="J17" s="20"/>
    </row>
    <row r="18" spans="5:10" ht="90.75" customHeight="1" x14ac:dyDescent="0.25">
      <c r="E18" s="6">
        <v>7</v>
      </c>
      <c r="F18" s="12" t="s">
        <v>27</v>
      </c>
      <c r="G18" s="1" t="s">
        <v>7</v>
      </c>
      <c r="H18" s="1">
        <v>1</v>
      </c>
      <c r="I18" s="1"/>
      <c r="J18" s="20"/>
    </row>
    <row r="19" spans="5:10" ht="90.75" customHeight="1" x14ac:dyDescent="0.25">
      <c r="E19" s="6">
        <v>8</v>
      </c>
      <c r="F19" s="12" t="s">
        <v>28</v>
      </c>
      <c r="G19" s="1" t="s">
        <v>7</v>
      </c>
      <c r="H19" s="1">
        <v>1</v>
      </c>
      <c r="I19" s="1" t="s">
        <v>41</v>
      </c>
      <c r="J19" s="20"/>
    </row>
    <row r="20" spans="5:10" ht="90.75" customHeight="1" x14ac:dyDescent="0.25">
      <c r="E20" s="6">
        <v>9</v>
      </c>
      <c r="F20" s="12" t="s">
        <v>42</v>
      </c>
      <c r="G20" s="1" t="s">
        <v>7</v>
      </c>
      <c r="H20" s="1">
        <v>1</v>
      </c>
      <c r="I20" s="1"/>
      <c r="J20" s="20"/>
    </row>
    <row r="21" spans="5:10" ht="90.75" customHeight="1" x14ac:dyDescent="0.25">
      <c r="E21" s="6">
        <v>10</v>
      </c>
      <c r="F21" s="12" t="s">
        <v>43</v>
      </c>
      <c r="G21" s="1"/>
      <c r="H21" s="1">
        <v>1</v>
      </c>
      <c r="I21" s="1"/>
      <c r="J21" s="20"/>
    </row>
    <row r="22" spans="5:10" ht="90.75" customHeight="1" x14ac:dyDescent="0.25">
      <c r="E22" s="6">
        <v>11</v>
      </c>
      <c r="F22" s="12" t="s">
        <v>44</v>
      </c>
      <c r="G22" s="1" t="s">
        <v>7</v>
      </c>
      <c r="H22" s="1">
        <v>2</v>
      </c>
      <c r="I22" s="1"/>
      <c r="J22" s="20"/>
    </row>
    <row r="23" spans="5:10" ht="90.75" customHeight="1" x14ac:dyDescent="0.25">
      <c r="E23" s="6">
        <v>12</v>
      </c>
      <c r="F23" s="12" t="s">
        <v>45</v>
      </c>
      <c r="G23" s="1" t="s">
        <v>7</v>
      </c>
      <c r="H23" s="1">
        <v>1</v>
      </c>
      <c r="I23" s="1"/>
      <c r="J23" s="20"/>
    </row>
    <row r="24" spans="5:10" ht="90.75" customHeight="1" x14ac:dyDescent="0.25">
      <c r="E24" s="6">
        <v>13</v>
      </c>
      <c r="F24" s="12" t="s">
        <v>11</v>
      </c>
      <c r="G24" s="1" t="s">
        <v>7</v>
      </c>
      <c r="H24" s="1">
        <v>1</v>
      </c>
      <c r="I24" s="1"/>
      <c r="J24" s="20"/>
    </row>
    <row r="25" spans="5:10" ht="90.75" customHeight="1" x14ac:dyDescent="0.25">
      <c r="E25" s="6">
        <v>14</v>
      </c>
      <c r="F25" s="12" t="s">
        <v>9</v>
      </c>
      <c r="G25" s="1" t="s">
        <v>7</v>
      </c>
      <c r="H25" s="1">
        <v>1</v>
      </c>
      <c r="I25" s="1"/>
      <c r="J25" s="20"/>
    </row>
    <row r="26" spans="5:10" ht="90.75" customHeight="1" x14ac:dyDescent="0.25">
      <c r="E26" s="6">
        <v>15</v>
      </c>
      <c r="F26" s="12" t="s">
        <v>29</v>
      </c>
      <c r="G26" s="1" t="s">
        <v>7</v>
      </c>
      <c r="H26" s="1">
        <v>1</v>
      </c>
      <c r="I26" s="3"/>
      <c r="J26" s="20"/>
    </row>
    <row r="27" spans="5:10" ht="90.75" customHeight="1" x14ac:dyDescent="0.25">
      <c r="E27" s="6">
        <v>16</v>
      </c>
      <c r="F27" s="12" t="s">
        <v>9</v>
      </c>
      <c r="G27" s="1" t="s">
        <v>7</v>
      </c>
      <c r="H27" s="1">
        <v>2</v>
      </c>
      <c r="I27" s="3"/>
      <c r="J27" s="20"/>
    </row>
    <row r="28" spans="5:10" ht="90.75" customHeight="1" x14ac:dyDescent="0.25">
      <c r="E28" s="6">
        <v>17</v>
      </c>
      <c r="F28" s="12" t="s">
        <v>30</v>
      </c>
      <c r="G28" s="1" t="s">
        <v>7</v>
      </c>
      <c r="H28" s="1">
        <v>1</v>
      </c>
      <c r="I28" s="3"/>
      <c r="J28" s="20"/>
    </row>
    <row r="29" spans="5:10" ht="90.75" customHeight="1" x14ac:dyDescent="0.25">
      <c r="E29" s="6">
        <v>18</v>
      </c>
      <c r="F29" s="12" t="s">
        <v>31</v>
      </c>
      <c r="G29" s="1" t="s">
        <v>7</v>
      </c>
      <c r="H29" s="1">
        <v>1</v>
      </c>
      <c r="I29" s="3"/>
      <c r="J29" s="20"/>
    </row>
    <row r="30" spans="5:10" ht="90.75" customHeight="1" x14ac:dyDescent="0.25">
      <c r="E30" s="6">
        <v>19</v>
      </c>
      <c r="F30" s="12" t="s">
        <v>32</v>
      </c>
      <c r="G30" s="1" t="s">
        <v>7</v>
      </c>
      <c r="H30" s="1">
        <v>1</v>
      </c>
      <c r="I30" s="1"/>
      <c r="J30" s="20"/>
    </row>
    <row r="31" spans="5:10" ht="90.75" customHeight="1" x14ac:dyDescent="0.25">
      <c r="E31" s="6">
        <v>20</v>
      </c>
      <c r="F31" s="12" t="s">
        <v>33</v>
      </c>
      <c r="G31" s="1" t="s">
        <v>10</v>
      </c>
      <c r="H31" s="1">
        <v>1</v>
      </c>
      <c r="I31" s="1"/>
      <c r="J31" s="20"/>
    </row>
    <row r="32" spans="5:10" ht="90.75" customHeight="1" x14ac:dyDescent="0.25">
      <c r="E32" s="6">
        <v>21</v>
      </c>
      <c r="F32" s="12" t="s">
        <v>34</v>
      </c>
      <c r="G32" s="1" t="s">
        <v>7</v>
      </c>
      <c r="H32" s="1">
        <v>1</v>
      </c>
      <c r="I32" s="1"/>
      <c r="J32" s="20"/>
    </row>
    <row r="33" spans="5:10" ht="90.75" customHeight="1" x14ac:dyDescent="0.25">
      <c r="E33" s="6">
        <v>22</v>
      </c>
      <c r="F33" s="12" t="s">
        <v>28</v>
      </c>
      <c r="G33" s="1" t="s">
        <v>7</v>
      </c>
      <c r="H33" s="1">
        <v>1</v>
      </c>
      <c r="I33" s="1"/>
      <c r="J33" s="20"/>
    </row>
    <row r="34" spans="5:10" ht="90.75" customHeight="1" x14ac:dyDescent="0.25">
      <c r="E34" s="6">
        <v>23</v>
      </c>
      <c r="F34" s="12" t="s">
        <v>35</v>
      </c>
      <c r="G34" s="1" t="s">
        <v>7</v>
      </c>
      <c r="H34" s="1">
        <v>1</v>
      </c>
      <c r="I34" s="1"/>
      <c r="J34" s="20"/>
    </row>
    <row r="35" spans="5:10" ht="90" customHeight="1" x14ac:dyDescent="0.25">
      <c r="E35" s="6">
        <v>24</v>
      </c>
      <c r="F35" s="12" t="s">
        <v>36</v>
      </c>
      <c r="G35" s="1" t="s">
        <v>7</v>
      </c>
      <c r="H35" s="1">
        <v>1</v>
      </c>
      <c r="I35" s="1"/>
      <c r="J35" s="20"/>
    </row>
    <row r="36" spans="5:10" ht="90" customHeight="1" x14ac:dyDescent="0.25">
      <c r="E36" s="6">
        <v>25</v>
      </c>
      <c r="F36" s="14" t="s">
        <v>11</v>
      </c>
      <c r="G36" s="2" t="s">
        <v>37</v>
      </c>
      <c r="H36" s="2">
        <v>1</v>
      </c>
      <c r="I36" s="2"/>
      <c r="J36" s="20"/>
    </row>
    <row r="37" spans="5:10" ht="90" customHeight="1" x14ac:dyDescent="0.25">
      <c r="E37" s="6">
        <v>26</v>
      </c>
      <c r="F37" s="12" t="s">
        <v>38</v>
      </c>
      <c r="G37" s="1" t="s">
        <v>7</v>
      </c>
      <c r="H37" s="1">
        <v>1</v>
      </c>
      <c r="I37" s="1" t="s">
        <v>41</v>
      </c>
      <c r="J37" s="20"/>
    </row>
    <row r="38" spans="5:10" ht="90" customHeight="1" x14ac:dyDescent="0.25">
      <c r="E38" s="6">
        <v>27</v>
      </c>
      <c r="F38" s="12" t="s">
        <v>39</v>
      </c>
      <c r="G38" s="1" t="s">
        <v>7</v>
      </c>
      <c r="H38" s="1">
        <v>1</v>
      </c>
      <c r="I38" s="1"/>
      <c r="J38" s="20"/>
    </row>
    <row r="39" spans="5:10" ht="90" customHeight="1" x14ac:dyDescent="0.25">
      <c r="E39" s="6">
        <v>28</v>
      </c>
      <c r="F39" s="12" t="s">
        <v>46</v>
      </c>
      <c r="G39" s="1" t="s">
        <v>7</v>
      </c>
      <c r="H39" s="1">
        <v>1</v>
      </c>
      <c r="I39" s="1"/>
      <c r="J39" s="20"/>
    </row>
    <row r="40" spans="5:10" ht="90" customHeight="1" x14ac:dyDescent="0.25">
      <c r="E40" s="6">
        <v>29</v>
      </c>
      <c r="F40" s="12"/>
      <c r="G40" s="1" t="s">
        <v>7</v>
      </c>
      <c r="H40" s="1">
        <v>6</v>
      </c>
      <c r="I40" s="1"/>
      <c r="J40" s="26">
        <v>5500</v>
      </c>
    </row>
    <row r="41" spans="5:10" ht="90" customHeight="1" x14ac:dyDescent="0.25">
      <c r="E41" s="6">
        <v>30</v>
      </c>
      <c r="F41" s="12" t="s">
        <v>47</v>
      </c>
      <c r="G41" s="1" t="s">
        <v>7</v>
      </c>
      <c r="H41" s="1">
        <v>3</v>
      </c>
      <c r="I41" s="1"/>
      <c r="J41" s="26"/>
    </row>
    <row r="42" spans="5:10" ht="90.75" customHeight="1" x14ac:dyDescent="0.25">
      <c r="E42" s="6">
        <v>31</v>
      </c>
      <c r="F42" s="12"/>
      <c r="G42" s="1" t="s">
        <v>7</v>
      </c>
      <c r="H42" s="1">
        <v>1</v>
      </c>
      <c r="I42" s="1"/>
      <c r="J42" s="26"/>
    </row>
    <row r="43" spans="5:10" ht="90.75" customHeight="1" x14ac:dyDescent="0.25">
      <c r="E43" s="6">
        <v>32</v>
      </c>
      <c r="F43" s="12"/>
      <c r="G43" s="1" t="s">
        <v>7</v>
      </c>
      <c r="H43" s="1">
        <v>1</v>
      </c>
      <c r="I43" s="1"/>
      <c r="J43" s="20">
        <v>8500</v>
      </c>
    </row>
    <row r="44" spans="5:10" ht="90.75" customHeight="1" x14ac:dyDescent="0.25">
      <c r="E44" s="6">
        <v>33</v>
      </c>
      <c r="F44" s="12"/>
      <c r="G44" s="1" t="s">
        <v>7</v>
      </c>
      <c r="H44" s="1">
        <v>1</v>
      </c>
      <c r="I44" s="1"/>
      <c r="J44" s="20"/>
    </row>
    <row r="45" spans="5:10" ht="90.75" customHeight="1" x14ac:dyDescent="0.25">
      <c r="E45" s="6">
        <v>34</v>
      </c>
      <c r="F45" s="12"/>
      <c r="G45" s="1" t="s">
        <v>7</v>
      </c>
      <c r="H45" s="1">
        <v>1</v>
      </c>
      <c r="I45" s="1" t="s">
        <v>41</v>
      </c>
      <c r="J45" s="20"/>
    </row>
    <row r="46" spans="5:10" ht="90.75" customHeight="1" x14ac:dyDescent="0.25">
      <c r="E46" s="6">
        <v>35</v>
      </c>
      <c r="F46" s="12"/>
      <c r="G46" s="1" t="s">
        <v>10</v>
      </c>
      <c r="H46" s="1">
        <v>1</v>
      </c>
      <c r="I46" s="1"/>
      <c r="J46" s="20"/>
    </row>
    <row r="47" spans="5:10" ht="90.75" customHeight="1" x14ac:dyDescent="0.25">
      <c r="E47" s="6">
        <v>36</v>
      </c>
      <c r="F47" s="12"/>
      <c r="G47" s="1" t="s">
        <v>7</v>
      </c>
      <c r="H47" s="1">
        <v>2</v>
      </c>
      <c r="I47" s="1"/>
      <c r="J47" s="20"/>
    </row>
    <row r="48" spans="5:10" ht="90.75" customHeight="1" x14ac:dyDescent="0.25">
      <c r="E48" s="6">
        <v>37</v>
      </c>
      <c r="F48" s="12"/>
      <c r="G48" s="1" t="s">
        <v>7</v>
      </c>
      <c r="H48" s="1">
        <v>1</v>
      </c>
      <c r="I48" s="1"/>
      <c r="J48" s="20"/>
    </row>
    <row r="49" spans="5:10" ht="90.75" customHeight="1" x14ac:dyDescent="0.25">
      <c r="E49" s="6">
        <v>38</v>
      </c>
      <c r="F49" s="12"/>
      <c r="G49" s="1" t="s">
        <v>7</v>
      </c>
      <c r="H49" s="1">
        <v>1</v>
      </c>
      <c r="I49" s="1"/>
      <c r="J49" s="20"/>
    </row>
    <row r="50" spans="5:10" ht="90.75" customHeight="1" x14ac:dyDescent="0.25">
      <c r="E50" s="6">
        <v>39</v>
      </c>
      <c r="F50" s="12"/>
      <c r="G50" s="1" t="s">
        <v>7</v>
      </c>
      <c r="H50" s="1">
        <v>1</v>
      </c>
      <c r="I50" s="1"/>
      <c r="J50" s="20"/>
    </row>
    <row r="51" spans="5:10" ht="90.75" customHeight="1" x14ac:dyDescent="0.25">
      <c r="E51" s="6">
        <v>40</v>
      </c>
      <c r="F51" s="12"/>
      <c r="G51" s="1" t="s">
        <v>7</v>
      </c>
      <c r="H51" s="1">
        <v>1</v>
      </c>
      <c r="I51" s="3"/>
      <c r="J51" s="20"/>
    </row>
    <row r="52" spans="5:10" ht="90.75" customHeight="1" x14ac:dyDescent="0.25">
      <c r="E52" s="6">
        <v>41</v>
      </c>
      <c r="F52" s="12" t="s">
        <v>48</v>
      </c>
      <c r="G52" s="1" t="s">
        <v>7</v>
      </c>
      <c r="H52" s="1">
        <v>2</v>
      </c>
      <c r="I52" s="3"/>
      <c r="J52" s="20"/>
    </row>
    <row r="53" spans="5:10" ht="90.75" customHeight="1" x14ac:dyDescent="0.25">
      <c r="E53" s="6">
        <v>42</v>
      </c>
      <c r="F53" s="12"/>
      <c r="G53" s="1" t="s">
        <v>7</v>
      </c>
      <c r="H53" s="1">
        <v>2</v>
      </c>
      <c r="I53" s="3"/>
      <c r="J53" s="20"/>
    </row>
    <row r="54" spans="5:10" ht="90.75" customHeight="1" x14ac:dyDescent="0.25">
      <c r="E54" s="6">
        <v>43</v>
      </c>
      <c r="F54" s="12"/>
      <c r="G54" s="1" t="s">
        <v>7</v>
      </c>
      <c r="H54" s="1">
        <v>1</v>
      </c>
      <c r="I54" s="3"/>
      <c r="J54" s="20"/>
    </row>
    <row r="55" spans="5:10" ht="90.75" customHeight="1" x14ac:dyDescent="0.25">
      <c r="E55" s="6">
        <v>44</v>
      </c>
      <c r="F55" s="12"/>
      <c r="G55" s="1" t="s">
        <v>7</v>
      </c>
      <c r="H55" s="1">
        <v>1</v>
      </c>
      <c r="I55" s="1"/>
      <c r="J55" s="20"/>
    </row>
    <row r="56" spans="5:10" ht="90.75" customHeight="1" x14ac:dyDescent="0.25">
      <c r="E56" s="6">
        <v>45</v>
      </c>
      <c r="F56" s="12"/>
      <c r="G56" s="1" t="s">
        <v>10</v>
      </c>
      <c r="H56" s="1">
        <v>1</v>
      </c>
      <c r="I56" s="1"/>
      <c r="J56" s="20"/>
    </row>
    <row r="57" spans="5:10" ht="90.75" customHeight="1" x14ac:dyDescent="0.25">
      <c r="E57" s="6">
        <v>46</v>
      </c>
      <c r="F57" s="12"/>
      <c r="G57" s="1" t="s">
        <v>7</v>
      </c>
      <c r="H57" s="1">
        <v>1</v>
      </c>
      <c r="I57" s="1"/>
      <c r="J57" s="20"/>
    </row>
    <row r="58" spans="5:10" ht="90.75" customHeight="1" x14ac:dyDescent="0.25">
      <c r="E58" s="6">
        <v>47</v>
      </c>
      <c r="F58" s="12"/>
      <c r="G58" s="1" t="s">
        <v>7</v>
      </c>
      <c r="H58" s="1">
        <v>2</v>
      </c>
      <c r="I58" s="1"/>
      <c r="J58" s="20"/>
    </row>
    <row r="59" spans="5:10" ht="90.75" customHeight="1" x14ac:dyDescent="0.25">
      <c r="E59" s="6">
        <v>48</v>
      </c>
      <c r="F59" s="12"/>
      <c r="G59" s="1" t="s">
        <v>7</v>
      </c>
      <c r="H59" s="1">
        <v>2</v>
      </c>
      <c r="I59" s="1"/>
      <c r="J59" s="20"/>
    </row>
    <row r="60" spans="5:10" ht="90" customHeight="1" x14ac:dyDescent="0.25">
      <c r="E60" s="6">
        <v>49</v>
      </c>
      <c r="F60" s="12"/>
      <c r="G60" s="1" t="s">
        <v>7</v>
      </c>
      <c r="H60" s="1">
        <v>1</v>
      </c>
      <c r="I60" s="1"/>
      <c r="J60" s="20"/>
    </row>
    <row r="61" spans="5:10" ht="90" customHeight="1" x14ac:dyDescent="0.25">
      <c r="E61" s="6">
        <v>50</v>
      </c>
      <c r="F61" s="14"/>
      <c r="G61" s="2" t="s">
        <v>37</v>
      </c>
      <c r="H61" s="2">
        <v>1</v>
      </c>
      <c r="I61" s="2"/>
      <c r="J61" s="10">
        <v>1000</v>
      </c>
    </row>
    <row r="62" spans="5:10" ht="90" customHeight="1" x14ac:dyDescent="0.25">
      <c r="E62" s="6">
        <v>51</v>
      </c>
      <c r="F62" s="12"/>
      <c r="G62" s="1" t="s">
        <v>7</v>
      </c>
      <c r="H62" s="1">
        <v>2</v>
      </c>
      <c r="I62" s="1"/>
      <c r="J62" s="11">
        <v>400</v>
      </c>
    </row>
    <row r="63" spans="5:10" ht="90" customHeight="1" x14ac:dyDescent="0.25">
      <c r="E63" s="6">
        <v>52</v>
      </c>
      <c r="F63" s="12" t="s">
        <v>49</v>
      </c>
      <c r="G63" s="1" t="s">
        <v>50</v>
      </c>
      <c r="H63" s="1">
        <v>2</v>
      </c>
      <c r="I63" s="1"/>
      <c r="J63" s="27">
        <v>2800</v>
      </c>
    </row>
    <row r="64" spans="5:10" ht="90" customHeight="1" x14ac:dyDescent="0.25">
      <c r="E64" s="6">
        <v>53</v>
      </c>
      <c r="F64" s="12" t="s">
        <v>51</v>
      </c>
      <c r="G64" s="1" t="s">
        <v>50</v>
      </c>
      <c r="H64" s="1">
        <v>1</v>
      </c>
      <c r="I64" s="1"/>
      <c r="J64" s="28"/>
    </row>
    <row r="65" spans="5:10" ht="90" customHeight="1" x14ac:dyDescent="0.25">
      <c r="E65" s="6">
        <v>54</v>
      </c>
      <c r="F65" s="12" t="s">
        <v>52</v>
      </c>
      <c r="G65" s="1" t="s">
        <v>50</v>
      </c>
      <c r="H65" s="1">
        <v>1</v>
      </c>
      <c r="I65" s="1"/>
      <c r="J65" s="28"/>
    </row>
    <row r="66" spans="5:10" ht="90" customHeight="1" x14ac:dyDescent="0.25">
      <c r="E66" s="6">
        <v>55</v>
      </c>
      <c r="F66" s="12" t="s">
        <v>53</v>
      </c>
      <c r="G66" s="1" t="s">
        <v>50</v>
      </c>
      <c r="H66" s="1">
        <v>2</v>
      </c>
      <c r="I66" s="1"/>
      <c r="J66" s="28"/>
    </row>
    <row r="67" spans="5:10" ht="90" customHeight="1" x14ac:dyDescent="0.25">
      <c r="E67" s="6">
        <v>56</v>
      </c>
      <c r="F67" s="12" t="s">
        <v>54</v>
      </c>
      <c r="G67" s="1" t="s">
        <v>50</v>
      </c>
      <c r="H67" s="1">
        <v>1</v>
      </c>
      <c r="I67" s="1"/>
      <c r="J67" s="28"/>
    </row>
    <row r="68" spans="5:10" ht="90" customHeight="1" x14ac:dyDescent="0.25">
      <c r="E68" s="6">
        <v>57</v>
      </c>
      <c r="F68" s="12" t="s">
        <v>48</v>
      </c>
      <c r="G68" s="1" t="s">
        <v>50</v>
      </c>
      <c r="H68" s="1">
        <v>1</v>
      </c>
      <c r="I68" s="1"/>
      <c r="J68" s="29"/>
    </row>
    <row r="69" spans="5:10" ht="90" customHeight="1" x14ac:dyDescent="0.25">
      <c r="E69" s="6">
        <v>58</v>
      </c>
      <c r="F69" s="12" t="s">
        <v>55</v>
      </c>
      <c r="G69" s="1" t="s">
        <v>50</v>
      </c>
      <c r="H69" s="1">
        <v>1</v>
      </c>
      <c r="I69" s="1"/>
      <c r="J69" s="27">
        <v>8000</v>
      </c>
    </row>
    <row r="70" spans="5:10" ht="90" customHeight="1" x14ac:dyDescent="0.25">
      <c r="E70" s="6">
        <v>59</v>
      </c>
      <c r="F70" s="12" t="s">
        <v>56</v>
      </c>
      <c r="G70" s="1" t="s">
        <v>50</v>
      </c>
      <c r="H70" s="1">
        <v>1</v>
      </c>
      <c r="I70" s="1"/>
      <c r="J70" s="28"/>
    </row>
    <row r="71" spans="5:10" ht="90" customHeight="1" x14ac:dyDescent="0.25">
      <c r="E71" s="6">
        <v>60</v>
      </c>
      <c r="F71" s="12" t="s">
        <v>57</v>
      </c>
      <c r="G71" s="1" t="s">
        <v>50</v>
      </c>
      <c r="H71" s="1">
        <v>1</v>
      </c>
      <c r="I71" s="1"/>
      <c r="J71" s="28"/>
    </row>
    <row r="72" spans="5:10" ht="90" customHeight="1" x14ac:dyDescent="0.25">
      <c r="E72" s="6">
        <v>61</v>
      </c>
      <c r="F72" s="12" t="s">
        <v>35</v>
      </c>
      <c r="G72" s="1" t="s">
        <v>50</v>
      </c>
      <c r="H72" s="1">
        <v>1</v>
      </c>
      <c r="I72" s="1"/>
      <c r="J72" s="28"/>
    </row>
    <row r="73" spans="5:10" ht="90" customHeight="1" x14ac:dyDescent="0.25">
      <c r="E73" s="6">
        <v>62</v>
      </c>
      <c r="F73" s="12" t="s">
        <v>58</v>
      </c>
      <c r="G73" s="1" t="s">
        <v>59</v>
      </c>
      <c r="H73" s="1">
        <v>1</v>
      </c>
      <c r="I73" s="1"/>
      <c r="J73" s="28"/>
    </row>
    <row r="74" spans="5:10" ht="90" customHeight="1" x14ac:dyDescent="0.25">
      <c r="E74" s="6">
        <v>63</v>
      </c>
      <c r="F74" s="12" t="s">
        <v>60</v>
      </c>
      <c r="G74" s="1" t="s">
        <v>50</v>
      </c>
      <c r="H74" s="1">
        <v>1</v>
      </c>
      <c r="I74" s="1"/>
      <c r="J74" s="28"/>
    </row>
    <row r="75" spans="5:10" ht="90" customHeight="1" x14ac:dyDescent="0.25">
      <c r="E75" s="6">
        <v>64</v>
      </c>
      <c r="F75" s="12" t="s">
        <v>61</v>
      </c>
      <c r="G75" s="1" t="s">
        <v>50</v>
      </c>
      <c r="H75" s="1">
        <v>2</v>
      </c>
      <c r="I75" s="1"/>
      <c r="J75" s="28"/>
    </row>
    <row r="76" spans="5:10" ht="90" customHeight="1" x14ac:dyDescent="0.25">
      <c r="E76" s="6">
        <v>65</v>
      </c>
      <c r="F76" s="12" t="s">
        <v>62</v>
      </c>
      <c r="G76" s="1" t="s">
        <v>50</v>
      </c>
      <c r="H76" s="1">
        <v>1</v>
      </c>
      <c r="I76" s="1"/>
      <c r="J76" s="28"/>
    </row>
    <row r="77" spans="5:10" ht="90" customHeight="1" x14ac:dyDescent="0.25">
      <c r="E77" s="6">
        <v>66</v>
      </c>
      <c r="F77" s="12" t="s">
        <v>63</v>
      </c>
      <c r="G77" s="1" t="s">
        <v>50</v>
      </c>
      <c r="H77" s="1">
        <v>1</v>
      </c>
      <c r="I77" s="1"/>
      <c r="J77" s="28"/>
    </row>
    <row r="78" spans="5:10" ht="90" customHeight="1" x14ac:dyDescent="0.25">
      <c r="E78" s="6">
        <v>67</v>
      </c>
      <c r="F78" s="12" t="s">
        <v>64</v>
      </c>
      <c r="G78" s="1" t="s">
        <v>50</v>
      </c>
      <c r="H78" s="1">
        <v>1</v>
      </c>
      <c r="I78" s="1"/>
      <c r="J78" s="28"/>
    </row>
    <row r="79" spans="5:10" ht="90" customHeight="1" x14ac:dyDescent="0.25">
      <c r="E79" s="6">
        <v>68</v>
      </c>
      <c r="F79" s="12" t="s">
        <v>65</v>
      </c>
      <c r="G79" s="1" t="s">
        <v>50</v>
      </c>
      <c r="H79" s="1">
        <v>1</v>
      </c>
      <c r="I79" s="1"/>
      <c r="J79" s="28"/>
    </row>
    <row r="80" spans="5:10" ht="90" customHeight="1" x14ac:dyDescent="0.25">
      <c r="E80" s="6">
        <v>69</v>
      </c>
      <c r="F80" s="12" t="s">
        <v>67</v>
      </c>
      <c r="G80" s="1" t="s">
        <v>66</v>
      </c>
      <c r="H80" s="1">
        <v>1</v>
      </c>
      <c r="I80" s="1"/>
      <c r="J80" s="29"/>
    </row>
    <row r="81" spans="5:10" ht="15" customHeight="1" x14ac:dyDescent="0.25">
      <c r="E81" s="34"/>
      <c r="F81" s="34"/>
      <c r="G81" s="34"/>
      <c r="H81" s="33">
        <f>SUM(H12:H80)</f>
        <v>107</v>
      </c>
      <c r="I81" s="34"/>
      <c r="J81" s="33">
        <f>SUM(J12:J80)</f>
        <v>53100</v>
      </c>
    </row>
    <row r="82" spans="5:10" ht="15.75" customHeight="1" x14ac:dyDescent="0.25">
      <c r="E82" s="45"/>
      <c r="F82" s="45"/>
      <c r="G82" s="45"/>
      <c r="H82" s="46"/>
      <c r="I82" s="45"/>
      <c r="J82" s="46"/>
    </row>
    <row r="83" spans="5:10" ht="91.5" customHeight="1" x14ac:dyDescent="0.25">
      <c r="E83" s="48"/>
      <c r="F83" s="48"/>
      <c r="G83" s="48"/>
      <c r="H83" s="44"/>
      <c r="I83" s="48"/>
      <c r="J83" s="44"/>
    </row>
    <row r="84" spans="5:10" ht="15" customHeight="1" x14ac:dyDescent="0.25">
      <c r="E84" s="47" t="s">
        <v>5</v>
      </c>
      <c r="F84" s="47"/>
      <c r="G84" s="47"/>
      <c r="H84" s="47"/>
      <c r="I84" s="47"/>
      <c r="J84" s="47"/>
    </row>
    <row r="85" spans="5:10" ht="15.75" customHeight="1" x14ac:dyDescent="0.25">
      <c r="E85" s="18"/>
      <c r="F85" s="18"/>
      <c r="G85" s="18"/>
      <c r="H85" s="18"/>
      <c r="I85" s="18"/>
      <c r="J85" s="18"/>
    </row>
    <row r="86" spans="5:10" ht="15.75" customHeight="1" x14ac:dyDescent="0.25">
      <c r="E86" s="18"/>
      <c r="F86" s="18"/>
      <c r="G86" s="18"/>
      <c r="H86" s="18"/>
      <c r="I86" s="18"/>
      <c r="J86" s="18"/>
    </row>
    <row r="87" spans="5:10" ht="15.75" customHeight="1" x14ac:dyDescent="0.25">
      <c r="E87" s="19" t="s">
        <v>2</v>
      </c>
      <c r="F87" s="19"/>
      <c r="G87" s="19"/>
      <c r="H87" s="19"/>
      <c r="I87" s="19"/>
      <c r="J87" s="19"/>
    </row>
    <row r="88" spans="5:10" x14ac:dyDescent="0.25">
      <c r="E88" s="19"/>
      <c r="F88" s="19"/>
      <c r="G88" s="19"/>
      <c r="H88" s="19"/>
      <c r="I88" s="19"/>
      <c r="J88" s="19"/>
    </row>
    <row r="89" spans="5:10" ht="15" customHeight="1" x14ac:dyDescent="0.25">
      <c r="E89" s="35" t="s">
        <v>151</v>
      </c>
      <c r="F89" s="36"/>
      <c r="G89" s="36"/>
      <c r="H89" s="36"/>
      <c r="I89" s="36"/>
      <c r="J89" s="36"/>
    </row>
    <row r="90" spans="5:10" ht="15.75" customHeight="1" x14ac:dyDescent="0.25">
      <c r="E90" s="37"/>
      <c r="F90" s="38"/>
      <c r="G90" s="38"/>
      <c r="H90" s="38"/>
      <c r="I90" s="38"/>
      <c r="J90" s="38"/>
    </row>
    <row r="91" spans="5:10" ht="90" customHeight="1" x14ac:dyDescent="0.25">
      <c r="E91" s="6">
        <v>50</v>
      </c>
      <c r="F91" s="14" t="s">
        <v>68</v>
      </c>
      <c r="G91" s="2" t="s">
        <v>7</v>
      </c>
      <c r="H91" s="2">
        <v>1</v>
      </c>
      <c r="I91" s="2"/>
      <c r="J91" s="17">
        <v>300</v>
      </c>
    </row>
    <row r="92" spans="5:10" ht="90" customHeight="1" x14ac:dyDescent="0.25">
      <c r="E92" s="6">
        <v>50</v>
      </c>
      <c r="F92" s="14" t="s">
        <v>69</v>
      </c>
      <c r="G92" s="2" t="s">
        <v>7</v>
      </c>
      <c r="H92" s="2">
        <v>1</v>
      </c>
      <c r="I92" s="2"/>
      <c r="J92" s="17">
        <v>400</v>
      </c>
    </row>
    <row r="93" spans="5:10" ht="90" customHeight="1" x14ac:dyDescent="0.25">
      <c r="E93" s="6">
        <v>50</v>
      </c>
      <c r="F93" s="14" t="s">
        <v>70</v>
      </c>
      <c r="G93" s="2" t="s">
        <v>59</v>
      </c>
      <c r="H93" s="2">
        <v>2</v>
      </c>
      <c r="I93" s="2"/>
      <c r="J93" s="17">
        <v>2000</v>
      </c>
    </row>
    <row r="94" spans="5:10" ht="90" customHeight="1" x14ac:dyDescent="0.25">
      <c r="E94" s="6">
        <v>50</v>
      </c>
      <c r="F94" s="14" t="s">
        <v>71</v>
      </c>
      <c r="G94" s="2" t="s">
        <v>66</v>
      </c>
      <c r="H94" s="2">
        <v>1</v>
      </c>
      <c r="I94" s="2"/>
      <c r="J94" s="17">
        <v>150</v>
      </c>
    </row>
    <row r="95" spans="5:10" ht="90" customHeight="1" x14ac:dyDescent="0.25">
      <c r="E95" s="6">
        <v>50</v>
      </c>
      <c r="F95" s="14" t="s">
        <v>72</v>
      </c>
      <c r="G95" s="2" t="s">
        <v>50</v>
      </c>
      <c r="H95" s="2">
        <v>1</v>
      </c>
      <c r="I95" s="2"/>
      <c r="J95" s="17">
        <v>750</v>
      </c>
    </row>
    <row r="96" spans="5:10" ht="90" customHeight="1" x14ac:dyDescent="0.25">
      <c r="E96" s="6"/>
      <c r="F96" s="14" t="s">
        <v>73</v>
      </c>
      <c r="G96" s="2" t="s">
        <v>50</v>
      </c>
      <c r="H96" s="2">
        <v>1</v>
      </c>
      <c r="I96" s="2"/>
      <c r="J96" s="17">
        <v>250</v>
      </c>
    </row>
    <row r="97" spans="5:10" ht="90" customHeight="1" x14ac:dyDescent="0.25">
      <c r="E97" s="6"/>
      <c r="F97" s="14" t="s">
        <v>74</v>
      </c>
      <c r="G97" s="2" t="s">
        <v>7</v>
      </c>
      <c r="H97" s="2">
        <v>1</v>
      </c>
      <c r="I97" s="2"/>
      <c r="J97" s="17">
        <v>550</v>
      </c>
    </row>
    <row r="98" spans="5:10" ht="90" customHeight="1" x14ac:dyDescent="0.25">
      <c r="E98" s="6"/>
      <c r="F98" s="14" t="s">
        <v>75</v>
      </c>
      <c r="G98" s="2" t="s">
        <v>50</v>
      </c>
      <c r="H98" s="2">
        <v>1</v>
      </c>
      <c r="I98" s="2"/>
      <c r="J98" s="17">
        <v>550</v>
      </c>
    </row>
    <row r="99" spans="5:10" ht="90" customHeight="1" x14ac:dyDescent="0.25">
      <c r="E99" s="6"/>
      <c r="F99" s="14" t="s">
        <v>76</v>
      </c>
      <c r="G99" s="2" t="s">
        <v>7</v>
      </c>
      <c r="H99" s="2">
        <v>1</v>
      </c>
      <c r="I99" s="2"/>
      <c r="J99" s="17">
        <v>550</v>
      </c>
    </row>
    <row r="100" spans="5:10" ht="90" customHeight="1" x14ac:dyDescent="0.25">
      <c r="E100" s="6"/>
      <c r="F100" s="14" t="s">
        <v>77</v>
      </c>
      <c r="G100" s="2" t="s">
        <v>7</v>
      </c>
      <c r="H100" s="2">
        <v>1</v>
      </c>
      <c r="I100" s="2"/>
      <c r="J100" s="17">
        <v>550</v>
      </c>
    </row>
    <row r="101" spans="5:10" ht="90" customHeight="1" x14ac:dyDescent="0.25">
      <c r="E101" s="6"/>
      <c r="F101" s="14" t="s">
        <v>34</v>
      </c>
      <c r="G101" s="2" t="s">
        <v>7</v>
      </c>
      <c r="H101" s="2">
        <v>1</v>
      </c>
      <c r="I101" s="2"/>
      <c r="J101" s="17">
        <v>600</v>
      </c>
    </row>
    <row r="102" spans="5:10" ht="90" customHeight="1" x14ac:dyDescent="0.25">
      <c r="E102" s="6"/>
      <c r="F102" s="14" t="s">
        <v>78</v>
      </c>
      <c r="G102" s="2" t="s">
        <v>7</v>
      </c>
      <c r="H102" s="2">
        <v>1</v>
      </c>
      <c r="I102" s="2"/>
      <c r="J102" s="17">
        <v>550</v>
      </c>
    </row>
    <row r="103" spans="5:10" ht="90" customHeight="1" x14ac:dyDescent="0.25">
      <c r="E103" s="6"/>
      <c r="F103" s="14" t="s">
        <v>34</v>
      </c>
      <c r="G103" s="2" t="s">
        <v>7</v>
      </c>
      <c r="H103" s="2">
        <v>1</v>
      </c>
      <c r="I103" s="2"/>
      <c r="J103" s="17">
        <v>550</v>
      </c>
    </row>
    <row r="104" spans="5:10" ht="90" customHeight="1" x14ac:dyDescent="0.25">
      <c r="E104" s="6"/>
      <c r="F104" s="14" t="s">
        <v>36</v>
      </c>
      <c r="G104" s="2" t="s">
        <v>7</v>
      </c>
      <c r="H104" s="2">
        <v>1</v>
      </c>
      <c r="I104" s="2"/>
      <c r="J104" s="17">
        <v>1000</v>
      </c>
    </row>
    <row r="105" spans="5:10" ht="90" customHeight="1" x14ac:dyDescent="0.25">
      <c r="E105" s="6"/>
      <c r="F105" s="14" t="s">
        <v>78</v>
      </c>
      <c r="G105" s="2" t="s">
        <v>7</v>
      </c>
      <c r="H105" s="2">
        <v>1</v>
      </c>
      <c r="I105" s="2"/>
      <c r="J105" s="17">
        <v>550</v>
      </c>
    </row>
    <row r="106" spans="5:10" ht="90" customHeight="1" x14ac:dyDescent="0.25">
      <c r="E106" s="6"/>
      <c r="F106" s="14" t="s">
        <v>79</v>
      </c>
      <c r="G106" s="2" t="s">
        <v>7</v>
      </c>
      <c r="H106" s="2">
        <v>1</v>
      </c>
      <c r="I106" s="2"/>
      <c r="J106" s="17">
        <v>350</v>
      </c>
    </row>
    <row r="107" spans="5:10" ht="90" customHeight="1" x14ac:dyDescent="0.25">
      <c r="E107" s="6"/>
      <c r="F107" s="14" t="s">
        <v>80</v>
      </c>
      <c r="G107" s="2" t="s">
        <v>7</v>
      </c>
      <c r="H107" s="2">
        <v>1</v>
      </c>
      <c r="I107" s="2"/>
      <c r="J107" s="17">
        <v>400</v>
      </c>
    </row>
    <row r="108" spans="5:10" ht="90" customHeight="1" x14ac:dyDescent="0.25">
      <c r="E108" s="6"/>
      <c r="F108" s="14" t="s">
        <v>36</v>
      </c>
      <c r="G108" s="2" t="s">
        <v>81</v>
      </c>
      <c r="H108" s="2">
        <v>1</v>
      </c>
      <c r="I108" s="2"/>
      <c r="J108" s="17">
        <v>1000</v>
      </c>
    </row>
    <row r="109" spans="5:10" ht="90" customHeight="1" x14ac:dyDescent="0.25">
      <c r="E109" s="6"/>
      <c r="F109" s="14" t="s">
        <v>91</v>
      </c>
      <c r="G109" s="2" t="s">
        <v>81</v>
      </c>
      <c r="H109" s="2">
        <v>1</v>
      </c>
      <c r="I109" s="2"/>
      <c r="J109" s="17">
        <v>450</v>
      </c>
    </row>
    <row r="110" spans="5:10" ht="90" customHeight="1" x14ac:dyDescent="0.25">
      <c r="E110" s="6"/>
      <c r="F110" s="14" t="s">
        <v>82</v>
      </c>
      <c r="G110" s="2" t="s">
        <v>7</v>
      </c>
      <c r="H110" s="2">
        <v>1</v>
      </c>
      <c r="I110" s="2"/>
      <c r="J110" s="17">
        <v>800</v>
      </c>
    </row>
    <row r="111" spans="5:10" ht="90" customHeight="1" x14ac:dyDescent="0.25">
      <c r="E111" s="6"/>
      <c r="F111" s="14" t="s">
        <v>83</v>
      </c>
      <c r="G111" s="2" t="s">
        <v>7</v>
      </c>
      <c r="H111" s="2">
        <v>2</v>
      </c>
      <c r="I111" s="2"/>
      <c r="J111" s="17">
        <v>800</v>
      </c>
    </row>
    <row r="112" spans="5:10" ht="90" customHeight="1" x14ac:dyDescent="0.25">
      <c r="E112" s="6"/>
      <c r="F112" s="14" t="s">
        <v>92</v>
      </c>
      <c r="G112" s="2" t="s">
        <v>7</v>
      </c>
      <c r="H112" s="2">
        <v>4</v>
      </c>
      <c r="I112" s="2"/>
      <c r="J112" s="17">
        <v>1000</v>
      </c>
    </row>
    <row r="113" spans="5:10" ht="90" customHeight="1" x14ac:dyDescent="0.25">
      <c r="E113" s="6"/>
      <c r="F113" s="14" t="s">
        <v>84</v>
      </c>
      <c r="G113" s="2" t="s">
        <v>7</v>
      </c>
      <c r="H113" s="2">
        <v>3</v>
      </c>
      <c r="I113" s="2"/>
      <c r="J113" s="17">
        <v>750</v>
      </c>
    </row>
    <row r="114" spans="5:10" ht="90" customHeight="1" x14ac:dyDescent="0.25">
      <c r="E114" s="6"/>
      <c r="F114" s="14" t="s">
        <v>85</v>
      </c>
      <c r="G114" s="2" t="s">
        <v>7</v>
      </c>
      <c r="H114" s="2">
        <v>1</v>
      </c>
      <c r="I114" s="2"/>
      <c r="J114" s="17">
        <v>350</v>
      </c>
    </row>
    <row r="115" spans="5:10" ht="90" customHeight="1" x14ac:dyDescent="0.25">
      <c r="E115" s="6"/>
      <c r="F115" s="14" t="s">
        <v>93</v>
      </c>
      <c r="G115" s="2" t="s">
        <v>50</v>
      </c>
      <c r="H115" s="2">
        <v>1</v>
      </c>
      <c r="I115" s="2"/>
      <c r="J115" s="17">
        <v>275</v>
      </c>
    </row>
    <row r="116" spans="5:10" ht="90" customHeight="1" x14ac:dyDescent="0.25">
      <c r="E116" s="6"/>
      <c r="F116" s="14" t="s">
        <v>94</v>
      </c>
      <c r="G116" s="2" t="s">
        <v>50</v>
      </c>
      <c r="H116" s="2">
        <v>1</v>
      </c>
      <c r="I116" s="2"/>
      <c r="J116" s="17">
        <v>350</v>
      </c>
    </row>
    <row r="117" spans="5:10" ht="90" customHeight="1" x14ac:dyDescent="0.25">
      <c r="E117" s="6"/>
      <c r="F117" s="14" t="s">
        <v>86</v>
      </c>
      <c r="G117" s="2" t="s">
        <v>7</v>
      </c>
      <c r="H117" s="2">
        <v>1</v>
      </c>
      <c r="I117" s="2"/>
      <c r="J117" s="17">
        <v>200</v>
      </c>
    </row>
    <row r="118" spans="5:10" ht="90" customHeight="1" x14ac:dyDescent="0.25">
      <c r="E118" s="6"/>
      <c r="F118" s="14" t="s">
        <v>87</v>
      </c>
      <c r="G118" s="2" t="s">
        <v>7</v>
      </c>
      <c r="H118" s="2">
        <v>1</v>
      </c>
      <c r="I118" s="2"/>
      <c r="J118" s="17">
        <v>300</v>
      </c>
    </row>
    <row r="119" spans="5:10" ht="90" customHeight="1" x14ac:dyDescent="0.25">
      <c r="E119" s="6"/>
      <c r="F119" s="14" t="s">
        <v>85</v>
      </c>
      <c r="G119" s="2" t="s">
        <v>7</v>
      </c>
      <c r="H119" s="2">
        <v>2</v>
      </c>
      <c r="I119" s="2"/>
      <c r="J119" s="17">
        <v>700</v>
      </c>
    </row>
    <row r="120" spans="5:10" ht="90" customHeight="1" x14ac:dyDescent="0.25">
      <c r="E120" s="6"/>
      <c r="F120" s="14" t="s">
        <v>27</v>
      </c>
      <c r="G120" s="2" t="s">
        <v>81</v>
      </c>
      <c r="H120" s="2">
        <v>1</v>
      </c>
      <c r="I120" s="2"/>
      <c r="J120" s="17">
        <v>650</v>
      </c>
    </row>
    <row r="121" spans="5:10" ht="90" customHeight="1" x14ac:dyDescent="0.25">
      <c r="E121" s="6"/>
      <c r="F121" s="14" t="s">
        <v>78</v>
      </c>
      <c r="G121" s="2" t="s">
        <v>7</v>
      </c>
      <c r="H121" s="2">
        <v>1</v>
      </c>
      <c r="I121" s="2"/>
      <c r="J121" s="17">
        <v>550</v>
      </c>
    </row>
    <row r="122" spans="5:10" ht="90" customHeight="1" x14ac:dyDescent="0.25">
      <c r="E122" s="6"/>
      <c r="F122" s="14" t="s">
        <v>78</v>
      </c>
      <c r="G122" s="2" t="s">
        <v>81</v>
      </c>
      <c r="H122" s="2">
        <v>1</v>
      </c>
      <c r="I122" s="2"/>
      <c r="J122" s="17">
        <v>550</v>
      </c>
    </row>
    <row r="123" spans="5:10" ht="90" customHeight="1" x14ac:dyDescent="0.25">
      <c r="E123" s="6"/>
      <c r="F123" s="14" t="s">
        <v>88</v>
      </c>
      <c r="G123" s="2" t="s">
        <v>81</v>
      </c>
      <c r="H123" s="2">
        <v>3</v>
      </c>
      <c r="I123" s="2"/>
      <c r="J123" s="17">
        <v>3300</v>
      </c>
    </row>
    <row r="124" spans="5:10" ht="90" customHeight="1" x14ac:dyDescent="0.25">
      <c r="E124" s="6"/>
      <c r="F124" s="14" t="s">
        <v>89</v>
      </c>
      <c r="G124" s="2" t="s">
        <v>7</v>
      </c>
      <c r="H124" s="2">
        <v>1</v>
      </c>
      <c r="I124" s="2"/>
      <c r="J124" s="17">
        <v>250</v>
      </c>
    </row>
    <row r="125" spans="5:10" ht="90" customHeight="1" x14ac:dyDescent="0.25">
      <c r="E125" s="6"/>
      <c r="F125" s="14" t="s">
        <v>27</v>
      </c>
      <c r="G125" s="2" t="s">
        <v>7</v>
      </c>
      <c r="H125" s="2">
        <v>2</v>
      </c>
      <c r="I125" s="2"/>
      <c r="J125" s="17">
        <v>1300</v>
      </c>
    </row>
    <row r="126" spans="5:10" ht="90" customHeight="1" x14ac:dyDescent="0.25">
      <c r="E126" s="6"/>
      <c r="F126" s="14" t="s">
        <v>90</v>
      </c>
      <c r="G126" s="2" t="s">
        <v>7</v>
      </c>
      <c r="H126" s="2">
        <v>1</v>
      </c>
      <c r="I126" s="2"/>
      <c r="J126" s="17">
        <v>1000</v>
      </c>
    </row>
    <row r="127" spans="5:10" ht="90" customHeight="1" x14ac:dyDescent="0.25">
      <c r="E127" s="6"/>
      <c r="F127" s="14" t="s">
        <v>38</v>
      </c>
      <c r="G127" s="2" t="s">
        <v>7</v>
      </c>
      <c r="H127" s="2">
        <v>1</v>
      </c>
      <c r="I127" s="2"/>
      <c r="J127" s="17">
        <v>750</v>
      </c>
    </row>
    <row r="128" spans="5:10" ht="90" customHeight="1" x14ac:dyDescent="0.25">
      <c r="E128" s="6"/>
      <c r="F128" s="14" t="s">
        <v>85</v>
      </c>
      <c r="G128" s="2" t="s">
        <v>7</v>
      </c>
      <c r="H128" s="2">
        <v>1</v>
      </c>
      <c r="I128" s="2"/>
      <c r="J128" s="17">
        <v>350</v>
      </c>
    </row>
    <row r="129" spans="5:10" ht="15" customHeight="1" x14ac:dyDescent="0.25">
      <c r="E129" s="34"/>
      <c r="F129" s="34"/>
      <c r="G129" s="34"/>
      <c r="H129" s="33">
        <f>SUM(H91:H128)</f>
        <v>49</v>
      </c>
      <c r="I129" s="34"/>
      <c r="J129" s="33">
        <f>SUM(J91:J128)</f>
        <v>25725</v>
      </c>
    </row>
    <row r="130" spans="5:10" ht="15.75" customHeight="1" x14ac:dyDescent="0.25">
      <c r="E130" s="45"/>
      <c r="F130" s="45"/>
      <c r="G130" s="45"/>
      <c r="H130" s="46"/>
      <c r="I130" s="45"/>
      <c r="J130" s="46"/>
    </row>
    <row r="131" spans="5:10" ht="15.75" customHeight="1" x14ac:dyDescent="0.25">
      <c r="E131" s="48"/>
      <c r="F131" s="48"/>
      <c r="G131" s="48"/>
      <c r="H131" s="44"/>
      <c r="I131" s="48"/>
      <c r="J131" s="44"/>
    </row>
    <row r="132" spans="5:10" ht="15" customHeight="1" x14ac:dyDescent="0.25">
      <c r="E132" s="47" t="s">
        <v>5</v>
      </c>
      <c r="F132" s="47"/>
      <c r="G132" s="47"/>
      <c r="H132" s="47"/>
      <c r="I132" s="47"/>
      <c r="J132" s="47"/>
    </row>
    <row r="133" spans="5:10" ht="15.75" customHeight="1" x14ac:dyDescent="0.25">
      <c r="E133" s="18"/>
      <c r="F133" s="18"/>
      <c r="G133" s="18"/>
      <c r="H133" s="18"/>
      <c r="I133" s="18"/>
      <c r="J133" s="18"/>
    </row>
    <row r="134" spans="5:10" ht="15.75" customHeight="1" x14ac:dyDescent="0.25">
      <c r="E134" s="18"/>
      <c r="F134" s="18"/>
      <c r="G134" s="18"/>
      <c r="H134" s="18"/>
      <c r="I134" s="18"/>
      <c r="J134" s="18"/>
    </row>
    <row r="135" spans="5:10" ht="15.75" customHeight="1" x14ac:dyDescent="0.25">
      <c r="E135" s="19" t="s">
        <v>2</v>
      </c>
      <c r="F135" s="19"/>
      <c r="G135" s="19"/>
      <c r="H135" s="19"/>
      <c r="I135" s="19"/>
      <c r="J135" s="19"/>
    </row>
    <row r="136" spans="5:10" x14ac:dyDescent="0.25">
      <c r="E136" s="19"/>
      <c r="F136" s="19"/>
      <c r="G136" s="19"/>
      <c r="H136" s="19"/>
      <c r="I136" s="19"/>
      <c r="J136" s="19"/>
    </row>
    <row r="137" spans="5:10" ht="15" customHeight="1" x14ac:dyDescent="0.25">
      <c r="E137" s="35" t="s">
        <v>153</v>
      </c>
      <c r="F137" s="36"/>
      <c r="G137" s="36"/>
      <c r="H137" s="36"/>
      <c r="I137" s="36"/>
      <c r="J137" s="36"/>
    </row>
    <row r="138" spans="5:10" ht="15.75" customHeight="1" x14ac:dyDescent="0.25">
      <c r="E138" s="37"/>
      <c r="F138" s="38"/>
      <c r="G138" s="38"/>
      <c r="H138" s="38"/>
      <c r="I138" s="38"/>
      <c r="J138" s="38"/>
    </row>
    <row r="139" spans="5:10" x14ac:dyDescent="0.25">
      <c r="E139" s="5" t="s">
        <v>0</v>
      </c>
      <c r="F139" s="8" t="s">
        <v>3</v>
      </c>
      <c r="G139" s="9" t="s">
        <v>4</v>
      </c>
      <c r="H139" s="8" t="s">
        <v>1</v>
      </c>
      <c r="I139" s="9" t="s">
        <v>6</v>
      </c>
      <c r="J139" s="8" t="s">
        <v>8</v>
      </c>
    </row>
    <row r="140" spans="5:10" ht="15" customHeight="1" x14ac:dyDescent="0.25">
      <c r="E140" s="35" t="s">
        <v>154</v>
      </c>
      <c r="F140" s="36"/>
      <c r="G140" s="36"/>
      <c r="H140" s="36"/>
      <c r="I140" s="36"/>
      <c r="J140" s="36"/>
    </row>
    <row r="141" spans="5:10" ht="15.75" customHeight="1" x14ac:dyDescent="0.25">
      <c r="E141" s="37"/>
      <c r="F141" s="38"/>
      <c r="G141" s="38"/>
      <c r="H141" s="38"/>
      <c r="I141" s="38"/>
      <c r="J141" s="38"/>
    </row>
    <row r="142" spans="5:10" ht="90" customHeight="1" x14ac:dyDescent="0.25">
      <c r="E142" s="6"/>
      <c r="F142" s="14" t="s">
        <v>36</v>
      </c>
      <c r="G142" s="2" t="s">
        <v>7</v>
      </c>
      <c r="H142" s="2">
        <v>1</v>
      </c>
      <c r="I142" s="2"/>
      <c r="J142" s="17">
        <v>1000</v>
      </c>
    </row>
    <row r="143" spans="5:10" ht="90" customHeight="1" x14ac:dyDescent="0.25">
      <c r="E143" s="6"/>
      <c r="F143" s="14" t="s">
        <v>90</v>
      </c>
      <c r="G143" s="2" t="s">
        <v>7</v>
      </c>
      <c r="H143" s="2">
        <v>1</v>
      </c>
      <c r="I143" s="2"/>
      <c r="J143" s="17">
        <v>1000</v>
      </c>
    </row>
    <row r="144" spans="5:10" ht="90" customHeight="1" x14ac:dyDescent="0.25">
      <c r="E144" s="6"/>
      <c r="F144" s="14" t="s">
        <v>95</v>
      </c>
      <c r="G144" s="2" t="s">
        <v>7</v>
      </c>
      <c r="H144" s="2">
        <v>4</v>
      </c>
      <c r="I144" s="2"/>
      <c r="J144" s="17">
        <v>1600</v>
      </c>
    </row>
    <row r="145" spans="5:10" ht="90" customHeight="1" x14ac:dyDescent="0.25">
      <c r="E145" s="6"/>
      <c r="F145" s="14" t="s">
        <v>96</v>
      </c>
      <c r="G145" s="2" t="s">
        <v>7</v>
      </c>
      <c r="H145" s="2">
        <v>1</v>
      </c>
      <c r="I145" s="2"/>
      <c r="J145" s="17">
        <v>350</v>
      </c>
    </row>
    <row r="146" spans="5:10" ht="90" customHeight="1" x14ac:dyDescent="0.25">
      <c r="E146" s="6"/>
      <c r="F146" s="14" t="s">
        <v>97</v>
      </c>
      <c r="G146" s="2" t="s">
        <v>7</v>
      </c>
      <c r="H146" s="2">
        <v>1</v>
      </c>
      <c r="I146" s="2"/>
      <c r="J146" s="17">
        <v>350</v>
      </c>
    </row>
    <row r="147" spans="5:10" ht="90" customHeight="1" x14ac:dyDescent="0.25">
      <c r="E147" s="6"/>
      <c r="F147" s="14" t="s">
        <v>98</v>
      </c>
      <c r="G147" s="2" t="s">
        <v>7</v>
      </c>
      <c r="H147" s="2">
        <v>1</v>
      </c>
      <c r="I147" s="2"/>
      <c r="J147" s="17">
        <v>1400</v>
      </c>
    </row>
    <row r="148" spans="5:10" ht="90" customHeight="1" x14ac:dyDescent="0.25">
      <c r="E148" s="6"/>
      <c r="F148" s="14" t="s">
        <v>9</v>
      </c>
      <c r="G148" s="2" t="s">
        <v>7</v>
      </c>
      <c r="H148" s="2">
        <v>1</v>
      </c>
      <c r="I148" s="2"/>
      <c r="J148" s="17">
        <v>500</v>
      </c>
    </row>
    <row r="149" spans="5:10" ht="15" customHeight="1" x14ac:dyDescent="0.25">
      <c r="E149" s="35" t="s">
        <v>155</v>
      </c>
      <c r="F149" s="36"/>
      <c r="G149" s="36"/>
      <c r="H149" s="36"/>
      <c r="I149" s="36"/>
      <c r="J149" s="36"/>
    </row>
    <row r="150" spans="5:10" ht="15.75" customHeight="1" x14ac:dyDescent="0.25">
      <c r="E150" s="37"/>
      <c r="F150" s="38"/>
      <c r="G150" s="38"/>
      <c r="H150" s="38"/>
      <c r="I150" s="38"/>
      <c r="J150" s="38"/>
    </row>
    <row r="151" spans="5:10" ht="90" customHeight="1" x14ac:dyDescent="0.25">
      <c r="E151" s="6"/>
      <c r="F151" s="14" t="s">
        <v>90</v>
      </c>
      <c r="G151" s="2" t="s">
        <v>7</v>
      </c>
      <c r="H151" s="2">
        <v>1</v>
      </c>
      <c r="I151" s="2"/>
      <c r="J151" s="17">
        <v>1000</v>
      </c>
    </row>
    <row r="152" spans="5:10" ht="90" customHeight="1" x14ac:dyDescent="0.25">
      <c r="E152" s="6"/>
      <c r="F152" s="14" t="s">
        <v>99</v>
      </c>
      <c r="G152" s="2" t="s">
        <v>7</v>
      </c>
      <c r="H152" s="2">
        <v>5</v>
      </c>
      <c r="I152" s="2"/>
      <c r="J152" s="17">
        <v>1750</v>
      </c>
    </row>
    <row r="153" spans="5:10" ht="90" customHeight="1" x14ac:dyDescent="0.25">
      <c r="E153" s="6"/>
      <c r="F153" s="14" t="s">
        <v>78</v>
      </c>
      <c r="G153" s="2" t="s">
        <v>7</v>
      </c>
      <c r="H153" s="2">
        <v>1</v>
      </c>
      <c r="I153" s="2"/>
      <c r="J153" s="17">
        <v>600</v>
      </c>
    </row>
    <row r="154" spans="5:10" ht="90" customHeight="1" x14ac:dyDescent="0.25">
      <c r="E154" s="6"/>
      <c r="F154" s="14" t="s">
        <v>90</v>
      </c>
      <c r="G154" s="2" t="s">
        <v>81</v>
      </c>
      <c r="H154" s="2">
        <v>1</v>
      </c>
      <c r="I154" s="2"/>
      <c r="J154" s="17">
        <v>1000</v>
      </c>
    </row>
    <row r="155" spans="5:10" ht="90" customHeight="1" x14ac:dyDescent="0.25">
      <c r="E155" s="6"/>
      <c r="F155" s="14" t="s">
        <v>100</v>
      </c>
      <c r="G155" s="2" t="s">
        <v>7</v>
      </c>
      <c r="H155" s="2">
        <v>3</v>
      </c>
      <c r="I155" s="2"/>
      <c r="J155" s="17">
        <v>1800</v>
      </c>
    </row>
    <row r="156" spans="5:10" ht="90" customHeight="1" x14ac:dyDescent="0.25">
      <c r="E156" s="6"/>
      <c r="F156" s="14" t="s">
        <v>82</v>
      </c>
      <c r="G156" s="2" t="s">
        <v>7</v>
      </c>
      <c r="H156" s="2">
        <v>1</v>
      </c>
      <c r="I156" s="2"/>
      <c r="J156" s="17">
        <v>1350</v>
      </c>
    </row>
    <row r="157" spans="5:10" ht="90" customHeight="1" x14ac:dyDescent="0.25">
      <c r="E157" s="6"/>
      <c r="F157" s="14" t="s">
        <v>78</v>
      </c>
      <c r="G157" s="2" t="s">
        <v>7</v>
      </c>
      <c r="H157" s="2">
        <v>1</v>
      </c>
      <c r="I157" s="2"/>
      <c r="J157" s="17">
        <v>600</v>
      </c>
    </row>
    <row r="158" spans="5:10" ht="90" customHeight="1" x14ac:dyDescent="0.25">
      <c r="E158" s="6"/>
      <c r="F158" s="14" t="s">
        <v>78</v>
      </c>
      <c r="G158" s="2" t="s">
        <v>81</v>
      </c>
      <c r="H158" s="2">
        <v>1</v>
      </c>
      <c r="I158" s="2"/>
      <c r="J158" s="17">
        <v>600</v>
      </c>
    </row>
    <row r="159" spans="5:10" ht="90" customHeight="1" x14ac:dyDescent="0.25">
      <c r="E159" s="6"/>
      <c r="F159" s="14" t="s">
        <v>101</v>
      </c>
      <c r="G159" s="2" t="s">
        <v>7</v>
      </c>
      <c r="H159" s="2">
        <v>2</v>
      </c>
      <c r="I159" s="2"/>
      <c r="J159" s="17">
        <v>1200</v>
      </c>
    </row>
    <row r="160" spans="5:10" ht="90" customHeight="1" x14ac:dyDescent="0.25">
      <c r="E160" s="6"/>
      <c r="F160" s="14" t="s">
        <v>102</v>
      </c>
      <c r="G160" s="2" t="s">
        <v>7</v>
      </c>
      <c r="H160" s="2">
        <v>1</v>
      </c>
      <c r="I160" s="2"/>
      <c r="J160" s="17">
        <v>650</v>
      </c>
    </row>
    <row r="161" spans="5:10" ht="90" customHeight="1" x14ac:dyDescent="0.25">
      <c r="E161" s="6"/>
      <c r="F161" s="14" t="s">
        <v>103</v>
      </c>
      <c r="G161" s="2" t="s">
        <v>10</v>
      </c>
      <c r="H161" s="2">
        <v>1</v>
      </c>
      <c r="I161" s="2"/>
      <c r="J161" s="17">
        <v>350</v>
      </c>
    </row>
    <row r="162" spans="5:10" ht="90" customHeight="1" x14ac:dyDescent="0.25">
      <c r="E162" s="6"/>
      <c r="F162" s="14" t="s">
        <v>103</v>
      </c>
      <c r="G162" s="2" t="s">
        <v>81</v>
      </c>
      <c r="H162" s="2">
        <v>1</v>
      </c>
      <c r="I162" s="2"/>
      <c r="J162" s="17">
        <v>750</v>
      </c>
    </row>
    <row r="163" spans="5:10" ht="90" customHeight="1" x14ac:dyDescent="0.25">
      <c r="E163" s="6"/>
      <c r="F163" s="14" t="s">
        <v>104</v>
      </c>
      <c r="G163" s="2" t="s">
        <v>81</v>
      </c>
      <c r="H163" s="2">
        <v>1</v>
      </c>
      <c r="I163" s="2"/>
      <c r="J163" s="17">
        <v>1000</v>
      </c>
    </row>
    <row r="164" spans="5:10" ht="90" customHeight="1" x14ac:dyDescent="0.25">
      <c r="E164" s="6"/>
      <c r="F164" s="14" t="s">
        <v>105</v>
      </c>
      <c r="G164" s="2" t="s">
        <v>7</v>
      </c>
      <c r="H164" s="2">
        <v>1</v>
      </c>
      <c r="I164" s="2"/>
      <c r="J164" s="17">
        <v>500</v>
      </c>
    </row>
    <row r="165" spans="5:10" ht="90" customHeight="1" x14ac:dyDescent="0.25">
      <c r="E165" s="6"/>
      <c r="F165" s="14" t="s">
        <v>106</v>
      </c>
      <c r="G165" s="2" t="s">
        <v>7</v>
      </c>
      <c r="H165" s="2">
        <v>1</v>
      </c>
      <c r="I165" s="2"/>
      <c r="J165" s="17">
        <v>1200</v>
      </c>
    </row>
    <row r="166" spans="5:10" ht="90" customHeight="1" x14ac:dyDescent="0.25">
      <c r="E166" s="6"/>
      <c r="F166" s="14" t="s">
        <v>34</v>
      </c>
      <c r="G166" s="2" t="s">
        <v>7</v>
      </c>
      <c r="H166" s="2">
        <v>1</v>
      </c>
      <c r="I166" s="2"/>
      <c r="J166" s="17">
        <v>700</v>
      </c>
    </row>
    <row r="167" spans="5:10" ht="90" customHeight="1" x14ac:dyDescent="0.25">
      <c r="E167" s="6"/>
      <c r="F167" s="14" t="s">
        <v>34</v>
      </c>
      <c r="G167" s="2" t="s">
        <v>7</v>
      </c>
      <c r="H167" s="2">
        <v>2</v>
      </c>
      <c r="I167" s="2"/>
      <c r="J167" s="17">
        <v>1200</v>
      </c>
    </row>
    <row r="168" spans="5:10" ht="15" customHeight="1" x14ac:dyDescent="0.25">
      <c r="E168" s="34"/>
      <c r="F168" s="34"/>
      <c r="G168" s="34"/>
      <c r="H168" s="33">
        <f>SUM(H151:H167,H142:H148)</f>
        <v>35</v>
      </c>
      <c r="I168" s="34"/>
      <c r="J168" s="33">
        <f>SUM(J151:J167,J142:J148)</f>
        <v>22450</v>
      </c>
    </row>
    <row r="169" spans="5:10" ht="15.75" customHeight="1" x14ac:dyDescent="0.25">
      <c r="E169" s="45"/>
      <c r="F169" s="45"/>
      <c r="G169" s="45"/>
      <c r="H169" s="46"/>
      <c r="I169" s="45"/>
      <c r="J169" s="46"/>
    </row>
    <row r="170" spans="5:10" ht="90" customHeight="1" x14ac:dyDescent="0.25">
      <c r="E170" s="6"/>
      <c r="F170" s="14" t="s">
        <v>149</v>
      </c>
      <c r="G170" s="2"/>
      <c r="H170" s="2">
        <v>8</v>
      </c>
      <c r="I170" s="2"/>
      <c r="J170" s="17">
        <v>2800</v>
      </c>
    </row>
    <row r="171" spans="5:10" ht="15" customHeight="1" x14ac:dyDescent="0.25">
      <c r="E171" s="34"/>
      <c r="F171" s="34"/>
      <c r="G171" s="34"/>
      <c r="H171" s="33">
        <f>SUM(H168:H170)</f>
        <v>43</v>
      </c>
      <c r="I171" s="34"/>
      <c r="J171" s="33">
        <f>SUM(J168:J170)</f>
        <v>25250</v>
      </c>
    </row>
    <row r="172" spans="5:10" ht="15.75" customHeight="1" x14ac:dyDescent="0.25">
      <c r="E172" s="45"/>
      <c r="F172" s="45"/>
      <c r="G172" s="45"/>
      <c r="H172" s="46"/>
      <c r="I172" s="45"/>
      <c r="J172" s="46"/>
    </row>
    <row r="173" spans="5:10" ht="81" customHeight="1" x14ac:dyDescent="0.25">
      <c r="E173" s="48"/>
      <c r="F173" s="48"/>
      <c r="G173" s="48"/>
      <c r="H173" s="44"/>
      <c r="I173" s="48"/>
      <c r="J173" s="44"/>
    </row>
    <row r="174" spans="5:10" ht="15" customHeight="1" x14ac:dyDescent="0.25">
      <c r="E174" s="47" t="s">
        <v>5</v>
      </c>
      <c r="F174" s="47"/>
      <c r="G174" s="47"/>
      <c r="H174" s="47"/>
      <c r="I174" s="47"/>
      <c r="J174" s="47"/>
    </row>
    <row r="175" spans="5:10" ht="15.75" customHeight="1" x14ac:dyDescent="0.25">
      <c r="E175" s="18"/>
      <c r="F175" s="18"/>
      <c r="G175" s="18"/>
      <c r="H175" s="18"/>
      <c r="I175" s="18"/>
      <c r="J175" s="18"/>
    </row>
    <row r="176" spans="5:10" ht="15.75" customHeight="1" x14ac:dyDescent="0.25">
      <c r="E176" s="18"/>
      <c r="F176" s="18"/>
      <c r="G176" s="18"/>
      <c r="H176" s="18"/>
      <c r="I176" s="18"/>
      <c r="J176" s="18"/>
    </row>
    <row r="177" spans="5:10" ht="15.75" customHeight="1" x14ac:dyDescent="0.25">
      <c r="E177" s="19" t="s">
        <v>2</v>
      </c>
      <c r="F177" s="19"/>
      <c r="G177" s="19"/>
      <c r="H177" s="19"/>
      <c r="I177" s="19"/>
      <c r="J177" s="19"/>
    </row>
    <row r="178" spans="5:10" x14ac:dyDescent="0.25">
      <c r="E178" s="19"/>
      <c r="F178" s="19"/>
      <c r="G178" s="19"/>
      <c r="H178" s="19"/>
      <c r="I178" s="19"/>
      <c r="J178" s="19"/>
    </row>
    <row r="179" spans="5:10" ht="15" customHeight="1" x14ac:dyDescent="0.25">
      <c r="E179" s="35" t="s">
        <v>157</v>
      </c>
      <c r="F179" s="36"/>
      <c r="G179" s="36"/>
      <c r="H179" s="36"/>
      <c r="I179" s="36"/>
      <c r="J179" s="36"/>
    </row>
    <row r="180" spans="5:10" ht="15.75" customHeight="1" x14ac:dyDescent="0.25">
      <c r="E180" s="37"/>
      <c r="F180" s="38"/>
      <c r="G180" s="38"/>
      <c r="H180" s="38"/>
      <c r="I180" s="38"/>
      <c r="J180" s="38"/>
    </row>
    <row r="181" spans="5:10" x14ac:dyDescent="0.25">
      <c r="E181" s="5" t="s">
        <v>0</v>
      </c>
      <c r="F181" s="8" t="s">
        <v>3</v>
      </c>
      <c r="G181" s="9" t="s">
        <v>4</v>
      </c>
      <c r="H181" s="8" t="s">
        <v>1</v>
      </c>
      <c r="I181" s="9" t="s">
        <v>6</v>
      </c>
      <c r="J181" s="8" t="s">
        <v>8</v>
      </c>
    </row>
    <row r="182" spans="5:10" ht="90" customHeight="1" x14ac:dyDescent="0.25">
      <c r="E182" s="6"/>
      <c r="F182" s="14" t="s">
        <v>108</v>
      </c>
      <c r="G182" s="2" t="s">
        <v>7</v>
      </c>
      <c r="H182" s="2">
        <v>1</v>
      </c>
      <c r="I182" s="2"/>
      <c r="J182" s="39">
        <v>12000</v>
      </c>
    </row>
    <row r="183" spans="5:10" ht="90" customHeight="1" x14ac:dyDescent="0.25">
      <c r="E183" s="6"/>
      <c r="F183" s="14" t="s">
        <v>108</v>
      </c>
      <c r="G183" s="2" t="s">
        <v>81</v>
      </c>
      <c r="H183" s="2">
        <v>1</v>
      </c>
      <c r="I183" s="2"/>
      <c r="J183" s="40"/>
    </row>
    <row r="184" spans="5:10" ht="90" customHeight="1" x14ac:dyDescent="0.25">
      <c r="E184" s="6"/>
      <c r="F184" s="14" t="s">
        <v>78</v>
      </c>
      <c r="G184" s="2" t="s">
        <v>7</v>
      </c>
      <c r="H184" s="2">
        <v>1</v>
      </c>
      <c r="I184" s="2"/>
      <c r="J184" s="40"/>
    </row>
    <row r="185" spans="5:10" ht="90" customHeight="1" x14ac:dyDescent="0.25">
      <c r="E185" s="6"/>
      <c r="F185" s="14" t="s">
        <v>109</v>
      </c>
      <c r="G185" s="2" t="s">
        <v>7</v>
      </c>
      <c r="H185" s="2">
        <v>1</v>
      </c>
      <c r="I185" s="2"/>
      <c r="J185" s="40"/>
    </row>
    <row r="186" spans="5:10" ht="90" customHeight="1" x14ac:dyDescent="0.25">
      <c r="E186" s="6"/>
      <c r="F186" s="14" t="s">
        <v>90</v>
      </c>
      <c r="G186" s="2" t="s">
        <v>7</v>
      </c>
      <c r="H186" s="2">
        <v>1</v>
      </c>
      <c r="I186" s="2"/>
      <c r="J186" s="40"/>
    </row>
    <row r="187" spans="5:10" ht="90" customHeight="1" x14ac:dyDescent="0.25">
      <c r="E187" s="6"/>
      <c r="F187" s="14" t="s">
        <v>90</v>
      </c>
      <c r="G187" s="2" t="s">
        <v>81</v>
      </c>
      <c r="H187" s="2">
        <v>1</v>
      </c>
      <c r="I187" s="2"/>
      <c r="J187" s="40"/>
    </row>
    <row r="188" spans="5:10" ht="90" customHeight="1" x14ac:dyDescent="0.25">
      <c r="E188" s="6"/>
      <c r="F188" s="14" t="s">
        <v>110</v>
      </c>
      <c r="G188" s="2" t="s">
        <v>7</v>
      </c>
      <c r="H188" s="2">
        <v>1</v>
      </c>
      <c r="I188" s="2"/>
      <c r="J188" s="40"/>
    </row>
    <row r="189" spans="5:10" ht="90" customHeight="1" x14ac:dyDescent="0.25">
      <c r="E189" s="6"/>
      <c r="F189" s="14" t="s">
        <v>111</v>
      </c>
      <c r="G189" s="2" t="s">
        <v>7</v>
      </c>
      <c r="H189" s="2">
        <v>1</v>
      </c>
      <c r="I189" s="2"/>
      <c r="J189" s="40"/>
    </row>
    <row r="190" spans="5:10" ht="90" customHeight="1" x14ac:dyDescent="0.25">
      <c r="E190" s="6"/>
      <c r="F190" s="14" t="s">
        <v>112</v>
      </c>
      <c r="G190" s="2" t="s">
        <v>10</v>
      </c>
      <c r="H190" s="2">
        <v>1</v>
      </c>
      <c r="I190" s="2"/>
      <c r="J190" s="40"/>
    </row>
    <row r="191" spans="5:10" ht="90" customHeight="1" x14ac:dyDescent="0.25">
      <c r="E191" s="6"/>
      <c r="F191" s="14" t="s">
        <v>90</v>
      </c>
      <c r="G191" s="2" t="s">
        <v>7</v>
      </c>
      <c r="H191" s="2">
        <v>1</v>
      </c>
      <c r="I191" s="2"/>
      <c r="J191" s="40"/>
    </row>
    <row r="192" spans="5:10" ht="90" customHeight="1" x14ac:dyDescent="0.25">
      <c r="E192" s="6"/>
      <c r="F192" s="14" t="s">
        <v>78</v>
      </c>
      <c r="G192" s="2" t="s">
        <v>7</v>
      </c>
      <c r="H192" s="2">
        <v>1</v>
      </c>
      <c r="I192" s="2"/>
      <c r="J192" s="40"/>
    </row>
    <row r="193" spans="5:10" ht="90" customHeight="1" x14ac:dyDescent="0.25">
      <c r="E193" s="6"/>
      <c r="F193" s="14" t="s">
        <v>113</v>
      </c>
      <c r="G193" s="2" t="s">
        <v>7</v>
      </c>
      <c r="H193" s="2">
        <v>1</v>
      </c>
      <c r="I193" s="2"/>
      <c r="J193" s="40"/>
    </row>
    <row r="194" spans="5:10" ht="90" customHeight="1" x14ac:dyDescent="0.25">
      <c r="E194" s="6"/>
      <c r="F194" s="14" t="s">
        <v>111</v>
      </c>
      <c r="G194" s="2" t="s">
        <v>7</v>
      </c>
      <c r="H194" s="2">
        <v>1</v>
      </c>
      <c r="I194" s="2"/>
      <c r="J194" s="40"/>
    </row>
    <row r="195" spans="5:10" ht="90" customHeight="1" x14ac:dyDescent="0.25">
      <c r="E195" s="6"/>
      <c r="F195" s="14" t="s">
        <v>38</v>
      </c>
      <c r="G195" s="2" t="s">
        <v>7</v>
      </c>
      <c r="H195" s="2">
        <v>1</v>
      </c>
      <c r="I195" s="2"/>
      <c r="J195" s="40"/>
    </row>
    <row r="196" spans="5:10" ht="90" customHeight="1" x14ac:dyDescent="0.25">
      <c r="E196" s="6"/>
      <c r="F196" s="14" t="s">
        <v>114</v>
      </c>
      <c r="G196" s="2" t="s">
        <v>7</v>
      </c>
      <c r="H196" s="2">
        <v>1</v>
      </c>
      <c r="I196" s="2"/>
      <c r="J196" s="40"/>
    </row>
    <row r="197" spans="5:10" ht="90" customHeight="1" x14ac:dyDescent="0.25">
      <c r="E197" s="6"/>
      <c r="F197" s="14" t="s">
        <v>115</v>
      </c>
      <c r="G197" s="2" t="s">
        <v>7</v>
      </c>
      <c r="H197" s="2">
        <v>1</v>
      </c>
      <c r="I197" s="2"/>
      <c r="J197" s="41"/>
    </row>
    <row r="198" spans="5:10" ht="15" customHeight="1" x14ac:dyDescent="0.25">
      <c r="E198" s="34"/>
      <c r="F198" s="34"/>
      <c r="G198" s="34"/>
      <c r="H198" s="33">
        <f>SUM(H182:H197)</f>
        <v>16</v>
      </c>
      <c r="I198" s="34"/>
      <c r="J198" s="33">
        <f>SUM(J182)</f>
        <v>12000</v>
      </c>
    </row>
    <row r="199" spans="5:10" ht="15.75" customHeight="1" x14ac:dyDescent="0.25">
      <c r="E199" s="45"/>
      <c r="F199" s="45"/>
      <c r="G199" s="45"/>
      <c r="H199" s="46"/>
      <c r="I199" s="45"/>
      <c r="J199" s="46"/>
    </row>
    <row r="200" spans="5:10" ht="77.25" customHeight="1" x14ac:dyDescent="0.25">
      <c r="E200" s="48"/>
      <c r="F200" s="48"/>
      <c r="G200" s="48"/>
      <c r="H200" s="44"/>
      <c r="I200" s="48"/>
      <c r="J200" s="44"/>
    </row>
    <row r="201" spans="5:10" ht="15" customHeight="1" x14ac:dyDescent="0.25">
      <c r="E201" s="47" t="s">
        <v>5</v>
      </c>
      <c r="F201" s="47"/>
      <c r="G201" s="47"/>
      <c r="H201" s="47"/>
      <c r="I201" s="47"/>
      <c r="J201" s="47"/>
    </row>
    <row r="202" spans="5:10" ht="15.75" customHeight="1" x14ac:dyDescent="0.25">
      <c r="E202" s="18"/>
      <c r="F202" s="18"/>
      <c r="G202" s="18"/>
      <c r="H202" s="18"/>
      <c r="I202" s="18"/>
      <c r="J202" s="18"/>
    </row>
    <row r="203" spans="5:10" ht="15.75" customHeight="1" x14ac:dyDescent="0.25">
      <c r="E203" s="18"/>
      <c r="F203" s="18"/>
      <c r="G203" s="18"/>
      <c r="H203" s="18"/>
      <c r="I203" s="18"/>
      <c r="J203" s="18"/>
    </row>
    <row r="204" spans="5:10" ht="15.75" customHeight="1" x14ac:dyDescent="0.25">
      <c r="E204" s="19" t="s">
        <v>2</v>
      </c>
      <c r="F204" s="19"/>
      <c r="G204" s="19"/>
      <c r="H204" s="19"/>
      <c r="I204" s="19"/>
      <c r="J204" s="19"/>
    </row>
    <row r="205" spans="5:10" x14ac:dyDescent="0.25">
      <c r="E205" s="19"/>
      <c r="F205" s="19"/>
      <c r="G205" s="19"/>
      <c r="H205" s="19"/>
      <c r="I205" s="19"/>
      <c r="J205" s="19"/>
    </row>
    <row r="206" spans="5:10" ht="15" customHeight="1" x14ac:dyDescent="0.25">
      <c r="E206" s="35" t="s">
        <v>158</v>
      </c>
      <c r="F206" s="36"/>
      <c r="G206" s="36"/>
      <c r="H206" s="36"/>
      <c r="I206" s="36"/>
      <c r="J206" s="36"/>
    </row>
    <row r="207" spans="5:10" ht="15.75" customHeight="1" x14ac:dyDescent="0.25">
      <c r="E207" s="37"/>
      <c r="F207" s="38"/>
      <c r="G207" s="38"/>
      <c r="H207" s="38"/>
      <c r="I207" s="38"/>
      <c r="J207" s="38"/>
    </row>
    <row r="208" spans="5:10" ht="90" customHeight="1" x14ac:dyDescent="0.25">
      <c r="E208" s="6"/>
      <c r="F208" s="14" t="s">
        <v>107</v>
      </c>
      <c r="G208" s="2" t="s">
        <v>7</v>
      </c>
      <c r="H208" s="2">
        <v>1</v>
      </c>
      <c r="I208" s="2"/>
      <c r="J208" s="17">
        <v>500</v>
      </c>
    </row>
    <row r="209" spans="5:10" ht="90" customHeight="1" x14ac:dyDescent="0.25">
      <c r="E209" s="6"/>
      <c r="F209" s="14" t="s">
        <v>116</v>
      </c>
      <c r="G209" s="2" t="s">
        <v>7</v>
      </c>
      <c r="H209" s="2">
        <v>1</v>
      </c>
      <c r="I209" s="2"/>
      <c r="J209" s="17">
        <v>350</v>
      </c>
    </row>
    <row r="210" spans="5:10" ht="90" customHeight="1" x14ac:dyDescent="0.25">
      <c r="E210" s="6"/>
      <c r="F210" s="14" t="s">
        <v>117</v>
      </c>
      <c r="G210" s="2" t="s">
        <v>7</v>
      </c>
      <c r="H210" s="2">
        <v>1</v>
      </c>
      <c r="I210" s="2"/>
      <c r="J210" s="42">
        <v>5800</v>
      </c>
    </row>
    <row r="211" spans="5:10" ht="90" customHeight="1" x14ac:dyDescent="0.25">
      <c r="E211" s="6"/>
      <c r="F211" s="14" t="s">
        <v>118</v>
      </c>
      <c r="G211" s="2" t="s">
        <v>10</v>
      </c>
      <c r="H211" s="2">
        <v>1</v>
      </c>
      <c r="I211" s="2"/>
      <c r="J211" s="43"/>
    </row>
    <row r="212" spans="5:10" ht="90" customHeight="1" x14ac:dyDescent="0.25">
      <c r="E212" s="6"/>
      <c r="F212" s="14" t="s">
        <v>117</v>
      </c>
      <c r="G212" s="2" t="s">
        <v>10</v>
      </c>
      <c r="H212" s="2">
        <v>1</v>
      </c>
      <c r="I212" s="2"/>
      <c r="J212" s="43"/>
    </row>
    <row r="213" spans="5:10" ht="90" customHeight="1" x14ac:dyDescent="0.25">
      <c r="E213" s="6"/>
      <c r="F213" s="14" t="s">
        <v>120</v>
      </c>
      <c r="G213" s="2" t="s">
        <v>7</v>
      </c>
      <c r="H213" s="2">
        <v>1</v>
      </c>
      <c r="I213" s="2"/>
      <c r="J213" s="43"/>
    </row>
    <row r="214" spans="5:10" ht="90" customHeight="1" x14ac:dyDescent="0.25">
      <c r="E214" s="6"/>
      <c r="F214" s="14" t="s">
        <v>121</v>
      </c>
      <c r="G214" s="2" t="s">
        <v>7</v>
      </c>
      <c r="H214" s="2">
        <v>1</v>
      </c>
      <c r="I214" s="2"/>
      <c r="J214" s="43"/>
    </row>
    <row r="215" spans="5:10" ht="90" customHeight="1" x14ac:dyDescent="0.25">
      <c r="E215" s="6"/>
      <c r="F215" s="14" t="s">
        <v>122</v>
      </c>
      <c r="G215" s="2" t="s">
        <v>7</v>
      </c>
      <c r="H215" s="2">
        <v>2</v>
      </c>
      <c r="I215" s="2"/>
      <c r="J215" s="43"/>
    </row>
    <row r="216" spans="5:10" ht="90" customHeight="1" x14ac:dyDescent="0.25">
      <c r="E216" s="6"/>
      <c r="F216" s="14" t="s">
        <v>95</v>
      </c>
      <c r="G216" s="2" t="s">
        <v>7</v>
      </c>
      <c r="H216" s="2">
        <v>1</v>
      </c>
      <c r="I216" s="2"/>
      <c r="J216" s="43"/>
    </row>
    <row r="217" spans="5:10" ht="90" customHeight="1" x14ac:dyDescent="0.25">
      <c r="E217" s="6"/>
      <c r="F217" s="14" t="s">
        <v>142</v>
      </c>
      <c r="G217" s="2" t="s">
        <v>81</v>
      </c>
      <c r="H217" s="2">
        <v>1</v>
      </c>
      <c r="I217" s="2"/>
      <c r="J217" s="43"/>
    </row>
    <row r="218" spans="5:10" ht="90" customHeight="1" x14ac:dyDescent="0.25">
      <c r="E218" s="6"/>
      <c r="F218" s="14" t="s">
        <v>123</v>
      </c>
      <c r="G218" s="2" t="s">
        <v>81</v>
      </c>
      <c r="H218" s="2">
        <v>1</v>
      </c>
      <c r="I218" s="2"/>
      <c r="J218" s="43"/>
    </row>
    <row r="219" spans="5:10" ht="90" customHeight="1" x14ac:dyDescent="0.25">
      <c r="E219" s="6"/>
      <c r="F219" s="14" t="s">
        <v>9</v>
      </c>
      <c r="G219" s="2" t="s">
        <v>7</v>
      </c>
      <c r="H219" s="2">
        <v>1</v>
      </c>
      <c r="I219" s="2"/>
      <c r="J219" s="43"/>
    </row>
    <row r="220" spans="5:10" ht="90" customHeight="1" x14ac:dyDescent="0.25">
      <c r="E220" s="6"/>
      <c r="F220" s="14" t="s">
        <v>124</v>
      </c>
      <c r="G220" s="2" t="s">
        <v>7</v>
      </c>
      <c r="H220" s="2">
        <v>1</v>
      </c>
      <c r="I220" s="2"/>
      <c r="J220" s="43">
        <v>16000</v>
      </c>
    </row>
    <row r="221" spans="5:10" ht="90" customHeight="1" x14ac:dyDescent="0.25">
      <c r="E221" s="6"/>
      <c r="F221" s="14" t="s">
        <v>36</v>
      </c>
      <c r="G221" s="2" t="s">
        <v>7</v>
      </c>
      <c r="H221" s="2">
        <v>2</v>
      </c>
      <c r="I221" s="2"/>
      <c r="J221" s="43"/>
    </row>
    <row r="222" spans="5:10" ht="90" customHeight="1" x14ac:dyDescent="0.25">
      <c r="E222" s="6"/>
      <c r="F222" s="14" t="s">
        <v>34</v>
      </c>
      <c r="G222" s="2" t="s">
        <v>7</v>
      </c>
      <c r="H222" s="2">
        <v>1</v>
      </c>
      <c r="I222" s="2"/>
      <c r="J222" s="43"/>
    </row>
    <row r="223" spans="5:10" ht="90" customHeight="1" x14ac:dyDescent="0.25">
      <c r="E223" s="6"/>
      <c r="F223" s="14" t="s">
        <v>125</v>
      </c>
      <c r="G223" s="2" t="s">
        <v>7</v>
      </c>
      <c r="H223" s="2">
        <v>1</v>
      </c>
      <c r="I223" s="2"/>
      <c r="J223" s="43"/>
    </row>
    <row r="224" spans="5:10" ht="90" customHeight="1" x14ac:dyDescent="0.25">
      <c r="E224" s="6"/>
      <c r="F224" s="14" t="s">
        <v>78</v>
      </c>
      <c r="G224" s="2" t="s">
        <v>7</v>
      </c>
      <c r="H224" s="2">
        <v>1</v>
      </c>
      <c r="I224" s="2"/>
      <c r="J224" s="43"/>
    </row>
    <row r="225" spans="5:10" ht="90" customHeight="1" x14ac:dyDescent="0.25">
      <c r="E225" s="6"/>
      <c r="F225" s="14" t="s">
        <v>126</v>
      </c>
      <c r="G225" s="2" t="s">
        <v>7</v>
      </c>
      <c r="H225" s="2">
        <v>1</v>
      </c>
      <c r="I225" s="2"/>
      <c r="J225" s="43"/>
    </row>
    <row r="226" spans="5:10" ht="90" customHeight="1" x14ac:dyDescent="0.25">
      <c r="E226" s="6"/>
      <c r="F226" s="14" t="s">
        <v>78</v>
      </c>
      <c r="G226" s="2" t="s">
        <v>7</v>
      </c>
      <c r="H226" s="2">
        <v>1</v>
      </c>
      <c r="I226" s="2"/>
      <c r="J226" s="43"/>
    </row>
    <row r="227" spans="5:10" ht="90" customHeight="1" x14ac:dyDescent="0.25">
      <c r="E227" s="6"/>
      <c r="F227" s="14" t="s">
        <v>127</v>
      </c>
      <c r="G227" s="2" t="s">
        <v>7</v>
      </c>
      <c r="H227" s="2">
        <v>1</v>
      </c>
      <c r="I227" s="2"/>
      <c r="J227" s="43"/>
    </row>
    <row r="228" spans="5:10" ht="90" customHeight="1" x14ac:dyDescent="0.25">
      <c r="E228" s="6"/>
      <c r="F228" s="14" t="s">
        <v>128</v>
      </c>
      <c r="G228" s="2" t="s">
        <v>7</v>
      </c>
      <c r="H228" s="2">
        <v>1</v>
      </c>
      <c r="I228" s="2"/>
      <c r="J228" s="43"/>
    </row>
    <row r="229" spans="5:10" ht="90" customHeight="1" x14ac:dyDescent="0.25">
      <c r="E229" s="6"/>
      <c r="F229" s="14" t="s">
        <v>129</v>
      </c>
      <c r="G229" s="2" t="s">
        <v>7</v>
      </c>
      <c r="H229" s="2">
        <v>1</v>
      </c>
      <c r="I229" s="2"/>
      <c r="J229" s="43"/>
    </row>
    <row r="230" spans="5:10" ht="90" customHeight="1" x14ac:dyDescent="0.25">
      <c r="E230" s="6"/>
      <c r="F230" s="14" t="s">
        <v>130</v>
      </c>
      <c r="G230" s="2" t="s">
        <v>7</v>
      </c>
      <c r="H230" s="2">
        <v>1</v>
      </c>
      <c r="I230" s="2"/>
      <c r="J230" s="43"/>
    </row>
    <row r="231" spans="5:10" ht="90" customHeight="1" x14ac:dyDescent="0.25">
      <c r="E231" s="6"/>
      <c r="F231" s="14" t="s">
        <v>118</v>
      </c>
      <c r="G231" s="2" t="s">
        <v>7</v>
      </c>
      <c r="H231" s="2">
        <v>1</v>
      </c>
      <c r="I231" s="2" t="s">
        <v>119</v>
      </c>
      <c r="J231" s="43"/>
    </row>
    <row r="232" spans="5:10" ht="90" customHeight="1" x14ac:dyDescent="0.25">
      <c r="E232" s="6"/>
      <c r="F232" s="14" t="s">
        <v>95</v>
      </c>
      <c r="G232" s="2" t="s">
        <v>7</v>
      </c>
      <c r="H232" s="2">
        <v>1</v>
      </c>
      <c r="I232" s="2"/>
      <c r="J232" s="43"/>
    </row>
    <row r="233" spans="5:10" ht="90" customHeight="1" x14ac:dyDescent="0.25">
      <c r="E233" s="6"/>
      <c r="F233" s="14" t="s">
        <v>131</v>
      </c>
      <c r="G233" s="2" t="s">
        <v>7</v>
      </c>
      <c r="H233" s="2">
        <v>1</v>
      </c>
      <c r="I233" s="2"/>
      <c r="J233" s="43"/>
    </row>
    <row r="234" spans="5:10" ht="90" customHeight="1" x14ac:dyDescent="0.25">
      <c r="E234" s="6"/>
      <c r="F234" s="14" t="s">
        <v>132</v>
      </c>
      <c r="G234" s="2" t="s">
        <v>7</v>
      </c>
      <c r="H234" s="2">
        <v>1</v>
      </c>
      <c r="I234" s="2"/>
      <c r="J234" s="43"/>
    </row>
    <row r="235" spans="5:10" ht="90" customHeight="1" x14ac:dyDescent="0.25">
      <c r="E235" s="6"/>
      <c r="F235" s="14" t="s">
        <v>31</v>
      </c>
      <c r="G235" s="2" t="s">
        <v>7</v>
      </c>
      <c r="H235" s="2">
        <v>1</v>
      </c>
      <c r="I235" s="2"/>
      <c r="J235" s="43"/>
    </row>
    <row r="236" spans="5:10" ht="90" customHeight="1" x14ac:dyDescent="0.25">
      <c r="E236" s="6"/>
      <c r="F236" s="14" t="s">
        <v>142</v>
      </c>
      <c r="G236" s="2" t="s">
        <v>7</v>
      </c>
      <c r="H236" s="2">
        <v>2</v>
      </c>
      <c r="I236" s="2"/>
      <c r="J236" s="43"/>
    </row>
    <row r="237" spans="5:10" ht="90" customHeight="1" x14ac:dyDescent="0.25">
      <c r="E237" s="6"/>
      <c r="F237" s="14" t="s">
        <v>133</v>
      </c>
      <c r="G237" s="2" t="s">
        <v>7</v>
      </c>
      <c r="H237" s="2">
        <v>1</v>
      </c>
      <c r="I237" s="2"/>
      <c r="J237" s="43"/>
    </row>
    <row r="238" spans="5:10" ht="90" customHeight="1" x14ac:dyDescent="0.25">
      <c r="E238" s="6"/>
      <c r="F238" s="14" t="s">
        <v>134</v>
      </c>
      <c r="G238" s="2" t="s">
        <v>7</v>
      </c>
      <c r="H238" s="2">
        <v>1</v>
      </c>
      <c r="I238" s="2"/>
      <c r="J238" s="43"/>
    </row>
    <row r="239" spans="5:10" ht="90" customHeight="1" x14ac:dyDescent="0.25">
      <c r="E239" s="6"/>
      <c r="F239" s="14" t="s">
        <v>143</v>
      </c>
      <c r="G239" s="2" t="s">
        <v>7</v>
      </c>
      <c r="H239" s="2">
        <v>1</v>
      </c>
      <c r="I239" s="2"/>
      <c r="J239" s="43"/>
    </row>
    <row r="240" spans="5:10" ht="90" customHeight="1" x14ac:dyDescent="0.25">
      <c r="E240" s="6"/>
      <c r="F240" s="14" t="s">
        <v>135</v>
      </c>
      <c r="G240" s="2" t="s">
        <v>7</v>
      </c>
      <c r="H240" s="2">
        <v>1</v>
      </c>
      <c r="I240" s="2" t="s">
        <v>119</v>
      </c>
      <c r="J240" s="43"/>
    </row>
    <row r="241" spans="5:10" ht="90" customHeight="1" x14ac:dyDescent="0.25">
      <c r="E241" s="6"/>
      <c r="F241" s="14" t="s">
        <v>136</v>
      </c>
      <c r="G241" s="2" t="s">
        <v>7</v>
      </c>
      <c r="H241" s="2">
        <v>1</v>
      </c>
      <c r="I241" s="2"/>
      <c r="J241" s="43"/>
    </row>
    <row r="242" spans="5:10" ht="90" customHeight="1" x14ac:dyDescent="0.25">
      <c r="E242" s="6"/>
      <c r="F242" s="14" t="s">
        <v>95</v>
      </c>
      <c r="G242" s="2" t="s">
        <v>7</v>
      </c>
      <c r="H242" s="2">
        <v>1</v>
      </c>
      <c r="I242" s="2"/>
      <c r="J242" s="43"/>
    </row>
    <row r="243" spans="5:10" ht="90" customHeight="1" x14ac:dyDescent="0.25">
      <c r="E243" s="6"/>
      <c r="F243" s="14" t="s">
        <v>137</v>
      </c>
      <c r="G243" s="2" t="s">
        <v>7</v>
      </c>
      <c r="H243" s="2">
        <v>1</v>
      </c>
      <c r="I243" s="2"/>
      <c r="J243" s="43"/>
    </row>
    <row r="244" spans="5:10" ht="90" customHeight="1" x14ac:dyDescent="0.25">
      <c r="E244" s="6"/>
      <c r="F244" s="14" t="s">
        <v>89</v>
      </c>
      <c r="G244" s="2" t="s">
        <v>7</v>
      </c>
      <c r="H244" s="2">
        <v>1</v>
      </c>
      <c r="I244" s="2"/>
      <c r="J244" s="43"/>
    </row>
    <row r="245" spans="5:10" ht="90" customHeight="1" x14ac:dyDescent="0.25">
      <c r="E245" s="6"/>
      <c r="F245" s="14" t="s">
        <v>138</v>
      </c>
      <c r="G245" s="2" t="s">
        <v>7</v>
      </c>
      <c r="H245" s="2">
        <v>1</v>
      </c>
      <c r="I245" s="2"/>
      <c r="J245" s="43"/>
    </row>
    <row r="246" spans="5:10" ht="90" customHeight="1" x14ac:dyDescent="0.25">
      <c r="E246" s="6"/>
      <c r="F246" s="14" t="s">
        <v>78</v>
      </c>
      <c r="G246" s="2" t="s">
        <v>7</v>
      </c>
      <c r="H246" s="2">
        <v>1</v>
      </c>
      <c r="I246" s="2" t="s">
        <v>119</v>
      </c>
      <c r="J246" s="43"/>
    </row>
    <row r="247" spans="5:10" ht="90" customHeight="1" x14ac:dyDescent="0.25">
      <c r="E247" s="6"/>
      <c r="F247" s="14" t="s">
        <v>139</v>
      </c>
      <c r="G247" s="2" t="s">
        <v>7</v>
      </c>
      <c r="H247" s="2">
        <v>1</v>
      </c>
      <c r="I247" s="2"/>
      <c r="J247" s="43"/>
    </row>
    <row r="248" spans="5:10" ht="90" customHeight="1" x14ac:dyDescent="0.25">
      <c r="E248" s="6"/>
      <c r="F248" s="14" t="s">
        <v>140</v>
      </c>
      <c r="G248" s="2" t="s">
        <v>7</v>
      </c>
      <c r="H248" s="2">
        <v>1</v>
      </c>
      <c r="I248" s="2"/>
      <c r="J248" s="43"/>
    </row>
    <row r="249" spans="5:10" ht="90" customHeight="1" x14ac:dyDescent="0.25">
      <c r="E249" s="6"/>
      <c r="F249" s="14" t="s">
        <v>141</v>
      </c>
      <c r="G249" s="2" t="s">
        <v>10</v>
      </c>
      <c r="H249" s="2">
        <v>1</v>
      </c>
      <c r="I249" s="2"/>
      <c r="J249" s="43"/>
    </row>
    <row r="250" spans="5:10" ht="90" customHeight="1" x14ac:dyDescent="0.25">
      <c r="E250" s="6"/>
      <c r="F250" s="14" t="s">
        <v>117</v>
      </c>
      <c r="G250" s="2" t="s">
        <v>81</v>
      </c>
      <c r="H250" s="2">
        <v>1</v>
      </c>
      <c r="I250" s="2"/>
      <c r="J250" s="43">
        <v>2800</v>
      </c>
    </row>
    <row r="251" spans="5:10" ht="90" customHeight="1" x14ac:dyDescent="0.25">
      <c r="E251" s="6"/>
      <c r="F251" s="14" t="s">
        <v>144</v>
      </c>
      <c r="G251" s="2" t="s">
        <v>7</v>
      </c>
      <c r="H251" s="2">
        <v>1</v>
      </c>
      <c r="I251" s="2"/>
      <c r="J251" s="43"/>
    </row>
    <row r="252" spans="5:10" ht="90" customHeight="1" x14ac:dyDescent="0.25">
      <c r="E252" s="6"/>
      <c r="F252" s="14" t="s">
        <v>145</v>
      </c>
      <c r="G252" s="2" t="s">
        <v>7</v>
      </c>
      <c r="H252" s="2">
        <v>1</v>
      </c>
      <c r="I252" s="2"/>
      <c r="J252" s="43"/>
    </row>
    <row r="253" spans="5:10" ht="90" customHeight="1" x14ac:dyDescent="0.25">
      <c r="E253" s="6"/>
      <c r="F253" s="14" t="s">
        <v>146</v>
      </c>
      <c r="G253" s="2" t="s">
        <v>7</v>
      </c>
      <c r="H253" s="2">
        <v>1</v>
      </c>
      <c r="I253" s="2" t="s">
        <v>119</v>
      </c>
      <c r="J253" s="43"/>
    </row>
    <row r="254" spans="5:10" ht="90" customHeight="1" x14ac:dyDescent="0.25">
      <c r="E254" s="6"/>
      <c r="F254" s="14" t="s">
        <v>147</v>
      </c>
      <c r="G254" s="2" t="s">
        <v>7</v>
      </c>
      <c r="H254" s="2">
        <v>1</v>
      </c>
      <c r="I254" s="2"/>
      <c r="J254" s="43"/>
    </row>
    <row r="255" spans="5:10" ht="90" customHeight="1" x14ac:dyDescent="0.25">
      <c r="E255" s="6"/>
      <c r="F255" s="14" t="s">
        <v>148</v>
      </c>
      <c r="G255" s="2" t="s">
        <v>7</v>
      </c>
      <c r="H255" s="2">
        <v>1</v>
      </c>
      <c r="I255" s="2" t="s">
        <v>119</v>
      </c>
      <c r="J255" s="43"/>
    </row>
    <row r="256" spans="5:10" ht="15" customHeight="1" x14ac:dyDescent="0.25">
      <c r="E256" s="34"/>
      <c r="F256" s="34"/>
      <c r="G256" s="34"/>
      <c r="H256" s="33">
        <f>SUM(H208:H255)</f>
        <v>51</v>
      </c>
      <c r="I256" s="34"/>
      <c r="J256" s="33">
        <f>SUM(J208:J255)</f>
        <v>25450</v>
      </c>
    </row>
    <row r="257" spans="5:10" ht="15.75" customHeight="1" x14ac:dyDescent="0.25">
      <c r="E257" s="45"/>
      <c r="F257" s="45"/>
      <c r="G257" s="45"/>
      <c r="H257" s="46"/>
      <c r="I257" s="45"/>
      <c r="J257" s="46"/>
    </row>
    <row r="264" spans="5:10" ht="12.75" customHeight="1" x14ac:dyDescent="0.25"/>
    <row r="265" spans="5:10" hidden="1" x14ac:dyDescent="0.25"/>
    <row r="266" spans="5:10" ht="6.75" customHeight="1" x14ac:dyDescent="0.25">
      <c r="E266" s="23" t="s">
        <v>13</v>
      </c>
      <c r="F266" s="23"/>
      <c r="G266" s="23"/>
      <c r="H266" s="23"/>
      <c r="I266" s="23"/>
      <c r="J266" s="23"/>
    </row>
    <row r="267" spans="5:10" ht="60" customHeight="1" x14ac:dyDescent="0.25">
      <c r="E267" s="23"/>
      <c r="F267" s="23"/>
      <c r="G267" s="23"/>
      <c r="H267" s="23"/>
      <c r="I267" s="23"/>
      <c r="J267" s="23"/>
    </row>
    <row r="268" spans="5:10" ht="1.5" customHeight="1" x14ac:dyDescent="0.25">
      <c r="E268" s="4"/>
      <c r="F268" s="4"/>
      <c r="G268" s="4"/>
      <c r="H268" s="4"/>
      <c r="I268" s="4"/>
      <c r="J268" s="4"/>
    </row>
    <row r="269" spans="5:10" ht="16.5" customHeight="1" x14ac:dyDescent="0.25">
      <c r="E269" s="19" t="s">
        <v>2</v>
      </c>
      <c r="F269" s="19"/>
      <c r="G269" s="19"/>
      <c r="H269" s="19"/>
      <c r="I269" s="19"/>
      <c r="J269" s="19"/>
    </row>
    <row r="270" spans="5:10" ht="15" customHeight="1" x14ac:dyDescent="0.25">
      <c r="E270" s="19"/>
      <c r="F270" s="19"/>
      <c r="G270" s="19"/>
      <c r="H270" s="19"/>
      <c r="I270" s="19"/>
      <c r="J270" s="19"/>
    </row>
    <row r="271" spans="5:10" ht="15" customHeight="1" x14ac:dyDescent="0.25">
      <c r="E271" s="24" t="s">
        <v>14</v>
      </c>
      <c r="F271" s="24"/>
      <c r="G271" s="24"/>
      <c r="H271" s="24"/>
      <c r="I271" s="24"/>
      <c r="J271" s="24"/>
    </row>
    <row r="272" spans="5:10" ht="15" customHeight="1" x14ac:dyDescent="0.25">
      <c r="E272" s="24"/>
      <c r="F272" s="24"/>
      <c r="G272" s="24"/>
      <c r="H272" s="24"/>
      <c r="I272" s="24"/>
      <c r="J272" s="24"/>
    </row>
    <row r="273" spans="4:10" ht="24.95" customHeight="1" x14ac:dyDescent="0.25">
      <c r="E273" s="5" t="s">
        <v>0</v>
      </c>
      <c r="F273" s="25" t="s">
        <v>15</v>
      </c>
      <c r="G273" s="25"/>
      <c r="H273" s="25"/>
      <c r="I273" s="25"/>
      <c r="J273" s="16" t="s">
        <v>16</v>
      </c>
    </row>
    <row r="274" spans="4:10" ht="31.5" customHeight="1" x14ac:dyDescent="0.25">
      <c r="E274" s="6">
        <v>1</v>
      </c>
      <c r="F274" s="21" t="s">
        <v>150</v>
      </c>
      <c r="G274" s="22"/>
      <c r="H274" s="22"/>
      <c r="I274" s="22"/>
      <c r="J274" s="15">
        <f>J81</f>
        <v>53100</v>
      </c>
    </row>
    <row r="275" spans="4:10" ht="31.5" customHeight="1" x14ac:dyDescent="0.25">
      <c r="E275" s="6">
        <v>2</v>
      </c>
      <c r="F275" s="21" t="s">
        <v>152</v>
      </c>
      <c r="G275" s="22"/>
      <c r="H275" s="22"/>
      <c r="I275" s="22"/>
      <c r="J275" s="15">
        <f>J129</f>
        <v>25725</v>
      </c>
    </row>
    <row r="276" spans="4:10" ht="31.5" customHeight="1" x14ac:dyDescent="0.25">
      <c r="E276" s="6">
        <v>3</v>
      </c>
      <c r="F276" s="21" t="s">
        <v>156</v>
      </c>
      <c r="G276" s="22"/>
      <c r="H276" s="22"/>
      <c r="I276" s="22"/>
      <c r="J276" s="15">
        <f>J171</f>
        <v>25250</v>
      </c>
    </row>
    <row r="277" spans="4:10" ht="31.5" customHeight="1" x14ac:dyDescent="0.25">
      <c r="E277" s="6">
        <v>4</v>
      </c>
      <c r="F277" s="21" t="s">
        <v>159</v>
      </c>
      <c r="G277" s="22"/>
      <c r="H277" s="22"/>
      <c r="I277" s="22"/>
      <c r="J277" s="15">
        <v>12000</v>
      </c>
    </row>
    <row r="278" spans="4:10" ht="31.5" customHeight="1" x14ac:dyDescent="0.25">
      <c r="E278" s="6">
        <v>5</v>
      </c>
      <c r="F278" s="21" t="s">
        <v>160</v>
      </c>
      <c r="G278" s="22"/>
      <c r="H278" s="22"/>
      <c r="I278" s="22"/>
      <c r="J278" s="15">
        <f>J256</f>
        <v>25450</v>
      </c>
    </row>
    <row r="279" spans="4:10" ht="15" customHeight="1" x14ac:dyDescent="0.25">
      <c r="E279" s="30" t="s">
        <v>17</v>
      </c>
      <c r="F279" s="30"/>
      <c r="G279" s="30"/>
      <c r="H279" s="30"/>
      <c r="I279" s="30"/>
      <c r="J279" s="31">
        <f>SUM(J274:J278)</f>
        <v>141525</v>
      </c>
    </row>
    <row r="280" spans="4:10" ht="17.25" customHeight="1" x14ac:dyDescent="0.25">
      <c r="E280" s="30"/>
      <c r="F280" s="30"/>
      <c r="G280" s="30"/>
      <c r="H280" s="30"/>
      <c r="I280" s="30"/>
      <c r="J280" s="31"/>
    </row>
    <row r="281" spans="4:10" ht="36" customHeight="1" x14ac:dyDescent="0.25">
      <c r="D281" s="7"/>
      <c r="E281" s="32"/>
      <c r="F281" s="32"/>
      <c r="G281" s="32"/>
      <c r="H281" s="32"/>
      <c r="I281" s="32"/>
      <c r="J281" s="32"/>
    </row>
    <row r="282" spans="4:10" ht="15" customHeight="1" x14ac:dyDescent="0.25">
      <c r="E282" s="24" t="s">
        <v>18</v>
      </c>
      <c r="F282" s="24"/>
      <c r="G282" s="24"/>
      <c r="H282" s="24"/>
      <c r="I282" s="24"/>
      <c r="J282" s="24"/>
    </row>
    <row r="283" spans="4:10" ht="9.75" customHeight="1" x14ac:dyDescent="0.25">
      <c r="E283" s="24"/>
      <c r="F283" s="24"/>
      <c r="G283" s="24"/>
      <c r="H283" s="24"/>
      <c r="I283" s="24"/>
      <c r="J283" s="24"/>
    </row>
    <row r="284" spans="4:10" ht="24.95" customHeight="1" x14ac:dyDescent="0.25">
      <c r="E284" s="5" t="s">
        <v>0</v>
      </c>
      <c r="F284" s="25" t="s">
        <v>19</v>
      </c>
      <c r="G284" s="25"/>
      <c r="H284" s="25"/>
      <c r="I284" s="25"/>
      <c r="J284" s="16" t="s">
        <v>20</v>
      </c>
    </row>
    <row r="285" spans="4:10" ht="31.5" customHeight="1" x14ac:dyDescent="0.25">
      <c r="E285" s="6">
        <v>1</v>
      </c>
      <c r="F285" s="21" t="s">
        <v>161</v>
      </c>
      <c r="G285" s="22"/>
      <c r="H285" s="22"/>
      <c r="I285" s="22"/>
      <c r="J285" s="15">
        <v>25000</v>
      </c>
    </row>
    <row r="286" spans="4:10" ht="31.5" customHeight="1" x14ac:dyDescent="0.25">
      <c r="E286" s="6">
        <v>2</v>
      </c>
      <c r="F286" s="21" t="s">
        <v>162</v>
      </c>
      <c r="G286" s="22"/>
      <c r="H286" s="22"/>
      <c r="I286" s="22"/>
      <c r="J286" s="15">
        <v>58050</v>
      </c>
    </row>
    <row r="287" spans="4:10" ht="31.5" customHeight="1" x14ac:dyDescent="0.25">
      <c r="E287" s="6">
        <v>3</v>
      </c>
      <c r="F287" s="21" t="s">
        <v>163</v>
      </c>
      <c r="G287" s="22"/>
      <c r="H287" s="22"/>
      <c r="I287" s="22"/>
      <c r="J287" s="15">
        <v>6400</v>
      </c>
    </row>
    <row r="288" spans="4:10" ht="31.5" customHeight="1" x14ac:dyDescent="0.25">
      <c r="E288" s="6">
        <v>4</v>
      </c>
      <c r="F288" s="21" t="s">
        <v>164</v>
      </c>
      <c r="G288" s="22"/>
      <c r="H288" s="22"/>
      <c r="I288" s="22"/>
      <c r="J288" s="15">
        <v>30000</v>
      </c>
    </row>
    <row r="289" spans="4:10" ht="15" customHeight="1" x14ac:dyDescent="0.25">
      <c r="E289" s="30" t="s">
        <v>21</v>
      </c>
      <c r="F289" s="30"/>
      <c r="G289" s="30"/>
      <c r="H289" s="30"/>
      <c r="I289" s="30"/>
      <c r="J289" s="31">
        <f>SUM(J285:J288)</f>
        <v>119450</v>
      </c>
    </row>
    <row r="290" spans="4:10" ht="17.25" customHeight="1" x14ac:dyDescent="0.25">
      <c r="E290" s="30"/>
      <c r="F290" s="30"/>
      <c r="G290" s="30"/>
      <c r="H290" s="30"/>
      <c r="I290" s="30"/>
      <c r="J290" s="31"/>
    </row>
    <row r="291" spans="4:10" ht="36" customHeight="1" x14ac:dyDescent="0.25">
      <c r="D291" s="7"/>
      <c r="E291" s="32"/>
      <c r="F291" s="32"/>
      <c r="G291" s="32"/>
      <c r="H291" s="32"/>
      <c r="I291" s="32"/>
      <c r="J291" s="32"/>
    </row>
    <row r="292" spans="4:10" ht="18.75" customHeight="1" x14ac:dyDescent="0.25">
      <c r="E292" s="24" t="s">
        <v>22</v>
      </c>
      <c r="F292" s="24"/>
      <c r="G292" s="24"/>
      <c r="H292" s="24"/>
      <c r="I292" s="24"/>
      <c r="J292" s="24"/>
    </row>
    <row r="293" spans="4:10" ht="15.75" customHeight="1" x14ac:dyDescent="0.25">
      <c r="E293" s="24"/>
      <c r="F293" s="24"/>
      <c r="G293" s="24"/>
      <c r="H293" s="24"/>
      <c r="I293" s="24"/>
      <c r="J293" s="24"/>
    </row>
    <row r="294" spans="4:10" ht="15" customHeight="1" x14ac:dyDescent="0.25">
      <c r="E294" s="30" t="s">
        <v>23</v>
      </c>
      <c r="F294" s="30"/>
      <c r="G294" s="30"/>
      <c r="H294" s="30"/>
      <c r="I294" s="30"/>
      <c r="J294" s="49">
        <f>J279-J289</f>
        <v>22075</v>
      </c>
    </row>
    <row r="295" spans="4:10" ht="23.25" customHeight="1" x14ac:dyDescent="0.25">
      <c r="E295" s="30"/>
      <c r="F295" s="30"/>
      <c r="G295" s="30"/>
      <c r="H295" s="30"/>
      <c r="I295" s="30"/>
      <c r="J295" s="50"/>
    </row>
  </sheetData>
  <mergeCells count="74">
    <mergeCell ref="F288:I288"/>
    <mergeCell ref="F285:I285"/>
    <mergeCell ref="F286:I286"/>
    <mergeCell ref="F287:I287"/>
    <mergeCell ref="F276:I276"/>
    <mergeCell ref="F277:I277"/>
    <mergeCell ref="F278:I278"/>
    <mergeCell ref="E206:J207"/>
    <mergeCell ref="E256:G257"/>
    <mergeCell ref="H256:H257"/>
    <mergeCell ref="I256:I257"/>
    <mergeCell ref="J256:J257"/>
    <mergeCell ref="E9:J10"/>
    <mergeCell ref="E89:J90"/>
    <mergeCell ref="E84:J86"/>
    <mergeCell ref="E87:J88"/>
    <mergeCell ref="E204:J205"/>
    <mergeCell ref="E198:G199"/>
    <mergeCell ref="H198:H199"/>
    <mergeCell ref="I198:I199"/>
    <mergeCell ref="J198:J199"/>
    <mergeCell ref="E174:J176"/>
    <mergeCell ref="E177:J178"/>
    <mergeCell ref="E179:J180"/>
    <mergeCell ref="E171:G172"/>
    <mergeCell ref="H171:H172"/>
    <mergeCell ref="I171:I172"/>
    <mergeCell ref="J171:J172"/>
    <mergeCell ref="E168:G169"/>
    <mergeCell ref="H168:H169"/>
    <mergeCell ref="I168:I169"/>
    <mergeCell ref="J168:J169"/>
    <mergeCell ref="E132:J134"/>
    <mergeCell ref="E135:J136"/>
    <mergeCell ref="E140:J141"/>
    <mergeCell ref="E137:J138"/>
    <mergeCell ref="E201:J203"/>
    <mergeCell ref="J220:J249"/>
    <mergeCell ref="J250:J255"/>
    <mergeCell ref="J182:J197"/>
    <mergeCell ref="J210:J219"/>
    <mergeCell ref="F275:I275"/>
    <mergeCell ref="I81:I82"/>
    <mergeCell ref="J81:J82"/>
    <mergeCell ref="E81:G82"/>
    <mergeCell ref="H81:H82"/>
    <mergeCell ref="E129:G130"/>
    <mergeCell ref="H129:H130"/>
    <mergeCell ref="I129:I130"/>
    <mergeCell ref="J129:J130"/>
    <mergeCell ref="E289:I290"/>
    <mergeCell ref="J289:J290"/>
    <mergeCell ref="E291:J291"/>
    <mergeCell ref="E294:I295"/>
    <mergeCell ref="J294:J295"/>
    <mergeCell ref="E292:J293"/>
    <mergeCell ref="E279:I280"/>
    <mergeCell ref="J279:J280"/>
    <mergeCell ref="E281:J281"/>
    <mergeCell ref="E282:J283"/>
    <mergeCell ref="F284:I284"/>
    <mergeCell ref="E4:J6"/>
    <mergeCell ref="E7:J8"/>
    <mergeCell ref="J15:J39"/>
    <mergeCell ref="F274:I274"/>
    <mergeCell ref="E266:J267"/>
    <mergeCell ref="E269:J270"/>
    <mergeCell ref="E271:J272"/>
    <mergeCell ref="F273:I273"/>
    <mergeCell ref="J40:J42"/>
    <mergeCell ref="J43:J60"/>
    <mergeCell ref="J63:J68"/>
    <mergeCell ref="J69:J80"/>
    <mergeCell ref="E149:J150"/>
  </mergeCells>
  <pageMargins left="0" right="0" top="0" bottom="0" header="0" footer="0.31496062992125984"/>
  <pageSetup paperSize="9" scale="9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2023-05-21T10:54:43Z</dcterms:modified>
</cp:coreProperties>
</file>