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Rutgers\MS-COM\"/>
    </mc:Choice>
  </mc:AlternateContent>
  <bookViews>
    <workbookView xWindow="0" yWindow="0" windowWidth="19200" windowHeight="6180"/>
  </bookViews>
  <sheets>
    <sheet name="r_metanalysis" sheetId="1" r:id="rId1"/>
  </sheets>
  <calcPr calcId="162913" concurrentCalc="0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M4" i="1"/>
  <c r="M101" i="1"/>
  <c r="M33" i="1"/>
  <c r="M29" i="1"/>
  <c r="M30" i="1"/>
  <c r="M27" i="1"/>
  <c r="M25" i="1"/>
  <c r="M13" i="1"/>
  <c r="M5" i="1"/>
  <c r="M6" i="1"/>
  <c r="M7" i="1"/>
  <c r="M41" i="1"/>
  <c r="M156" i="1"/>
  <c r="M133" i="1"/>
  <c r="M92" i="1"/>
  <c r="M84" i="1"/>
  <c r="M150" i="1"/>
  <c r="M157" i="1"/>
  <c r="M136" i="1"/>
  <c r="M72" i="1"/>
  <c r="M85" i="1"/>
  <c r="M106" i="1"/>
  <c r="M24" i="1"/>
  <c r="M86" i="1"/>
  <c r="M79" i="1"/>
  <c r="M105" i="1"/>
  <c r="M36" i="1"/>
  <c r="M39" i="1"/>
  <c r="M32" i="1"/>
  <c r="M42" i="1"/>
  <c r="M8" i="1"/>
  <c r="M9" i="1"/>
  <c r="M11" i="1"/>
  <c r="M14" i="1"/>
  <c r="M15" i="1"/>
  <c r="M34" i="1"/>
  <c r="M117" i="1"/>
  <c r="M76" i="1"/>
  <c r="M111" i="1"/>
  <c r="M152" i="1"/>
  <c r="M153" i="1"/>
  <c r="M17" i="1"/>
  <c r="M67" i="1"/>
  <c r="M66" i="1"/>
  <c r="M75" i="1"/>
  <c r="M134" i="1"/>
  <c r="M127" i="1"/>
  <c r="M131" i="1"/>
  <c r="M116" i="1"/>
  <c r="M132" i="1"/>
  <c r="M16" i="1"/>
  <c r="M12" i="1"/>
  <c r="M130" i="1"/>
  <c r="M35" i="1"/>
  <c r="M23" i="1"/>
  <c r="M56" i="1"/>
  <c r="M45" i="1"/>
  <c r="M97" i="1"/>
  <c r="M146" i="1"/>
  <c r="M171" i="1"/>
  <c r="M112" i="1"/>
  <c r="M160" i="1"/>
  <c r="M147" i="1"/>
  <c r="M124" i="1"/>
  <c r="M20" i="1"/>
  <c r="M18" i="1"/>
  <c r="M21" i="1"/>
  <c r="M113" i="1"/>
  <c r="M91" i="1"/>
  <c r="M102" i="1"/>
  <c r="M115" i="1"/>
  <c r="M114" i="1"/>
  <c r="M19" i="1"/>
  <c r="M28" i="1"/>
  <c r="M77" i="1"/>
  <c r="M73" i="1"/>
  <c r="M89" i="1"/>
  <c r="M69" i="1"/>
  <c r="M44" i="1"/>
  <c r="M62" i="1"/>
  <c r="M53" i="1"/>
  <c r="M98" i="1"/>
  <c r="M100" i="1"/>
  <c r="M103" i="1"/>
  <c r="M99" i="1"/>
  <c r="M107" i="1"/>
  <c r="M104" i="1"/>
  <c r="M109" i="1"/>
  <c r="M95" i="1"/>
  <c r="M88" i="1"/>
  <c r="M90" i="1"/>
  <c r="M159" i="1"/>
  <c r="M155" i="1"/>
  <c r="M140" i="1"/>
  <c r="M139" i="1"/>
  <c r="M144" i="1"/>
  <c r="M145" i="1"/>
  <c r="M138" i="1"/>
  <c r="M141" i="1"/>
  <c r="M169" i="1"/>
  <c r="M78" i="1"/>
  <c r="M94" i="1"/>
  <c r="M68" i="1"/>
  <c r="M58" i="1"/>
  <c r="M158" i="1"/>
  <c r="M96" i="1"/>
  <c r="M165" i="1"/>
  <c r="M161" i="1"/>
  <c r="M64" i="1"/>
  <c r="M163" i="1"/>
  <c r="M164" i="1"/>
  <c r="M83" i="1"/>
  <c r="M82" i="1"/>
  <c r="M81" i="1"/>
  <c r="M80" i="1"/>
  <c r="M122" i="1"/>
  <c r="M51" i="1"/>
  <c r="M70" i="1"/>
  <c r="M60" i="1"/>
  <c r="M52" i="1"/>
  <c r="M57" i="1"/>
  <c r="M119" i="1"/>
  <c r="M148" i="1"/>
  <c r="M170" i="1"/>
  <c r="M135" i="1"/>
  <c r="M120" i="1"/>
  <c r="M129" i="1"/>
  <c r="M50" i="1"/>
  <c r="M55" i="1"/>
  <c r="M63" i="1"/>
  <c r="M59" i="1"/>
  <c r="M149" i="1"/>
  <c r="M93" i="1"/>
  <c r="M40" i="1"/>
  <c r="M137" i="1"/>
  <c r="M46" i="1"/>
  <c r="M47" i="1"/>
  <c r="M121" i="1"/>
  <c r="M61" i="1"/>
  <c r="M2" i="1"/>
  <c r="M3" i="1"/>
  <c r="M108" i="1"/>
  <c r="M167" i="1"/>
  <c r="M166" i="1"/>
  <c r="M65" i="1"/>
  <c r="M87" i="1"/>
  <c r="M74" i="1"/>
  <c r="M126" i="1"/>
  <c r="M125" i="1"/>
  <c r="M128" i="1"/>
  <c r="M10" i="1"/>
  <c r="M43" i="1"/>
  <c r="M26" i="1"/>
  <c r="M118" i="1"/>
  <c r="M71" i="1"/>
  <c r="M143" i="1"/>
  <c r="M151" i="1"/>
  <c r="M48" i="1"/>
  <c r="M110" i="1"/>
  <c r="M54" i="1"/>
  <c r="M49" i="1"/>
  <c r="M162" i="1"/>
  <c r="M31" i="1"/>
  <c r="M38" i="1"/>
  <c r="M168" i="1"/>
  <c r="M22" i="1"/>
  <c r="M123" i="1"/>
  <c r="M37" i="1"/>
  <c r="M154" i="1"/>
  <c r="M142" i="1"/>
</calcChain>
</file>

<file path=xl/sharedStrings.xml><?xml version="1.0" encoding="utf-8"?>
<sst xmlns="http://schemas.openxmlformats.org/spreadsheetml/2006/main" count="528" uniqueCount="307">
  <si>
    <t>assessid</t>
  </si>
  <si>
    <t>family</t>
  </si>
  <si>
    <t>binomial</t>
  </si>
  <si>
    <t>family mean</t>
  </si>
  <si>
    <t>family std</t>
  </si>
  <si>
    <t>species mean</t>
  </si>
  <si>
    <t>species std</t>
  </si>
  <si>
    <t>stock r</t>
  </si>
  <si>
    <t>stock std</t>
  </si>
  <si>
    <t>original r</t>
  </si>
  <si>
    <t>AFSC-ALPLAICBSAI-1972-2008-MELNYCHUK</t>
  </si>
  <si>
    <t>Pleuronectidae</t>
  </si>
  <si>
    <t>Pleuronectes quadrituberculatus</t>
  </si>
  <si>
    <t>ICCAT-ALBANATL-1929-2005-WORM</t>
  </si>
  <si>
    <t>Scombridae</t>
  </si>
  <si>
    <t>Thunnus alalunga</t>
  </si>
  <si>
    <t>SPC-ALBASPAC-1959-2006-JENSEN</t>
  </si>
  <si>
    <t>NAFO-SC-AMPL3LNO-1955-2007-BAUM</t>
  </si>
  <si>
    <t>Hippoglossoides platessoides</t>
  </si>
  <si>
    <t>NEFSC-AMPL5YZ-1960-2008-OBRIEN</t>
  </si>
  <si>
    <t>MARAM-ANCHOSA-1984-2006-deMoor</t>
  </si>
  <si>
    <t>Engraulidae</t>
  </si>
  <si>
    <t>Engraulis encrasicolus</t>
  </si>
  <si>
    <t>INIDEP-ARGHAKENARG-1985-2007-Parma</t>
  </si>
  <si>
    <t>Merlucciidae</t>
  </si>
  <si>
    <t>Merluccius hubbsi</t>
  </si>
  <si>
    <t>INIDEP-ARGHAKESARG-1985-2008-Parma</t>
  </si>
  <si>
    <t>AFSC-ARFLOUNDBSAI-1970-2008-STANTON</t>
  </si>
  <si>
    <t>Reinhardtius stomias</t>
  </si>
  <si>
    <t>AFSC-ARFLOUNDGA-1958-2010-STANTON</t>
  </si>
  <si>
    <t>Atheresthes stomias</t>
  </si>
  <si>
    <t>NWFSC-ARFLOUNDPCOAST-1916-2007-BRANCH</t>
  </si>
  <si>
    <t>AFSC-ATKABSAI-1976-2009-STANTON</t>
  </si>
  <si>
    <t>Hexagrammidae</t>
  </si>
  <si>
    <t>Pleurogrammus monopterygius</t>
  </si>
  <si>
    <t>ICCAT-ATBTUNAEATL-1969-2007-WORM</t>
  </si>
  <si>
    <t>Thunnus thynnus</t>
  </si>
  <si>
    <t>AFWG-CODCOASTNOR-1982-2006-MINTO</t>
  </si>
  <si>
    <t>Gadidae</t>
  </si>
  <si>
    <t>Gadus morhua</t>
  </si>
  <si>
    <t>AFWG-CODNEAR-1943-2006-MINTO</t>
  </si>
  <si>
    <t>DFO-COD5Zjm-1978-2003-PREFONTAINE</t>
  </si>
  <si>
    <t>DFO-NFLD-COD3Ps-1959-2004-PREFONTAINE</t>
  </si>
  <si>
    <t>DFO-QUE-COD3Pn4RS-1964-2007-PREFONTAINE</t>
  </si>
  <si>
    <t>NAFO-SC-COD3NO-1953-2007-BAUM</t>
  </si>
  <si>
    <t>NEFSC-CODGB-1960-2008-BAUM</t>
  </si>
  <si>
    <t>NEFSC-CODGOM-1893-2008-BAUM</t>
  </si>
  <si>
    <t>NWWG-CODFAPL-1959-2006-MINTO</t>
  </si>
  <si>
    <t>NWWG-CODICE-1952-2006-MINTO</t>
  </si>
  <si>
    <t>WGBFAS-CODBA2224-1969-2007-JENNINGS</t>
  </si>
  <si>
    <t>WGBFAS-CODBA2532-1964-2007-JENNINGS</t>
  </si>
  <si>
    <t>WGBFAS-CODKAT-1970-2006-MINTO</t>
  </si>
  <si>
    <t>WGNSDS-CODIS-1968-2006-MINTO</t>
  </si>
  <si>
    <t>WGNSDS-CODVIa-1977-2006-MINTO</t>
  </si>
  <si>
    <t>WGNSSK-CODNS-1962-2007-MINTO</t>
  </si>
  <si>
    <t>NMFS-MENATLAN-1940-2005-STANTON</t>
  </si>
  <si>
    <t>Clupeidae</t>
  </si>
  <si>
    <t>Brevoortia tyrannus</t>
  </si>
  <si>
    <t>NIWA-AUSSALMONNZ-1975-2006-JENSEN</t>
  </si>
  <si>
    <t>Arripidae</t>
  </si>
  <si>
    <t>Arripis trutta</t>
  </si>
  <si>
    <t>ICCAT-BIGEYEATL-1950-2005-JENSEN</t>
  </si>
  <si>
    <t>Thunnus obesus</t>
  </si>
  <si>
    <t>SPC-BIGEYEWPO-1952-2006-JENSEN</t>
  </si>
  <si>
    <t>NWFSC-BLACKROCKNPCOAST-1914-2006-BRANCH</t>
  </si>
  <si>
    <t>Scorpaenidae</t>
  </si>
  <si>
    <t>Sebastes melanops</t>
  </si>
  <si>
    <t>NWFSC-BLACKROCKSPCOAST-1915-2007-BRANCH</t>
  </si>
  <si>
    <t>NEFSC-BSBASSMATLC-1968-2007-SHEPHERD</t>
  </si>
  <si>
    <t>Serranidae</t>
  </si>
  <si>
    <t>Centropristis striata</t>
  </si>
  <si>
    <t>CSIRO-WAREHOUESE-1984-2006-FULTON</t>
  </si>
  <si>
    <t>Centrolophidae</t>
  </si>
  <si>
    <t>Seriolella brama</t>
  </si>
  <si>
    <t>CSIRO-WAREHOUWSE-1984-2006-FULTON</t>
  </si>
  <si>
    <t>WGNPBW-BWHITNEA-1980-2007-JENNINGS</t>
  </si>
  <si>
    <t>Micromesistius poutassou</t>
  </si>
  <si>
    <t>NEFSC-BLUEFISHATLC-1981-2007-SHEPHERD</t>
  </si>
  <si>
    <t>Pomatomidae</t>
  </si>
  <si>
    <t>Pomatomus saltatrix</t>
  </si>
  <si>
    <t>NWFSC-BOCACCSPCOAST-1951-2006-BRANCH</t>
  </si>
  <si>
    <t>Sebastes paucispinis</t>
  </si>
  <si>
    <t>AFSC-CABEZNCAL-1916-2005-STANTON</t>
  </si>
  <si>
    <t>Cottidae</t>
  </si>
  <si>
    <t>Scorpaenichthys marmoratus</t>
  </si>
  <si>
    <t>AFSC-CABEZSCAL-1932-2005-STANTON</t>
  </si>
  <si>
    <t>MARAM-CTRACSA-1950-2007-Johnston</t>
  </si>
  <si>
    <t>Carangidae</t>
  </si>
  <si>
    <t>Trachurus capensis</t>
  </si>
  <si>
    <t>AFWG-CAPENOR-1965-2007-MINTO</t>
  </si>
  <si>
    <t>Osmeridae</t>
  </si>
  <si>
    <t>Mallotus villosus</t>
  </si>
  <si>
    <t>NWWG-CAPEICE-1977-2007-MINTO</t>
  </si>
  <si>
    <t>NWFSC-CHILISPCOAST-1892-2007-BRANCH</t>
  </si>
  <si>
    <t>Sebastes goodei</t>
  </si>
  <si>
    <t>WGBFAS-SOLEIIIa-1982-2007-JENNINGS</t>
  </si>
  <si>
    <t>Soleidae</t>
  </si>
  <si>
    <t>Solea vulgaris</t>
  </si>
  <si>
    <t>WGHMM-SOLEVIII-1982-2006-JENNINGS</t>
  </si>
  <si>
    <t>WGNSDS-SOLEIS-1968-2006-MINTO</t>
  </si>
  <si>
    <t>WGSSDS-SOLECS-1970-2006-JENNINGS</t>
  </si>
  <si>
    <t>WGSSDS-SOLEVIIe-1968-2006-JENNINGS</t>
  </si>
  <si>
    <t>CSIRO-GEMFISHSE-1966-2007-FULTON</t>
  </si>
  <si>
    <t>Gempylidae</t>
  </si>
  <si>
    <t>Rexea solandri</t>
  </si>
  <si>
    <t>NWFSC-DKROCKPCOAST-1928-2007-BRANCH</t>
  </si>
  <si>
    <t>Sebastes crameri</t>
  </si>
  <si>
    <t>CSIRO-DEEPFLATHEADSE-1978-2007-FULTON</t>
  </si>
  <si>
    <t>Platycephalidae</t>
  </si>
  <si>
    <t>Platycephalus conatus</t>
  </si>
  <si>
    <t>SWFSC-DSOLEPCOAST-1910-2005-STANTON</t>
  </si>
  <si>
    <t>Microstomus pacificus</t>
  </si>
  <si>
    <t>AFSC-DUSROCKGA-1973-2008-MELNYCHUK</t>
  </si>
  <si>
    <t>Sebastes variabilis</t>
  </si>
  <si>
    <t>DFO-PAC-ESOLEHS-1944-2001-COLLIE</t>
  </si>
  <si>
    <t>Parophrys vetulus</t>
  </si>
  <si>
    <t>NWFSC-ESOLEPCOAST-1876-2007-BRANCH</t>
  </si>
  <si>
    <t>WGNSDS-PLAICIS-1962-2006-MINTO</t>
  </si>
  <si>
    <t>Pleuronectes platessa</t>
  </si>
  <si>
    <t>WGSSDS-PLAICCELT-1976-2006-JENNINGS</t>
  </si>
  <si>
    <t>WGSSDS-PLAICECHW-1975-2006-JENNINGS</t>
  </si>
  <si>
    <t>AFSC-FLSOLEBSAI-1977-2008-STANTON</t>
  </si>
  <si>
    <t>Hippoglossoides elassodon</t>
  </si>
  <si>
    <t>WGHMM-FMEG8c9a-1986-2006-JENNINGS</t>
  </si>
  <si>
    <t>Scophthalmidae</t>
  </si>
  <si>
    <t>Lepidorhombus boscii</t>
  </si>
  <si>
    <t>SEFSC-GAGGM-1963-2004-JENSEN</t>
  </si>
  <si>
    <t>Mycteroperca microlepis</t>
  </si>
  <si>
    <t>AFWG-GHALNEAR-1959-2007-JENNINGS</t>
  </si>
  <si>
    <t>Reinhardtius hippoglossoides</t>
  </si>
  <si>
    <t>NAFO-SC-GHAL23KLMNO-1960-2006-PREFONTAINE</t>
  </si>
  <si>
    <t>SEFSC-MENATGM-1964-2004-GILROY</t>
  </si>
  <si>
    <t>Brevoortia patronus</t>
  </si>
  <si>
    <t>AFWG-HADNEAR-1947-2006-MINTO</t>
  </si>
  <si>
    <t>Melanogrammus aeglefinus</t>
  </si>
  <si>
    <t>DFO-HAD5Zejm-1968-2003-PREFONTAINE</t>
  </si>
  <si>
    <t>DFO-MAR-HAD4X5Y-1960-2003-PREFONTAINE</t>
  </si>
  <si>
    <t>NEFSC-HAD5Y-1956-2008-BAUM</t>
  </si>
  <si>
    <t>NWWG-HADFAPL-1955-2006-MINTO</t>
  </si>
  <si>
    <t>NWWG-HADICE-1977-2007-MINTO</t>
  </si>
  <si>
    <t>WGNSDS-HADVIa-1977-2006-MINTO</t>
  </si>
  <si>
    <t>WGNSSK-HADNS-IIIa-1963-2006-MINTO</t>
  </si>
  <si>
    <t>WGHMM-HAKENRTN-1977-2007-JENNINGS</t>
  </si>
  <si>
    <t>Merluccius merluccius</t>
  </si>
  <si>
    <t>HAWG-HERRNIRS-1960-2006-JENNINGS</t>
  </si>
  <si>
    <t>Clupea harengus</t>
  </si>
  <si>
    <t>HAWG-HERRNS-1960-2007-MINTO</t>
  </si>
  <si>
    <t>HAWG-HERRVIa-1957-2006-MINTO</t>
  </si>
  <si>
    <t>HAWG-HERRVIaVIIbc-1969-2000-MINTO</t>
  </si>
  <si>
    <t>WGBFAS-HERR2532-1973-2006-JENNINGS</t>
  </si>
  <si>
    <t>WGBFAS-HERR30-1972-2007-JENNINGS</t>
  </si>
  <si>
    <t>WGBFAS-HERR31-1979-2006-JENNINGS</t>
  </si>
  <si>
    <t>WGBFAS-HERRIsum-1983-2007-JENNINGS</t>
  </si>
  <si>
    <t>WGBFAS-HERRRIGA-1976-2007-JENNINGS</t>
  </si>
  <si>
    <t>NZMFishHOKIWG-HOKIENZ-1972-2007-FRANCIS</t>
  </si>
  <si>
    <t>Macruronus novaezelandiae</t>
  </si>
  <si>
    <t>NZMFishHOKIWG-HOKIWNZ-1972-2007-FRANCIS</t>
  </si>
  <si>
    <t>CSIRO-MORWONGSE-1913-2007-FULTON</t>
  </si>
  <si>
    <t>Cheilodactylidae</t>
  </si>
  <si>
    <t>Nemadactylus macropterus</t>
  </si>
  <si>
    <t>MARAM-KINGKLIPSA-1932-2008-DEDECKER</t>
  </si>
  <si>
    <t>Ophidiidae</t>
  </si>
  <si>
    <t>Genypterus capensis</t>
  </si>
  <si>
    <t>CSIRO-NZLINGESE-1968-2007-FULTON</t>
  </si>
  <si>
    <t>Genypterus blacodes</t>
  </si>
  <si>
    <t>NZMFishMIDDEPTHSWG-NZLINGLIN3-4-1972-2007-JENSEN</t>
  </si>
  <si>
    <t>NZMFishMIDDEPTHSWG-NZLINGLIN5-6-1972-2007-JENSEN</t>
  </si>
  <si>
    <t>NZMFishMIDDEPTHSWG-NZLINGLIN6b-1980-2006-JENSEN</t>
  </si>
  <si>
    <t>NZMFishMIDDEPTHSWG-NZLINGLIN72-1972-2007-JENSEN</t>
  </si>
  <si>
    <t>NZMFishMIDDEPTHSWG-NZLINGLIN7WC-1972-2008-JENSEN</t>
  </si>
  <si>
    <t>NWFSC-LNOSESKAPCOAST-1915-2007-BRANCH</t>
  </si>
  <si>
    <t>Rajidae</t>
  </si>
  <si>
    <t>Raja rhina</t>
  </si>
  <si>
    <t>WGMHSA-MACKNEICES-1972-2007-JENNINGS</t>
  </si>
  <si>
    <t>Scomber scombrus</t>
  </si>
  <si>
    <t>WGHMM-MEG8c9a-1985-2007-JENNINGS</t>
  </si>
  <si>
    <t>Lepidorhombus whiffiagonis</t>
  </si>
  <si>
    <t>NEFSC-MONKGOMNGB-1964-2006-RICHARDS</t>
  </si>
  <si>
    <t>Lophiidae</t>
  </si>
  <si>
    <t>Lophius americanus</t>
  </si>
  <si>
    <t>NEFSC-MONKSGBMATL-1964-2006-RICHARDS</t>
  </si>
  <si>
    <t>NZMFishINSHOREWG-NZSNAPNZ8-1931-2005-JENSEN</t>
  </si>
  <si>
    <t>Sparidae</t>
  </si>
  <si>
    <t>Chrysophrys auratus</t>
  </si>
  <si>
    <t>AFSC-NRSOLEEBSAI-1971-2008-STANTON</t>
  </si>
  <si>
    <t>Lepidopsetta polyxystra</t>
  </si>
  <si>
    <t>AFSC-NROCKBSAI-1974-2009-STANTON</t>
  </si>
  <si>
    <t>Sebastes polyspinis</t>
  </si>
  <si>
    <t>AFSC-NROCKGA-1959-2008-MELNYCHUK</t>
  </si>
  <si>
    <t>WGNSSK-NPOUTNS-1983-2007-MINTO</t>
  </si>
  <si>
    <t>Trisopterus esmarkii</t>
  </si>
  <si>
    <t>CSIRO-OROUGHYSE-1978-2007-FULTON</t>
  </si>
  <si>
    <t>Trachichthyidae</t>
  </si>
  <si>
    <t>Hoplostethus atlanticus</t>
  </si>
  <si>
    <t>NIWA-OROUGHYNZMEC-1981-2004-JENSEN</t>
  </si>
  <si>
    <t>AFSC-PCODBSAI-1964-2008-MELNYCHUK</t>
  </si>
  <si>
    <t>Gadus macrocephalus</t>
  </si>
  <si>
    <t>AFSC-PCODGA-1964-2008-MELNYCHUK</t>
  </si>
  <si>
    <t>DFO-PAC-PCODHS-1956-2005-COLLIE</t>
  </si>
  <si>
    <t>DFO-PAC-PCODWCVANI-1956-2002-COLLIE</t>
  </si>
  <si>
    <t>NWFSC-PHAKEPCOAST-1966-2008-BRANCH</t>
  </si>
  <si>
    <t>Merluccius productus</t>
  </si>
  <si>
    <t>DFO-PAC-HERRCC-1951-2007-COLLIE</t>
  </si>
  <si>
    <t>Clupea pallasii</t>
  </si>
  <si>
    <t>DFO-PAC-HERRPRD-1951-2007-COLLIE</t>
  </si>
  <si>
    <t>DFO-PAC-HERRQCI-1951-2007-COLLIE</t>
  </si>
  <si>
    <t>DFO-PAC-HERRSOG-1951-2007-COLLIE</t>
  </si>
  <si>
    <t>DFO-PAC-HERRWCVANI-1951-2007-COLLIE</t>
  </si>
  <si>
    <t>AFSC-PERCHEBSAI-1974-2009-STANTON</t>
  </si>
  <si>
    <t>Sebastes alutus</t>
  </si>
  <si>
    <t>AFSC-POPERCHGA-1959-2008-MELNYCHUK</t>
  </si>
  <si>
    <t>NWFSC-POPERCHPCOAST-1953-2007-BRANCH</t>
  </si>
  <si>
    <t>INIDEP-PATGRENADIERSARG-1983-2006-Parma</t>
  </si>
  <si>
    <t>Macruronus magellanicus</t>
  </si>
  <si>
    <t>NWFSC-PSOLENPCOAST-1910-2005-STANTON</t>
  </si>
  <si>
    <t>Eopsetta jordani</t>
  </si>
  <si>
    <t>NWFSC-PSOLESPCOAST-1874-2005-STANTON</t>
  </si>
  <si>
    <t>AFWG-POLLNEAR-1957-2006-MINTO</t>
  </si>
  <si>
    <t>Pollachius virens</t>
  </si>
  <si>
    <t>DFO-POLL4VWX5Zc-1974-2007-PREFONTAINE</t>
  </si>
  <si>
    <t>NWWG-POLLFAPL-1958-2006-MINTO</t>
  </si>
  <si>
    <t>WGNSSK-POLLNS-VI-IIIa-1964-2006-MINTO</t>
  </si>
  <si>
    <t>SEFSC-RPORGYSATLC-1972-2004-JENSEN</t>
  </si>
  <si>
    <t>Pagrus pagrus</t>
  </si>
  <si>
    <t>Palinuridae</t>
  </si>
  <si>
    <t>NAFO-SC-REDFISHSPP3LN-1959-2008-BAUM</t>
  </si>
  <si>
    <t>Redfish species</t>
  </si>
  <si>
    <t>DFO-PAC-RSOLEHSTR-1945-2001-COLLIE</t>
  </si>
  <si>
    <t>Lepidopsetta bilineata</t>
  </si>
  <si>
    <t>AFSC-SABLEFEBSAIGA-1956-2008-MELNYCHUK</t>
  </si>
  <si>
    <t>Anoplopomatidae</t>
  </si>
  <si>
    <t>Anoplopoma fimbria</t>
  </si>
  <si>
    <t>WGNSSK-SEELNS-1983-2007-MINTO</t>
  </si>
  <si>
    <t>Ammodytidae</t>
  </si>
  <si>
    <t>Ammodytes marinus</t>
  </si>
  <si>
    <t>MARAM-SARDSA-1984-2006-deMoor</t>
  </si>
  <si>
    <t>Sardinops sagax</t>
  </si>
  <si>
    <t>CSIRO-SWHITSE-1945-2007-FULTON</t>
  </si>
  <si>
    <t>Sillaginidae</t>
  </si>
  <si>
    <t>Sillago flindersi</t>
  </si>
  <si>
    <t>MARAM-CHAKESA-1917-2008-DEDECKER</t>
  </si>
  <si>
    <t>Merluccius capensis</t>
  </si>
  <si>
    <t>CSIRO-SILVERFISHSE-1978-2006-FULTON</t>
  </si>
  <si>
    <t>Seriolella punctata</t>
  </si>
  <si>
    <t>ICCAT-SKJEATL-1950-2006-JENSEN</t>
  </si>
  <si>
    <t>Katsuwonus pelamis</t>
  </si>
  <si>
    <t>ICCAT-SKJWATL-1952-2006-JENSEN</t>
  </si>
  <si>
    <t>SPC-SKJCWPAC-1972-2006-JENSEN</t>
  </si>
  <si>
    <t>NZMFishDEEPWATER-SMOOTHOREOCR-1979-2006-JENSEN</t>
  </si>
  <si>
    <t>Oreosomatidae</t>
  </si>
  <si>
    <t>Pseudocyttus maculatus</t>
  </si>
  <si>
    <t>NZMFishDEEPWATER-SMOOTHOREOWECR-1973-2004-JENSEN</t>
  </si>
  <si>
    <t>NZMFishMIDDEPTHSWG-SBWHITACIR-1979-2006-JENSEN</t>
  </si>
  <si>
    <t>Micromesistius australis</t>
  </si>
  <si>
    <t>MARAM-SSLOBSTERSASC-1973-2008-Johnston</t>
  </si>
  <si>
    <t>Palinurus gilchristi</t>
  </si>
  <si>
    <t>SEFSC-SPANMACKSATLC-1950-2008-JENSEN</t>
  </si>
  <si>
    <t>Scomberomorus maculatus</t>
  </si>
  <si>
    <t>WGBFAS-SPRAT22-32-1973-2007-JENNINGS</t>
  </si>
  <si>
    <t>Sprattus sprattus</t>
  </si>
  <si>
    <t>SWFSC-STFLOUNNPCOAST-1970-2005-STANTON</t>
  </si>
  <si>
    <t>Platichthys stellatus</t>
  </si>
  <si>
    <t>SWFSC-STFLOUNSPCOAST-1970-2005-STANTON</t>
  </si>
  <si>
    <t>ICCAT-SWORDMED-1968-2006-JENSEN</t>
  </si>
  <si>
    <t>Xiphiidae</t>
  </si>
  <si>
    <t>Xiphias gladius</t>
  </si>
  <si>
    <t>ICCAT-SWORDNATL-1978-2007-JENSEN</t>
  </si>
  <si>
    <t>ICCAT-SWORDSATL-1970-2005-JENSEN</t>
  </si>
  <si>
    <t>RIDEM-TAUTOGRI-1959-2007-COLLIE</t>
  </si>
  <si>
    <t>Labridae</t>
  </si>
  <si>
    <t>Tautoga onitis</t>
  </si>
  <si>
    <t>CSIRO-TIGERFLATSE-1913-2006-FULTON</t>
  </si>
  <si>
    <t>Neoplatycephalus richardsoni</t>
  </si>
  <si>
    <t>NEFSC-TILEMATLC-1973-2008-NITSCHKE</t>
  </si>
  <si>
    <t>Malacanthidae</t>
  </si>
  <si>
    <t>Lopholatilus chamaeleonticeps</t>
  </si>
  <si>
    <t>SEFSC-TILESATLC-1961-2002-STANTON</t>
  </si>
  <si>
    <t>NZMFishINSHOREWG-TREVALLYTRE7-1944-2005-JENSEN</t>
  </si>
  <si>
    <t>Pseudocaranx dentex</t>
  </si>
  <si>
    <t>AFSC-WPOLLEBS-1963-2008-MELNYCHUK</t>
  </si>
  <si>
    <t>Theragra chalcogramma</t>
  </si>
  <si>
    <t>NEFSC-WHAKEGBGOM-1963-2007-SOSEBEE</t>
  </si>
  <si>
    <t>Urophycis tenuis</t>
  </si>
  <si>
    <t>WGNSSK-WHITNS-VIId-IIIa-1979-2006-MINTO</t>
  </si>
  <si>
    <t>Merlangius merlangus</t>
  </si>
  <si>
    <t>WGSSDS-WHITVIIek-1982-2007-JENNINGS</t>
  </si>
  <si>
    <t>NWFSC-WROCKPCOAST-1955-2006-BRANCH</t>
  </si>
  <si>
    <t>Sebastes entomelas</t>
  </si>
  <si>
    <t>NEFSC-WINFLOUN5Z-1982-2007-HENDRICKSON</t>
  </si>
  <si>
    <t>Pseudopleuronectes americanus</t>
  </si>
  <si>
    <t>NEFSC-WINFLOUNSNEMATL-1940-2007-TERCEIRO</t>
  </si>
  <si>
    <t>RIDEM-WINFLOUNDRI-1959-2007-COLLIE</t>
  </si>
  <si>
    <t>NWFSC-YEYEROCKPCOAST-1923-2006-BRANCH</t>
  </si>
  <si>
    <t>Sebastes ruberrimus</t>
  </si>
  <si>
    <t>ICCAT-YFINATL-1970-2006-JENSEN</t>
  </si>
  <si>
    <t>Thunnus albacares</t>
  </si>
  <si>
    <t>SPC-YFINCWPAC-1952-2005-JENSEN</t>
  </si>
  <si>
    <t>NAFO-SC-YELL3LNO-1960-2009-BAUM</t>
  </si>
  <si>
    <t>Limanda ferruginea</t>
  </si>
  <si>
    <t>NEFSC-YELLGB-1935-2008-BAUM</t>
  </si>
  <si>
    <t>NWFSC-YTROCKNPCOAST-1967-2005-STANTON</t>
  </si>
  <si>
    <t>Sebastes flavidus</t>
  </si>
  <si>
    <t>New</t>
  </si>
  <si>
    <t>Original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</si>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</sst>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r_metanalysis!$M$2:$M$171</c:f>
              <c:numCache>
                <c:formatCode>General</c:formatCode>
                <c:ptCount val="170"/>
                <c:pt idx="0">
                  <c:v>1.3251583303942713</c:v>
                </c:pt>
                <c:pt idx="1">
                  <c:v>1.1696580881501668</c:v>
                </c:pt>
                <c:pt idx="2">
                  <c:v>0.96758780768408892</c:v>
                </c:pt>
                <c:pt idx="3">
                  <c:v>0.91353766688984905</c:v>
                </c:pt>
                <c:pt idx="4">
                  <c:v>0.9003462746463412</c:v>
                </c:pt>
                <c:pt idx="5">
                  <c:v>0.87842713896216884</c:v>
                </c:pt>
                <c:pt idx="6">
                  <c:v>0.74921243671045734</c:v>
                </c:pt>
                <c:pt idx="7">
                  <c:v>0.67211532742165114</c:v>
                </c:pt>
                <c:pt idx="8">
                  <c:v>0.65510001808885099</c:v>
                </c:pt>
                <c:pt idx="9">
                  <c:v>0.64604702589144758</c:v>
                </c:pt>
                <c:pt idx="10">
                  <c:v>0.63121782218298272</c:v>
                </c:pt>
                <c:pt idx="11">
                  <c:v>0.62737896053174291</c:v>
                </c:pt>
                <c:pt idx="12">
                  <c:v>0.62433017706382443</c:v>
                </c:pt>
                <c:pt idx="13">
                  <c:v>0.62079711550501027</c:v>
                </c:pt>
                <c:pt idx="14">
                  <c:v>0.61842631642387824</c:v>
                </c:pt>
                <c:pt idx="15">
                  <c:v>0.61773814443895125</c:v>
                </c:pt>
                <c:pt idx="16">
                  <c:v>0.61507767048884576</c:v>
                </c:pt>
                <c:pt idx="17">
                  <c:v>0.60734831703797443</c:v>
                </c:pt>
                <c:pt idx="18">
                  <c:v>0.60502136749991153</c:v>
                </c:pt>
                <c:pt idx="19">
                  <c:v>0.59670974679970956</c:v>
                </c:pt>
                <c:pt idx="20">
                  <c:v>0.5807914591148714</c:v>
                </c:pt>
                <c:pt idx="21">
                  <c:v>0.56881196285631141</c:v>
                </c:pt>
                <c:pt idx="22">
                  <c:v>0.56506383969066587</c:v>
                </c:pt>
                <c:pt idx="23">
                  <c:v>0.55459324107806396</c:v>
                </c:pt>
                <c:pt idx="24">
                  <c:v>0.54822816767647986</c:v>
                </c:pt>
                <c:pt idx="25">
                  <c:v>0.53511391384471041</c:v>
                </c:pt>
                <c:pt idx="26">
                  <c:v>0.5317909285547906</c:v>
                </c:pt>
                <c:pt idx="27">
                  <c:v>0.52608305274374201</c:v>
                </c:pt>
                <c:pt idx="28">
                  <c:v>0.52547972852476477</c:v>
                </c:pt>
                <c:pt idx="29">
                  <c:v>0.51889555628395778</c:v>
                </c:pt>
                <c:pt idx="30">
                  <c:v>0.51620740727657544</c:v>
                </c:pt>
                <c:pt idx="31">
                  <c:v>0.51520054853115349</c:v>
                </c:pt>
                <c:pt idx="32">
                  <c:v>0.51117354319628971</c:v>
                </c:pt>
                <c:pt idx="33">
                  <c:v>0.50876943636656313</c:v>
                </c:pt>
                <c:pt idx="34">
                  <c:v>0.50770947803873012</c:v>
                </c:pt>
                <c:pt idx="35">
                  <c:v>0.50765670748278979</c:v>
                </c:pt>
                <c:pt idx="36">
                  <c:v>0.50386864427148403</c:v>
                </c:pt>
                <c:pt idx="37">
                  <c:v>0.50150229268326674</c:v>
                </c:pt>
                <c:pt idx="38">
                  <c:v>0.50095235474530042</c:v>
                </c:pt>
                <c:pt idx="39">
                  <c:v>0.4994141698254404</c:v>
                </c:pt>
                <c:pt idx="40">
                  <c:v>0.49936711125029909</c:v>
                </c:pt>
                <c:pt idx="41">
                  <c:v>0.4963702554882089</c:v>
                </c:pt>
                <c:pt idx="42">
                  <c:v>0.48736176416118293</c:v>
                </c:pt>
                <c:pt idx="43">
                  <c:v>0.48483855177262292</c:v>
                </c:pt>
                <c:pt idx="44">
                  <c:v>0.48205338771749623</c:v>
                </c:pt>
                <c:pt idx="45">
                  <c:v>0.47510828551477524</c:v>
                </c:pt>
                <c:pt idx="46">
                  <c:v>0.46781837282896416</c:v>
                </c:pt>
                <c:pt idx="47">
                  <c:v>0.46478953336924422</c:v>
                </c:pt>
                <c:pt idx="48">
                  <c:v>0.46288809658504076</c:v>
                </c:pt>
                <c:pt idx="49">
                  <c:v>0.45765007062019647</c:v>
                </c:pt>
                <c:pt idx="50">
                  <c:v>0.45695652494227962</c:v>
                </c:pt>
                <c:pt idx="51">
                  <c:v>0.45665553615242976</c:v>
                </c:pt>
                <c:pt idx="52">
                  <c:v>0.45501429867953724</c:v>
                </c:pt>
                <c:pt idx="53">
                  <c:v>0.45338262287253778</c:v>
                </c:pt>
                <c:pt idx="54">
                  <c:v>0.45312492944444277</c:v>
                </c:pt>
                <c:pt idx="55">
                  <c:v>0.45050711527821846</c:v>
                </c:pt>
                <c:pt idx="56">
                  <c:v>0.44875311404225776</c:v>
                </c:pt>
                <c:pt idx="57">
                  <c:v>0.44817585370200269</c:v>
                </c:pt>
                <c:pt idx="58">
                  <c:v>0.44786153084173996</c:v>
                </c:pt>
                <c:pt idx="59">
                  <c:v>0.44679465404857543</c:v>
                </c:pt>
                <c:pt idx="60">
                  <c:v>0.4457516141781307</c:v>
                </c:pt>
                <c:pt idx="61">
                  <c:v>0.44417111294373074</c:v>
                </c:pt>
                <c:pt idx="62">
                  <c:v>0.44179288734010486</c:v>
                </c:pt>
                <c:pt idx="63">
                  <c:v>0.44104829567521964</c:v>
                </c:pt>
                <c:pt idx="64">
                  <c:v>0.43830281220006856</c:v>
                </c:pt>
                <c:pt idx="65">
                  <c:v>0.43472941937091181</c:v>
                </c:pt>
                <c:pt idx="66">
                  <c:v>0.43448610087878975</c:v>
                </c:pt>
                <c:pt idx="67">
                  <c:v>0.43232929277558124</c:v>
                </c:pt>
                <c:pt idx="68">
                  <c:v>0.43160340239739936</c:v>
                </c:pt>
                <c:pt idx="69">
                  <c:v>0.42663188444568123</c:v>
                </c:pt>
                <c:pt idx="70">
                  <c:v>0.42547428573802687</c:v>
                </c:pt>
                <c:pt idx="71">
                  <c:v>0.42291851316650059</c:v>
                </c:pt>
                <c:pt idx="72">
                  <c:v>0.41698434157524661</c:v>
                </c:pt>
                <c:pt idx="73">
                  <c:v>0.40904772658321997</c:v>
                </c:pt>
                <c:pt idx="74">
                  <c:v>0.40850200628783373</c:v>
                </c:pt>
                <c:pt idx="75">
                  <c:v>0.40659375669995501</c:v>
                </c:pt>
                <c:pt idx="76">
                  <c:v>0.403778329989471</c:v>
                </c:pt>
                <c:pt idx="77">
                  <c:v>0.40328203578007371</c:v>
                </c:pt>
                <c:pt idx="78">
                  <c:v>0.39949402188057481</c:v>
                </c:pt>
                <c:pt idx="79">
                  <c:v>0.39921761768427833</c:v>
                </c:pt>
                <c:pt idx="80">
                  <c:v>0.39858940916187363</c:v>
                </c:pt>
                <c:pt idx="81">
                  <c:v>0.39561487381738036</c:v>
                </c:pt>
                <c:pt idx="82">
                  <c:v>0.38792181762158001</c:v>
                </c:pt>
                <c:pt idx="83">
                  <c:v>0.38675873747870659</c:v>
                </c:pt>
                <c:pt idx="84">
                  <c:v>0.37845942512432246</c:v>
                </c:pt>
                <c:pt idx="85">
                  <c:v>0.37747349489975351</c:v>
                </c:pt>
                <c:pt idx="86">
                  <c:v>0.37640006523503861</c:v>
                </c:pt>
                <c:pt idx="87">
                  <c:v>0.37563183985406151</c:v>
                </c:pt>
                <c:pt idx="88">
                  <c:v>0.37402206148545147</c:v>
                </c:pt>
                <c:pt idx="89">
                  <c:v>0.3654569259799833</c:v>
                </c:pt>
                <c:pt idx="90">
                  <c:v>0.36544643059728193</c:v>
                </c:pt>
                <c:pt idx="91">
                  <c:v>0.34977433874685232</c:v>
                </c:pt>
                <c:pt idx="92">
                  <c:v>0.34918310866373881</c:v>
                </c:pt>
                <c:pt idx="93">
                  <c:v>0.34111248166134395</c:v>
                </c:pt>
                <c:pt idx="94">
                  <c:v>0.33838522830787499</c:v>
                </c:pt>
                <c:pt idx="95">
                  <c:v>0.33011762766528768</c:v>
                </c:pt>
                <c:pt idx="96">
                  <c:v>0.32916381155151386</c:v>
                </c:pt>
                <c:pt idx="97">
                  <c:v>0.32674398187189302</c:v>
                </c:pt>
                <c:pt idx="98">
                  <c:v>0.32574986178172849</c:v>
                </c:pt>
                <c:pt idx="99">
                  <c:v>0.32469425167048999</c:v>
                </c:pt>
                <c:pt idx="100">
                  <c:v>0.32304282010493351</c:v>
                </c:pt>
                <c:pt idx="101">
                  <c:v>0.32238460047727785</c:v>
                </c:pt>
                <c:pt idx="102">
                  <c:v>0.31905076964856505</c:v>
                </c:pt>
                <c:pt idx="103">
                  <c:v>0.31078395059010855</c:v>
                </c:pt>
                <c:pt idx="104">
                  <c:v>0.30842054364853527</c:v>
                </c:pt>
                <c:pt idx="105">
                  <c:v>0.30629260210102199</c:v>
                </c:pt>
                <c:pt idx="106">
                  <c:v>0.3000933049631056</c:v>
                </c:pt>
                <c:pt idx="107">
                  <c:v>0.29877869591477302</c:v>
                </c:pt>
                <c:pt idx="108">
                  <c:v>0.29830754029034484</c:v>
                </c:pt>
                <c:pt idx="109">
                  <c:v>0.29317397949359442</c:v>
                </c:pt>
                <c:pt idx="110">
                  <c:v>0.29159073073329744</c:v>
                </c:pt>
                <c:pt idx="111">
                  <c:v>0.28837401141506891</c:v>
                </c:pt>
                <c:pt idx="112">
                  <c:v>0.28753178313826749</c:v>
                </c:pt>
                <c:pt idx="113">
                  <c:v>0.27728953909108883</c:v>
                </c:pt>
                <c:pt idx="114">
                  <c:v>0.26256291115239833</c:v>
                </c:pt>
                <c:pt idx="115">
                  <c:v>0.25000611544424128</c:v>
                </c:pt>
                <c:pt idx="116">
                  <c:v>0.24113054340600887</c:v>
                </c:pt>
                <c:pt idx="117">
                  <c:v>0.2362962133734165</c:v>
                </c:pt>
                <c:pt idx="118">
                  <c:v>0.23457269159151448</c:v>
                </c:pt>
                <c:pt idx="119">
                  <c:v>0.23401682969526166</c:v>
                </c:pt>
                <c:pt idx="120">
                  <c:v>0.23164498451061125</c:v>
                </c:pt>
                <c:pt idx="121">
                  <c:v>0.22922819764200877</c:v>
                </c:pt>
                <c:pt idx="122">
                  <c:v>0.22154124951832496</c:v>
                </c:pt>
                <c:pt idx="123">
                  <c:v>0.2179902887886245</c:v>
                </c:pt>
                <c:pt idx="124">
                  <c:v>0.21755381136127544</c:v>
                </c:pt>
                <c:pt idx="125">
                  <c:v>0.21413018540766315</c:v>
                </c:pt>
                <c:pt idx="126">
                  <c:v>0.20901994683323002</c:v>
                </c:pt>
                <c:pt idx="127">
                  <c:v>0.19276395152623374</c:v>
                </c:pt>
                <c:pt idx="128">
                  <c:v>0.18712651346735223</c:v>
                </c:pt>
                <c:pt idx="129">
                  <c:v>0.1851666847717128</c:v>
                </c:pt>
                <c:pt idx="130">
                  <c:v>0.18079928907113318</c:v>
                </c:pt>
                <c:pt idx="131">
                  <c:v>0.17307629741463609</c:v>
                </c:pt>
                <c:pt idx="132">
                  <c:v>0.16695138441146118</c:v>
                </c:pt>
                <c:pt idx="133">
                  <c:v>0.16671664637495004</c:v>
                </c:pt>
                <c:pt idx="134">
                  <c:v>0.16289718668586314</c:v>
                </c:pt>
                <c:pt idx="135">
                  <c:v>0.15855868491134573</c:v>
                </c:pt>
                <c:pt idx="136">
                  <c:v>0.15429949126652079</c:v>
                </c:pt>
                <c:pt idx="137">
                  <c:v>0.15318124949353801</c:v>
                </c:pt>
                <c:pt idx="138">
                  <c:v>0.15256511296699712</c:v>
                </c:pt>
                <c:pt idx="139">
                  <c:v>0.15248438047039195</c:v>
                </c:pt>
                <c:pt idx="140">
                  <c:v>0.15242522760595345</c:v>
                </c:pt>
                <c:pt idx="141">
                  <c:v>0.15207913217067354</c:v>
                </c:pt>
                <c:pt idx="142">
                  <c:v>0.15197382430634757</c:v>
                </c:pt>
                <c:pt idx="143">
                  <c:v>0.15044635507444912</c:v>
                </c:pt>
                <c:pt idx="144">
                  <c:v>0.13864214843144312</c:v>
                </c:pt>
                <c:pt idx="145">
                  <c:v>0.13851997811829594</c:v>
                </c:pt>
                <c:pt idx="146">
                  <c:v>0.13575340068841818</c:v>
                </c:pt>
                <c:pt idx="147">
                  <c:v>0.13371697310053279</c:v>
                </c:pt>
                <c:pt idx="148">
                  <c:v>0.12528347281591115</c:v>
                </c:pt>
                <c:pt idx="149">
                  <c:v>0.12099295699002494</c:v>
                </c:pt>
                <c:pt idx="150">
                  <c:v>0.12071379520584559</c:v>
                </c:pt>
                <c:pt idx="151">
                  <c:v>0.12071089548598199</c:v>
                </c:pt>
                <c:pt idx="152">
                  <c:v>0.10935023667299702</c:v>
                </c:pt>
                <c:pt idx="153">
                  <c:v>9.7300113532002283E-2</c:v>
                </c:pt>
                <c:pt idx="154">
                  <c:v>9.3089706886076484E-2</c:v>
                </c:pt>
                <c:pt idx="155">
                  <c:v>9.24656630976083E-2</c:v>
                </c:pt>
                <c:pt idx="156">
                  <c:v>8.9968345073199368E-2</c:v>
                </c:pt>
                <c:pt idx="157">
                  <c:v>8.6544035455229942E-2</c:v>
                </c:pt>
                <c:pt idx="158">
                  <c:v>8.6040413285027623E-2</c:v>
                </c:pt>
                <c:pt idx="159">
                  <c:v>8.0379940045229997E-2</c:v>
                </c:pt>
                <c:pt idx="160">
                  <c:v>7.7620246932817827E-2</c:v>
                </c:pt>
                <c:pt idx="161">
                  <c:v>7.5020558725878581E-2</c:v>
                </c:pt>
                <c:pt idx="162">
                  <c:v>7.5018432447427064E-2</c:v>
                </c:pt>
                <c:pt idx="163">
                  <c:v>7.4940984242152037E-2</c:v>
                </c:pt>
                <c:pt idx="164">
                  <c:v>6.9823995219198451E-2</c:v>
                </c:pt>
                <c:pt idx="165">
                  <c:v>6.6126935478070997E-2</c:v>
                </c:pt>
                <c:pt idx="166">
                  <c:v>6.5313528437576887E-2</c:v>
                </c:pt>
                <c:pt idx="167">
                  <c:v>6.4091505415383027E-2</c:v>
                </c:pt>
                <c:pt idx="168">
                  <c:v>6.3997179543640939E-2</c:v>
                </c:pt>
                <c:pt idx="169">
                  <c:v>6.2630988591085124E-2</c:v>
                </c:pt>
              </c:numCache>
            </c:numRef>
          </c:xVal>
          <c:yVal>
            <c:numRef>
              <c:f>r_metanalysis!$N$2:$N$171</c:f>
              <c:numCache>
                <c:formatCode>General</c:formatCode>
                <c:ptCount val="170"/>
                <c:pt idx="0">
                  <c:v>1.3275431787893823</c:v>
                </c:pt>
                <c:pt idx="1">
                  <c:v>1.1697850336432032</c:v>
                </c:pt>
                <c:pt idx="2">
                  <c:v>1.0364993232759037</c:v>
                </c:pt>
                <c:pt idx="3">
                  <c:v>0.99561583861733371</c:v>
                </c:pt>
                <c:pt idx="4">
                  <c:v>0.96336973505824075</c:v>
                </c:pt>
                <c:pt idx="5">
                  <c:v>0.85815546608921034</c:v>
                </c:pt>
                <c:pt idx="6">
                  <c:v>0.75869153040460713</c:v>
                </c:pt>
                <c:pt idx="7">
                  <c:v>0.69852801061076975</c:v>
                </c:pt>
                <c:pt idx="8">
                  <c:v>0.66443381964657111</c:v>
                </c:pt>
                <c:pt idx="9">
                  <c:v>0.66052520187133545</c:v>
                </c:pt>
                <c:pt idx="10">
                  <c:v>0.75157821251622403</c:v>
                </c:pt>
                <c:pt idx="11">
                  <c:v>0.66282120558444235</c:v>
                </c:pt>
                <c:pt idx="12">
                  <c:v>0.64623633399882263</c:v>
                </c:pt>
                <c:pt idx="13">
                  <c:v>0.69965354652113576</c:v>
                </c:pt>
                <c:pt idx="14">
                  <c:v>0.42847623645359162</c:v>
                </c:pt>
                <c:pt idx="15">
                  <c:v>0.65151165049899928</c:v>
                </c:pt>
                <c:pt idx="16">
                  <c:v>0.76587217234594784</c:v>
                </c:pt>
                <c:pt idx="17">
                  <c:v>0.74241269330004411</c:v>
                </c:pt>
                <c:pt idx="18">
                  <c:v>0.61491575764326822</c:v>
                </c:pt>
                <c:pt idx="19">
                  <c:v>0.5025852508528077</c:v>
                </c:pt>
                <c:pt idx="20">
                  <c:v>0.61764587719958641</c:v>
                </c:pt>
                <c:pt idx="21">
                  <c:v>0.5723583487115026</c:v>
                </c:pt>
                <c:pt idx="22">
                  <c:v>0.57262169411670938</c:v>
                </c:pt>
                <c:pt idx="23">
                  <c:v>0.55837192856058748</c:v>
                </c:pt>
                <c:pt idx="24">
                  <c:v>0.55647112299957346</c:v>
                </c:pt>
                <c:pt idx="25">
                  <c:v>0.57011339462526933</c:v>
                </c:pt>
                <c:pt idx="26">
                  <c:v>0.67088335142945232</c:v>
                </c:pt>
                <c:pt idx="27">
                  <c:v>0.60335471789116146</c:v>
                </c:pt>
                <c:pt idx="28">
                  <c:v>0.68769489911168713</c:v>
                </c:pt>
                <c:pt idx="29">
                  <c:v>0.53764327304356618</c:v>
                </c:pt>
                <c:pt idx="30">
                  <c:v>0.53957688114362146</c:v>
                </c:pt>
                <c:pt idx="31">
                  <c:v>0.51680998803882006</c:v>
                </c:pt>
                <c:pt idx="32">
                  <c:v>0.55485969444362349</c:v>
                </c:pt>
                <c:pt idx="33">
                  <c:v>0.57403207754459651</c:v>
                </c:pt>
                <c:pt idx="34">
                  <c:v>0.50727602273258998</c:v>
                </c:pt>
                <c:pt idx="35">
                  <c:v>0.50667779005246172</c:v>
                </c:pt>
                <c:pt idx="36">
                  <c:v>0.48404858261463735</c:v>
                </c:pt>
                <c:pt idx="37">
                  <c:v>0.52619153370793204</c:v>
                </c:pt>
                <c:pt idx="38">
                  <c:v>0.53083714483860234</c:v>
                </c:pt>
                <c:pt idx="39">
                  <c:v>0.50111984245779562</c:v>
                </c:pt>
                <c:pt idx="40">
                  <c:v>0.49775862908762741</c:v>
                </c:pt>
                <c:pt idx="41">
                  <c:v>0.49683365852681499</c:v>
                </c:pt>
                <c:pt idx="42">
                  <c:v>0.65566191261615392</c:v>
                </c:pt>
                <c:pt idx="43">
                  <c:v>0.49774867401459677</c:v>
                </c:pt>
                <c:pt idx="44">
                  <c:v>0.55889145599696177</c:v>
                </c:pt>
                <c:pt idx="45">
                  <c:v>0.47820775835960933</c:v>
                </c:pt>
                <c:pt idx="46">
                  <c:v>0.55590937089790882</c:v>
                </c:pt>
                <c:pt idx="47">
                  <c:v>0.56566118109326069</c:v>
                </c:pt>
                <c:pt idx="48">
                  <c:v>0.54392712635812213</c:v>
                </c:pt>
                <c:pt idx="49">
                  <c:v>0.63468910398899459</c:v>
                </c:pt>
                <c:pt idx="50">
                  <c:v>0.64381104777839127</c:v>
                </c:pt>
                <c:pt idx="51">
                  <c:v>0.46909498705893271</c:v>
                </c:pt>
                <c:pt idx="52">
                  <c:v>0.41602912880765253</c:v>
                </c:pt>
                <c:pt idx="53">
                  <c:v>0.47626540814700408</c:v>
                </c:pt>
                <c:pt idx="54">
                  <c:v>0.45423526968622607</c:v>
                </c:pt>
                <c:pt idx="55">
                  <c:v>0.48121072841662621</c:v>
                </c:pt>
                <c:pt idx="56">
                  <c:v>0.47188026567252356</c:v>
                </c:pt>
                <c:pt idx="57">
                  <c:v>0.44397811868735876</c:v>
                </c:pt>
                <c:pt idx="58">
                  <c:v>0.42484112647698807</c:v>
                </c:pt>
                <c:pt idx="59">
                  <c:v>0.46309641816478592</c:v>
                </c:pt>
                <c:pt idx="60">
                  <c:v>0.41836542745967709</c:v>
                </c:pt>
                <c:pt idx="61">
                  <c:v>0.34524533456218981</c:v>
                </c:pt>
                <c:pt idx="62">
                  <c:v>0.47795437540009428</c:v>
                </c:pt>
                <c:pt idx="63">
                  <c:v>0.4788058918130853</c:v>
                </c:pt>
                <c:pt idx="64">
                  <c:v>0.44823393792001509</c:v>
                </c:pt>
                <c:pt idx="65">
                  <c:v>0.26505975177927316</c:v>
                </c:pt>
                <c:pt idx="66">
                  <c:v>0.32254906976839498</c:v>
                </c:pt>
                <c:pt idx="67">
                  <c:v>0.38559796258974244</c:v>
                </c:pt>
                <c:pt idx="68">
                  <c:v>0.33520935568799465</c:v>
                </c:pt>
                <c:pt idx="69">
                  <c:v>0.42669321073993044</c:v>
                </c:pt>
                <c:pt idx="70">
                  <c:v>0.45618812487251026</c:v>
                </c:pt>
                <c:pt idx="71">
                  <c:v>0.40960172247682303</c:v>
                </c:pt>
                <c:pt idx="72">
                  <c:v>0.30568503637732797</c:v>
                </c:pt>
                <c:pt idx="73">
                  <c:v>0.3354440843824345</c:v>
                </c:pt>
                <c:pt idx="74">
                  <c:v>0.40862394327168455</c:v>
                </c:pt>
                <c:pt idx="75">
                  <c:v>0.37356248221755278</c:v>
                </c:pt>
                <c:pt idx="76">
                  <c:v>0.44226766644580578</c:v>
                </c:pt>
                <c:pt idx="77">
                  <c:v>0.39532779399807344</c:v>
                </c:pt>
                <c:pt idx="78">
                  <c:v>0.2452689292570927</c:v>
                </c:pt>
                <c:pt idx="79">
                  <c:v>0.33068136855430685</c:v>
                </c:pt>
                <c:pt idx="80">
                  <c:v>0.39192295573532593</c:v>
                </c:pt>
                <c:pt idx="81">
                  <c:v>0.32026708201580317</c:v>
                </c:pt>
                <c:pt idx="82">
                  <c:v>0.42297170221944058</c:v>
                </c:pt>
                <c:pt idx="83">
                  <c:v>0.40595214328918899</c:v>
                </c:pt>
                <c:pt idx="84">
                  <c:v>0.36160602085794907</c:v>
                </c:pt>
                <c:pt idx="85">
                  <c:v>0.3747148283648819</c:v>
                </c:pt>
                <c:pt idx="86">
                  <c:v>0.402286804787021</c:v>
                </c:pt>
                <c:pt idx="87">
                  <c:v>0.31439661029174892</c:v>
                </c:pt>
                <c:pt idx="88">
                  <c:v>0.37068226940763538</c:v>
                </c:pt>
                <c:pt idx="89">
                  <c:v>0.37358489663891181</c:v>
                </c:pt>
                <c:pt idx="90">
                  <c:v>0.38412778819352705</c:v>
                </c:pt>
                <c:pt idx="91">
                  <c:v>0.34990275708587465</c:v>
                </c:pt>
                <c:pt idx="92">
                  <c:v>0.31086392585315653</c:v>
                </c:pt>
                <c:pt idx="93">
                  <c:v>0.50384328586848282</c:v>
                </c:pt>
                <c:pt idx="94">
                  <c:v>0.34140015998751894</c:v>
                </c:pt>
                <c:pt idx="95">
                  <c:v>0.31320417024363423</c:v>
                </c:pt>
                <c:pt idx="96">
                  <c:v>0.37483850466370922</c:v>
                </c:pt>
                <c:pt idx="97">
                  <c:v>0.36142526304074019</c:v>
                </c:pt>
                <c:pt idx="98">
                  <c:v>0.34024137050198705</c:v>
                </c:pt>
                <c:pt idx="99">
                  <c:v>0.3410248262829163</c:v>
                </c:pt>
                <c:pt idx="100">
                  <c:v>0.29273134554100683</c:v>
                </c:pt>
                <c:pt idx="101">
                  <c:v>0.30999472431080527</c:v>
                </c:pt>
                <c:pt idx="102">
                  <c:v>0.29185446747913507</c:v>
                </c:pt>
                <c:pt idx="103">
                  <c:v>0.25856711144138539</c:v>
                </c:pt>
                <c:pt idx="104">
                  <c:v>0.28348388513138528</c:v>
                </c:pt>
                <c:pt idx="105">
                  <c:v>0.21412399839793539</c:v>
                </c:pt>
                <c:pt idx="106">
                  <c:v>0.29697717351052411</c:v>
                </c:pt>
                <c:pt idx="107">
                  <c:v>0.23372735324974869</c:v>
                </c:pt>
                <c:pt idx="108">
                  <c:v>0.2811688220041853</c:v>
                </c:pt>
                <c:pt idx="109">
                  <c:v>0.25936991318664859</c:v>
                </c:pt>
                <c:pt idx="110">
                  <c:v>0.33742905438373094</c:v>
                </c:pt>
                <c:pt idx="111">
                  <c:v>0.28877714872714905</c:v>
                </c:pt>
                <c:pt idx="112">
                  <c:v>0.36247491756698869</c:v>
                </c:pt>
                <c:pt idx="113">
                  <c:v>0.26636173180902051</c:v>
                </c:pt>
                <c:pt idx="114">
                  <c:v>0.2743090194171654</c:v>
                </c:pt>
                <c:pt idx="115">
                  <c:v>0.24954899757626314</c:v>
                </c:pt>
                <c:pt idx="116">
                  <c:v>0.23718852261053902</c:v>
                </c:pt>
                <c:pt idx="117">
                  <c:v>0.23952439722296998</c:v>
                </c:pt>
                <c:pt idx="118">
                  <c:v>0.2445586797218397</c:v>
                </c:pt>
                <c:pt idx="119">
                  <c:v>0.2329107374246969</c:v>
                </c:pt>
                <c:pt idx="120">
                  <c:v>0.16147579882907084</c:v>
                </c:pt>
                <c:pt idx="121">
                  <c:v>0.19088197001250343</c:v>
                </c:pt>
                <c:pt idx="122">
                  <c:v>0.21965437295881005</c:v>
                </c:pt>
                <c:pt idx="123">
                  <c:v>0.2109572020428066</c:v>
                </c:pt>
                <c:pt idx="124">
                  <c:v>0.12015172017579269</c:v>
                </c:pt>
                <c:pt idx="125">
                  <c:v>0.22577869164227254</c:v>
                </c:pt>
                <c:pt idx="126">
                  <c:v>0.20869112311320853</c:v>
                </c:pt>
                <c:pt idx="127">
                  <c:v>0.18905827086229235</c:v>
                </c:pt>
                <c:pt idx="128">
                  <c:v>0.18945571039655512</c:v>
                </c:pt>
                <c:pt idx="129">
                  <c:v>0.17111832546346403</c:v>
                </c:pt>
                <c:pt idx="130">
                  <c:v>0.18490742214388042</c:v>
                </c:pt>
                <c:pt idx="131">
                  <c:v>0.16756230947919307</c:v>
                </c:pt>
                <c:pt idx="132">
                  <c:v>0.16231765992483818</c:v>
                </c:pt>
                <c:pt idx="133">
                  <c:v>0.14523531353461575</c:v>
                </c:pt>
                <c:pt idx="134">
                  <c:v>0.1846118068237709</c:v>
                </c:pt>
                <c:pt idx="135">
                  <c:v>0.13314719944851283</c:v>
                </c:pt>
                <c:pt idx="136">
                  <c:v>0.16843590286278604</c:v>
                </c:pt>
                <c:pt idx="137">
                  <c:v>0.16906027007041366</c:v>
                </c:pt>
                <c:pt idx="138">
                  <c:v>0.1571900022386985</c:v>
                </c:pt>
                <c:pt idx="139">
                  <c:v>0.15022817109726216</c:v>
                </c:pt>
                <c:pt idx="140">
                  <c:v>9.7588072599822703E-2</c:v>
                </c:pt>
                <c:pt idx="141">
                  <c:v>0.15138939298156753</c:v>
                </c:pt>
                <c:pt idx="142">
                  <c:v>0.15040855311014073</c:v>
                </c:pt>
                <c:pt idx="143">
                  <c:v>9.3051702448499141E-2</c:v>
                </c:pt>
                <c:pt idx="144">
                  <c:v>0.13710612746686596</c:v>
                </c:pt>
                <c:pt idx="145">
                  <c:v>0.13954055543603527</c:v>
                </c:pt>
                <c:pt idx="146">
                  <c:v>0.13620420663828919</c:v>
                </c:pt>
                <c:pt idx="147">
                  <c:v>0.15143481661266597</c:v>
                </c:pt>
                <c:pt idx="148">
                  <c:v>0.1133925031116953</c:v>
                </c:pt>
                <c:pt idx="149">
                  <c:v>0.11697442006627513</c:v>
                </c:pt>
                <c:pt idx="150">
                  <c:v>0.1255564274931972</c:v>
                </c:pt>
                <c:pt idx="151">
                  <c:v>0.12550621496537498</c:v>
                </c:pt>
                <c:pt idx="152">
                  <c:v>8.594910158251981E-2</c:v>
                </c:pt>
                <c:pt idx="153">
                  <c:v>9.6917032649062956E-2</c:v>
                </c:pt>
                <c:pt idx="154">
                  <c:v>8.2052171190373641E-2</c:v>
                </c:pt>
                <c:pt idx="155">
                  <c:v>8.0548161012872543E-2</c:v>
                </c:pt>
                <c:pt idx="156">
                  <c:v>7.9380701057664274E-2</c:v>
                </c:pt>
                <c:pt idx="157">
                  <c:v>6.51866881743461E-2</c:v>
                </c:pt>
                <c:pt idx="158">
                  <c:v>8.4196662187350335E-2</c:v>
                </c:pt>
                <c:pt idx="159">
                  <c:v>9.9112471295400656E-2</c:v>
                </c:pt>
                <c:pt idx="160">
                  <c:v>6.8927503544298344E-2</c:v>
                </c:pt>
                <c:pt idx="161">
                  <c:v>6.9613274796055544E-2</c:v>
                </c:pt>
                <c:pt idx="162">
                  <c:v>7.5117629556850543E-2</c:v>
                </c:pt>
                <c:pt idx="163">
                  <c:v>6.6271191073593722E-2</c:v>
                </c:pt>
                <c:pt idx="164">
                  <c:v>7.9515763019602531E-2</c:v>
                </c:pt>
                <c:pt idx="165">
                  <c:v>6.4209763526317964E-2</c:v>
                </c:pt>
                <c:pt idx="166">
                  <c:v>6.5167135101001458E-2</c:v>
                </c:pt>
                <c:pt idx="167">
                  <c:v>6.3895905265755198E-2</c:v>
                </c:pt>
                <c:pt idx="168">
                  <c:v>6.2887994496714228E-2</c:v>
                </c:pt>
                <c:pt idx="169">
                  <c:v>6.1605754228810636E-2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6-45C0-AA82-CA383B813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28128"/>
        <c:axId val="139469952"/>
      </c:scatterChart>
      <c:valAx>
        <c:axId val="13932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469952"/>
        <c:crosses val="autoZero"/>
        <c:crossBetween val="midCat"/>
      </c:valAx>
      <c:valAx>
        <c:axId val="13946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28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65732461408423"/>
          <c:y val="3.926620578263261E-2"/>
          <c:w val="0.82124204813381374"/>
          <c:h val="0.72777543390630572"/>
        </c:manualLayout>
      </c:layout>
      <c:barChart>
        <c:barDir val="col"/>
        <c:grouping val="clustered"/>
        <c:varyColors val="0"/>
        <c:ser>
          <c:idx val="0"/>
          <c:order val="0"/>
          <c:tx>
            <c:v>Meta-analysis</c:v>
          </c:tx>
          <c:invertIfNegative val="0"/>
          <c:cat>
            <c:strRef>
              <c:f>r_metanalysis!$S$2:$S$17</c:f>
              <c:strCach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More</c:v>
                </c:pt>
              </c:strCache>
            </c:strRef>
          </c:cat>
          <c:val>
            <c:numRef>
              <c:f>r_metanalysis!$T$2:$T$17</c:f>
              <c:numCache>
                <c:formatCode>General</c:formatCode>
                <c:ptCount val="16"/>
                <c:pt idx="0">
                  <c:v>17</c:v>
                </c:pt>
                <c:pt idx="1">
                  <c:v>26</c:v>
                </c:pt>
                <c:pt idx="2">
                  <c:v>20</c:v>
                </c:pt>
                <c:pt idx="3">
                  <c:v>29</c:v>
                </c:pt>
                <c:pt idx="4">
                  <c:v>39</c:v>
                </c:pt>
                <c:pt idx="5">
                  <c:v>21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E-4FE8-8A7D-1EC5D91A98E8}"/>
            </c:ext>
          </c:extLst>
        </c:ser>
        <c:ser>
          <c:idx val="1"/>
          <c:order val="1"/>
          <c:tx>
            <c:v>Single stock</c:v>
          </c:tx>
          <c:invertIfNegative val="0"/>
          <c:val>
            <c:numRef>
              <c:f>r_metanalysis!$W$2:$W$16</c:f>
              <c:numCache>
                <c:formatCode>General</c:formatCode>
                <c:ptCount val="15"/>
                <c:pt idx="0">
                  <c:v>20</c:v>
                </c:pt>
                <c:pt idx="1">
                  <c:v>26</c:v>
                </c:pt>
                <c:pt idx="2">
                  <c:v>23</c:v>
                </c:pt>
                <c:pt idx="3">
                  <c:v>28</c:v>
                </c:pt>
                <c:pt idx="4">
                  <c:v>27</c:v>
                </c:pt>
                <c:pt idx="5">
                  <c:v>22</c:v>
                </c:pt>
                <c:pt idx="6">
                  <c:v>15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E-4FE8-8A7D-1EC5D91A9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76992"/>
        <c:axId val="139479296"/>
      </c:barChart>
      <c:catAx>
        <c:axId val="13947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39479296"/>
        <c:crosses val="autoZero"/>
        <c:auto val="1"/>
        <c:lblAlgn val="ctr"/>
        <c:lblOffset val="100"/>
        <c:noMultiLvlLbl val="0"/>
      </c:catAx>
      <c:valAx>
        <c:axId val="13947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476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213666088349126"/>
          <c:y val="7.530343852906983E-2"/>
          <c:w val="0.16605542951198896"/>
          <c:h val="0.1279074333214980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r_metanalysis!$V$2:$V$17</c:f>
              <c:strCach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More</c:v>
                </c:pt>
              </c:strCache>
            </c:strRef>
          </c:cat>
          <c:val>
            <c:numRef>
              <c:f>r_metanalysis!$W$2:$W$17</c:f>
              <c:numCache>
                <c:formatCode>General</c:formatCode>
                <c:ptCount val="16"/>
                <c:pt idx="0">
                  <c:v>20</c:v>
                </c:pt>
                <c:pt idx="1">
                  <c:v>26</c:v>
                </c:pt>
                <c:pt idx="2">
                  <c:v>23</c:v>
                </c:pt>
                <c:pt idx="3">
                  <c:v>28</c:v>
                </c:pt>
                <c:pt idx="4">
                  <c:v>27</c:v>
                </c:pt>
                <c:pt idx="5">
                  <c:v>22</c:v>
                </c:pt>
                <c:pt idx="6">
                  <c:v>15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D-47EE-B8F5-362A12E6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99392"/>
        <c:axId val="154066944"/>
      </c:barChart>
      <c:catAx>
        <c:axId val="1394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54066944"/>
        <c:crosses val="autoZero"/>
        <c:auto val="1"/>
        <c:lblAlgn val="ctr"/>
        <c:lblOffset val="100"/>
        <c:noMultiLvlLbl val="0"/>
      </c:catAx>
      <c:valAx>
        <c:axId val="15406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9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1676400</xdr:colOff>
      <xdr:row>4</xdr:row>
      <xdr:rowOff>57150</xdr:rowOff>
    </xdr:from>
    <xdr:to>
      <xdr:col>10</xdr:col>
      <xdr:colOff>542925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400050</xdr:colOff>
      <xdr:row>11</xdr:row>
      <xdr:rowOff>190499</xdr:rowOff>
    </xdr:from>
    <xdr:to>
      <xdr:col>28</xdr:col>
      <xdr:colOff>533400</xdr:colOff>
      <xdr:row>30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0</xdr:colOff>
      <xdr:row>10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2"/>
  <sheetViews>
    <sheetView tabSelected="1" topLeftCell="D1" workbookViewId="0">
      <selection activeCell="E2" sqref="E2"/>
    </sheetView>
  </sheetViews>
  <sheetFormatPr defaultRowHeight="14.75" x14ac:dyDescent="0.75"/>
  <cols>
    <col min="2" max="2" width="56.54296875" bestFit="1" customWidth="1"/>
    <col min="3" max="3" width="17.26953125" bestFit="1" customWidth="1"/>
    <col min="4" max="4" width="30.7265625" bestFit="1" customWidth="1"/>
  </cols>
  <sheetData>
    <row r="1" spans="1:23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302</v>
      </c>
      <c r="N1" t="s">
        <v>303</v>
      </c>
      <c r="Q1">
        <v>0</v>
      </c>
      <c r="S1" s="4" t="s">
        <v>304</v>
      </c>
      <c r="T1" s="4" t="s">
        <v>306</v>
      </c>
      <c r="V1" s="4" t="s">
        <v>304</v>
      </c>
      <c r="W1" s="4" t="s">
        <v>306</v>
      </c>
    </row>
    <row r="2" spans="1:23" x14ac:dyDescent="0.75">
      <c r="A2">
        <v>153</v>
      </c>
      <c r="B2" t="s">
        <v>244</v>
      </c>
      <c r="C2" t="s">
        <v>14</v>
      </c>
      <c r="D2" t="s">
        <v>245</v>
      </c>
      <c r="E2">
        <v>-0.95510939223931601</v>
      </c>
      <c r="F2">
        <v>2.01342389264434E-2</v>
      </c>
      <c r="G2">
        <v>-0.94645366987379498</v>
      </c>
      <c r="H2">
        <v>0.96498837911825397</v>
      </c>
      <c r="I2">
        <v>0.281531946936456</v>
      </c>
      <c r="J2">
        <v>2.1897E-2</v>
      </c>
      <c r="K2">
        <v>0.28333000000000003</v>
      </c>
      <c r="M2">
        <f t="shared" ref="M2:M32" si="0">EXP(I2)</f>
        <v>1.3251583303942713</v>
      </c>
      <c r="N2">
        <f t="shared" ref="N2:N32" si="1">EXP(K2)</f>
        <v>1.3275431787893823</v>
      </c>
      <c r="Q2">
        <v>0.1</v>
      </c>
      <c r="S2" s="1">
        <v>0</v>
      </c>
      <c r="T2" s="2">
        <v>17</v>
      </c>
      <c r="V2" s="1">
        <v>0</v>
      </c>
      <c r="W2" s="2">
        <v>20</v>
      </c>
    </row>
    <row r="3" spans="1:23" x14ac:dyDescent="0.75">
      <c r="A3">
        <v>154</v>
      </c>
      <c r="B3" t="s">
        <v>246</v>
      </c>
      <c r="C3" t="s">
        <v>14</v>
      </c>
      <c r="D3" t="s">
        <v>245</v>
      </c>
      <c r="E3">
        <v>-0.95510939223931601</v>
      </c>
      <c r="F3">
        <v>2.01342389264434E-2</v>
      </c>
      <c r="G3">
        <v>-0.94645366987379498</v>
      </c>
      <c r="H3">
        <v>0.96498837911825397</v>
      </c>
      <c r="I3">
        <v>0.15671147375118599</v>
      </c>
      <c r="J3">
        <v>1.5247999999999999E-2</v>
      </c>
      <c r="K3">
        <v>0.15681999999999999</v>
      </c>
      <c r="M3">
        <f t="shared" si="0"/>
        <v>1.1696580881501668</v>
      </c>
      <c r="N3">
        <f t="shared" si="1"/>
        <v>1.1697850336432032</v>
      </c>
      <c r="Q3">
        <v>0.2</v>
      </c>
      <c r="S3" s="1">
        <v>0.1</v>
      </c>
      <c r="T3" s="2">
        <v>26</v>
      </c>
      <c r="V3" s="1">
        <v>0.1</v>
      </c>
      <c r="W3" s="2">
        <v>26</v>
      </c>
    </row>
    <row r="4" spans="1:23" x14ac:dyDescent="0.75">
      <c r="A4">
        <v>160</v>
      </c>
      <c r="B4" t="s">
        <v>254</v>
      </c>
      <c r="C4" t="s">
        <v>224</v>
      </c>
      <c r="D4" t="s">
        <v>255</v>
      </c>
      <c r="E4">
        <v>-0.16788057430770101</v>
      </c>
      <c r="F4">
        <v>4.1688019324404503E-2</v>
      </c>
      <c r="G4">
        <v>-9.3598818586791199E-2</v>
      </c>
      <c r="H4">
        <v>5.04678483250652E-2</v>
      </c>
      <c r="I4">
        <v>-3.2949100900178503E-2</v>
      </c>
      <c r="J4">
        <v>9.5697000000000004E-2</v>
      </c>
      <c r="K4">
        <v>3.5848999999999999E-2</v>
      </c>
      <c r="M4">
        <f t="shared" si="0"/>
        <v>0.96758780768408892</v>
      </c>
      <c r="N4">
        <f t="shared" si="1"/>
        <v>1.0364993232759037</v>
      </c>
      <c r="Q4">
        <v>0.3</v>
      </c>
      <c r="S4" s="1">
        <v>0.2</v>
      </c>
      <c r="T4" s="2">
        <v>20</v>
      </c>
      <c r="V4" s="1">
        <v>0.2</v>
      </c>
      <c r="W4" s="2">
        <v>23</v>
      </c>
    </row>
    <row r="5" spans="1:23" x14ac:dyDescent="0.75">
      <c r="A5">
        <v>146</v>
      </c>
      <c r="B5" t="s">
        <v>232</v>
      </c>
      <c r="C5" t="s">
        <v>233</v>
      </c>
      <c r="D5" t="s">
        <v>234</v>
      </c>
      <c r="E5">
        <v>-0.110833624798094</v>
      </c>
      <c r="F5">
        <v>6.6005627739377196E-2</v>
      </c>
      <c r="G5">
        <v>-0.10104762975069299</v>
      </c>
      <c r="H5">
        <v>0.134302082460735</v>
      </c>
      <c r="I5">
        <v>-9.0430670418263095E-2</v>
      </c>
      <c r="J5">
        <v>0.20222000000000001</v>
      </c>
      <c r="K5">
        <v>-4.3937999999999998E-3</v>
      </c>
      <c r="M5">
        <f t="shared" si="0"/>
        <v>0.91353766688984905</v>
      </c>
      <c r="N5">
        <f t="shared" si="1"/>
        <v>0.99561583861733371</v>
      </c>
      <c r="Q5">
        <v>0.4</v>
      </c>
      <c r="S5" s="1">
        <v>0.3</v>
      </c>
      <c r="T5" s="2">
        <v>29</v>
      </c>
      <c r="V5" s="1">
        <v>0.3</v>
      </c>
      <c r="W5" s="2">
        <v>28</v>
      </c>
    </row>
    <row r="6" spans="1:23" x14ac:dyDescent="0.75">
      <c r="A6">
        <v>9</v>
      </c>
      <c r="B6" t="s">
        <v>26</v>
      </c>
      <c r="C6" t="s">
        <v>24</v>
      </c>
      <c r="D6" t="s">
        <v>25</v>
      </c>
      <c r="E6">
        <v>-1.12536129039703</v>
      </c>
      <c r="F6">
        <v>0.51302909434808797</v>
      </c>
      <c r="G6">
        <v>-0.12308589875718801</v>
      </c>
      <c r="H6">
        <v>2.78712298607015E-2</v>
      </c>
      <c r="I6">
        <v>-0.10497584004793099</v>
      </c>
      <c r="J6">
        <v>8.2767999999999994E-2</v>
      </c>
      <c r="K6">
        <v>-3.7317999999999997E-2</v>
      </c>
      <c r="M6">
        <f t="shared" si="0"/>
        <v>0.9003462746463412</v>
      </c>
      <c r="N6">
        <f t="shared" si="1"/>
        <v>0.96336973505824075</v>
      </c>
      <c r="Q6">
        <v>0.5</v>
      </c>
      <c r="S6" s="1">
        <v>0.4</v>
      </c>
      <c r="T6" s="2">
        <v>39</v>
      </c>
      <c r="V6" s="1">
        <v>0.4</v>
      </c>
      <c r="W6" s="2">
        <v>27</v>
      </c>
    </row>
    <row r="7" spans="1:23" x14ac:dyDescent="0.75">
      <c r="A7">
        <v>8</v>
      </c>
      <c r="B7" t="s">
        <v>23</v>
      </c>
      <c r="C7" t="s">
        <v>24</v>
      </c>
      <c r="D7" t="s">
        <v>25</v>
      </c>
      <c r="E7">
        <v>-1.12536129039703</v>
      </c>
      <c r="F7">
        <v>0.51302909434808797</v>
      </c>
      <c r="G7">
        <v>-0.12308589875718801</v>
      </c>
      <c r="H7">
        <v>2.78712298607015E-2</v>
      </c>
      <c r="I7">
        <v>-0.129622312800031</v>
      </c>
      <c r="J7">
        <v>6.4143000000000006E-2</v>
      </c>
      <c r="K7">
        <v>-0.15296999999999999</v>
      </c>
      <c r="M7">
        <f t="shared" si="0"/>
        <v>0.87842713896216884</v>
      </c>
      <c r="N7">
        <f t="shared" si="1"/>
        <v>0.85815546608921034</v>
      </c>
      <c r="Q7">
        <v>0.6</v>
      </c>
      <c r="S7" s="1">
        <v>0.5</v>
      </c>
      <c r="T7" s="2">
        <v>21</v>
      </c>
      <c r="V7" s="1">
        <v>0.5</v>
      </c>
      <c r="W7" s="2">
        <v>22</v>
      </c>
    </row>
    <row r="8" spans="1:23" x14ac:dyDescent="0.75">
      <c r="A8">
        <v>25</v>
      </c>
      <c r="B8" t="s">
        <v>49</v>
      </c>
      <c r="C8" t="s">
        <v>38</v>
      </c>
      <c r="D8" t="s">
        <v>39</v>
      </c>
      <c r="E8">
        <v>-0.832529997884637</v>
      </c>
      <c r="F8">
        <v>0.17817372973335199</v>
      </c>
      <c r="G8">
        <v>-0.73556313977973298</v>
      </c>
      <c r="H8">
        <v>0.233211182048568</v>
      </c>
      <c r="I8">
        <v>-0.28873270856271899</v>
      </c>
      <c r="J8">
        <v>4.0246999999999998E-2</v>
      </c>
      <c r="K8">
        <v>-0.27616000000000002</v>
      </c>
      <c r="M8">
        <f t="shared" si="0"/>
        <v>0.74921243671045734</v>
      </c>
      <c r="N8">
        <f t="shared" si="1"/>
        <v>0.75869153040460713</v>
      </c>
      <c r="Q8">
        <v>0.7</v>
      </c>
      <c r="S8" s="1">
        <v>0.6</v>
      </c>
      <c r="T8" s="2">
        <v>12</v>
      </c>
      <c r="V8" s="1">
        <v>0.6</v>
      </c>
      <c r="W8" s="2">
        <v>15</v>
      </c>
    </row>
    <row r="9" spans="1:23" x14ac:dyDescent="0.75">
      <c r="A9">
        <v>27</v>
      </c>
      <c r="B9" t="s">
        <v>51</v>
      </c>
      <c r="C9" t="s">
        <v>38</v>
      </c>
      <c r="D9" t="s">
        <v>39</v>
      </c>
      <c r="E9">
        <v>-0.832529997884637</v>
      </c>
      <c r="F9">
        <v>0.17817372973335199</v>
      </c>
      <c r="G9">
        <v>-0.73556313977973298</v>
      </c>
      <c r="H9">
        <v>0.233211182048568</v>
      </c>
      <c r="I9">
        <v>-0.39732533499672301</v>
      </c>
      <c r="J9">
        <v>9.3090000000000006E-2</v>
      </c>
      <c r="K9">
        <v>-0.35877999999999999</v>
      </c>
      <c r="M9">
        <f t="shared" si="0"/>
        <v>0.67211532742165114</v>
      </c>
      <c r="N9">
        <f t="shared" si="1"/>
        <v>0.69852801061076975</v>
      </c>
      <c r="Q9">
        <v>0.8</v>
      </c>
      <c r="S9" s="1">
        <v>0.7</v>
      </c>
      <c r="T9" s="2">
        <v>1</v>
      </c>
      <c r="V9" s="1">
        <v>0.7</v>
      </c>
      <c r="W9" s="2">
        <v>4</v>
      </c>
    </row>
    <row r="10" spans="1:23" x14ac:dyDescent="0.75">
      <c r="A10">
        <v>166</v>
      </c>
      <c r="B10" t="s">
        <v>266</v>
      </c>
      <c r="C10" t="s">
        <v>264</v>
      </c>
      <c r="D10" t="s">
        <v>265</v>
      </c>
      <c r="E10">
        <v>-0.97525650771463901</v>
      </c>
      <c r="F10">
        <v>2.2543225912483499E-2</v>
      </c>
      <c r="G10">
        <v>-0.97124101023862897</v>
      </c>
      <c r="H10">
        <v>0.62585283270520797</v>
      </c>
      <c r="I10">
        <v>-0.42296735563195598</v>
      </c>
      <c r="J10">
        <v>6.6965999999999998E-2</v>
      </c>
      <c r="K10">
        <v>-0.40882000000000002</v>
      </c>
      <c r="M10">
        <f t="shared" si="0"/>
        <v>0.65510001808885099</v>
      </c>
      <c r="N10">
        <f t="shared" si="1"/>
        <v>0.66443381964657111</v>
      </c>
      <c r="Q10">
        <v>0.9</v>
      </c>
      <c r="S10" s="1">
        <v>0.8</v>
      </c>
      <c r="T10" s="2">
        <v>1</v>
      </c>
      <c r="V10" s="1">
        <v>0.8</v>
      </c>
      <c r="W10" s="2">
        <v>1</v>
      </c>
    </row>
    <row r="11" spans="1:23" x14ac:dyDescent="0.75">
      <c r="A11">
        <v>28</v>
      </c>
      <c r="B11" t="s">
        <v>52</v>
      </c>
      <c r="C11" t="s">
        <v>38</v>
      </c>
      <c r="D11" t="s">
        <v>39</v>
      </c>
      <c r="E11">
        <v>-0.832529997884637</v>
      </c>
      <c r="F11">
        <v>0.17817372973335199</v>
      </c>
      <c r="G11">
        <v>-0.73556313977973298</v>
      </c>
      <c r="H11">
        <v>0.233211182048568</v>
      </c>
      <c r="I11">
        <v>-0.43688298235140199</v>
      </c>
      <c r="J11">
        <v>6.6472000000000003E-2</v>
      </c>
      <c r="K11">
        <v>-0.41471999999999998</v>
      </c>
      <c r="M11">
        <f t="shared" si="0"/>
        <v>0.64604702589144758</v>
      </c>
      <c r="N11">
        <f t="shared" si="1"/>
        <v>0.66052520187133545</v>
      </c>
      <c r="Q11">
        <v>1</v>
      </c>
      <c r="S11" s="1">
        <v>0.9</v>
      </c>
      <c r="T11" s="2">
        <v>3</v>
      </c>
      <c r="V11" s="1">
        <v>0.9</v>
      </c>
      <c r="W11" s="2">
        <v>2</v>
      </c>
    </row>
    <row r="12" spans="1:23" x14ac:dyDescent="0.75">
      <c r="A12">
        <v>47</v>
      </c>
      <c r="B12" t="s">
        <v>92</v>
      </c>
      <c r="C12" t="s">
        <v>90</v>
      </c>
      <c r="D12" t="s">
        <v>91</v>
      </c>
      <c r="E12">
        <v>-0.484391830049197</v>
      </c>
      <c r="F12">
        <v>3.7048698852775203E-2</v>
      </c>
      <c r="G12">
        <v>-0.47381644539332202</v>
      </c>
      <c r="H12">
        <v>6.9308620371978602E-2</v>
      </c>
      <c r="I12">
        <v>-0.46010427445145602</v>
      </c>
      <c r="J12">
        <v>0.25762000000000002</v>
      </c>
      <c r="K12">
        <v>-0.28558</v>
      </c>
      <c r="M12">
        <f t="shared" si="0"/>
        <v>0.63121782218298272</v>
      </c>
      <c r="N12">
        <f t="shared" si="1"/>
        <v>0.75157821251622403</v>
      </c>
      <c r="Q12">
        <v>1.1000000000000001</v>
      </c>
      <c r="S12" s="1">
        <v>1</v>
      </c>
      <c r="T12" s="2">
        <v>0</v>
      </c>
      <c r="V12" s="1">
        <v>1</v>
      </c>
      <c r="W12" s="2">
        <v>1</v>
      </c>
    </row>
    <row r="13" spans="1:23" x14ac:dyDescent="0.75">
      <c r="A13">
        <v>59</v>
      </c>
      <c r="B13" t="s">
        <v>114</v>
      </c>
      <c r="C13" t="s">
        <v>11</v>
      </c>
      <c r="D13" t="s">
        <v>115</v>
      </c>
      <c r="E13">
        <v>-1.3535346997256299</v>
      </c>
      <c r="F13">
        <v>0.81678152924175795</v>
      </c>
      <c r="G13">
        <v>-1.09499517568562</v>
      </c>
      <c r="H13">
        <v>0.51378532683533296</v>
      </c>
      <c r="I13">
        <v>-0.46620451816505198</v>
      </c>
      <c r="J13">
        <v>0.13403000000000001</v>
      </c>
      <c r="K13">
        <v>-0.41125</v>
      </c>
      <c r="M13">
        <f t="shared" si="0"/>
        <v>0.62737896053174291</v>
      </c>
      <c r="N13">
        <f t="shared" si="1"/>
        <v>0.66282120558444235</v>
      </c>
      <c r="Q13">
        <v>1.2</v>
      </c>
      <c r="S13" s="1">
        <v>1.1000000000000001</v>
      </c>
      <c r="T13" s="2">
        <v>1</v>
      </c>
      <c r="V13" s="1">
        <v>1.1000000000000001</v>
      </c>
      <c r="W13" s="2">
        <v>1</v>
      </c>
    </row>
    <row r="14" spans="1:23" x14ac:dyDescent="0.75">
      <c r="A14">
        <v>29</v>
      </c>
      <c r="B14" t="s">
        <v>53</v>
      </c>
      <c r="C14" t="s">
        <v>38</v>
      </c>
      <c r="D14" t="s">
        <v>39</v>
      </c>
      <c r="E14">
        <v>-0.832529997884637</v>
      </c>
      <c r="F14">
        <v>0.17817372973335199</v>
      </c>
      <c r="G14">
        <v>-0.73556313977973298</v>
      </c>
      <c r="H14">
        <v>0.233211182048568</v>
      </c>
      <c r="I14">
        <v>-0.47107592064260301</v>
      </c>
      <c r="J14">
        <v>9.9984000000000003E-2</v>
      </c>
      <c r="K14">
        <v>-0.43658999999999998</v>
      </c>
      <c r="M14">
        <f t="shared" si="0"/>
        <v>0.62433017706382443</v>
      </c>
      <c r="N14">
        <f t="shared" si="1"/>
        <v>0.64623633399882263</v>
      </c>
      <c r="Q14">
        <v>1.3</v>
      </c>
      <c r="S14" s="1">
        <v>1.2</v>
      </c>
      <c r="T14" s="2">
        <v>0</v>
      </c>
      <c r="V14" s="1">
        <v>1.2</v>
      </c>
      <c r="W14" s="2">
        <v>0</v>
      </c>
    </row>
    <row r="15" spans="1:23" x14ac:dyDescent="0.75">
      <c r="A15">
        <v>30</v>
      </c>
      <c r="B15" t="s">
        <v>54</v>
      </c>
      <c r="C15" t="s">
        <v>38</v>
      </c>
      <c r="D15" t="s">
        <v>39</v>
      </c>
      <c r="E15">
        <v>-0.832529997884637</v>
      </c>
      <c r="F15">
        <v>0.17817372973335199</v>
      </c>
      <c r="G15">
        <v>-0.73556313977973298</v>
      </c>
      <c r="H15">
        <v>0.233211182048568</v>
      </c>
      <c r="I15">
        <v>-0.47675095653982102</v>
      </c>
      <c r="J15">
        <v>0.18436</v>
      </c>
      <c r="K15">
        <v>-0.35716999999999999</v>
      </c>
      <c r="M15">
        <f t="shared" si="0"/>
        <v>0.62079711550501027</v>
      </c>
      <c r="N15">
        <f t="shared" si="1"/>
        <v>0.69965354652113576</v>
      </c>
      <c r="Q15">
        <v>1.4</v>
      </c>
      <c r="S15" s="1">
        <v>1.3</v>
      </c>
      <c r="T15" s="2">
        <v>1</v>
      </c>
      <c r="V15" s="1">
        <v>1.3</v>
      </c>
      <c r="W15" s="2">
        <v>1</v>
      </c>
    </row>
    <row r="16" spans="1:23" x14ac:dyDescent="0.75">
      <c r="A16">
        <v>46</v>
      </c>
      <c r="B16" t="s">
        <v>89</v>
      </c>
      <c r="C16" t="s">
        <v>90</v>
      </c>
      <c r="D16" t="s">
        <v>91</v>
      </c>
      <c r="E16">
        <v>-0.484391830049197</v>
      </c>
      <c r="F16">
        <v>3.7048698852775203E-2</v>
      </c>
      <c r="G16">
        <v>-0.47381644539332202</v>
      </c>
      <c r="H16">
        <v>6.9308620371978602E-2</v>
      </c>
      <c r="I16">
        <v>-0.48057722694835298</v>
      </c>
      <c r="J16">
        <v>0.53569999999999995</v>
      </c>
      <c r="K16">
        <v>-0.84752000000000005</v>
      </c>
      <c r="M16">
        <f t="shared" si="0"/>
        <v>0.61842631642387824</v>
      </c>
      <c r="N16">
        <f t="shared" si="1"/>
        <v>0.42847623645359162</v>
      </c>
      <c r="S16" s="1">
        <v>1.4</v>
      </c>
      <c r="V16" s="1">
        <v>1.4</v>
      </c>
    </row>
    <row r="17" spans="1:23" ht="15.5" thickBot="1" x14ac:dyDescent="0.9">
      <c r="A17">
        <v>37</v>
      </c>
      <c r="B17" t="s">
        <v>68</v>
      </c>
      <c r="C17" t="s">
        <v>69</v>
      </c>
      <c r="D17" t="s">
        <v>70</v>
      </c>
      <c r="E17">
        <v>-0.860622384081973</v>
      </c>
      <c r="F17">
        <v>0.23166172205628599</v>
      </c>
      <c r="G17">
        <v>-0.64682128842514297</v>
      </c>
      <c r="H17">
        <v>5.7983768660430798E-2</v>
      </c>
      <c r="I17">
        <v>-0.48169062581687899</v>
      </c>
      <c r="J17">
        <v>9.8102999999999996E-2</v>
      </c>
      <c r="K17">
        <v>-0.42846000000000001</v>
      </c>
      <c r="M17">
        <f t="shared" si="0"/>
        <v>0.61773814443895125</v>
      </c>
      <c r="N17">
        <f t="shared" si="1"/>
        <v>0.65151165049899928</v>
      </c>
      <c r="S17" s="3" t="s">
        <v>305</v>
      </c>
      <c r="T17" s="3">
        <v>0</v>
      </c>
      <c r="V17" s="3" t="s">
        <v>305</v>
      </c>
      <c r="W17" s="3">
        <v>0</v>
      </c>
    </row>
    <row r="18" spans="1:23" x14ac:dyDescent="0.75">
      <c r="A18">
        <v>62</v>
      </c>
      <c r="B18" t="s">
        <v>119</v>
      </c>
      <c r="C18" t="s">
        <v>11</v>
      </c>
      <c r="D18" t="s">
        <v>118</v>
      </c>
      <c r="E18">
        <v>-1.3535346997256299</v>
      </c>
      <c r="F18">
        <v>0.81678152924175795</v>
      </c>
      <c r="G18">
        <v>-0.50498455492134098</v>
      </c>
      <c r="H18">
        <v>4.76567276757928E-2</v>
      </c>
      <c r="I18">
        <v>-0.48600672567217101</v>
      </c>
      <c r="J18">
        <v>0.19198999999999999</v>
      </c>
      <c r="K18">
        <v>-0.26673999999999998</v>
      </c>
      <c r="M18">
        <f t="shared" si="0"/>
        <v>0.61507767048884576</v>
      </c>
      <c r="N18">
        <f t="shared" si="1"/>
        <v>0.76587217234594784</v>
      </c>
    </row>
    <row r="19" spans="1:23" x14ac:dyDescent="0.75">
      <c r="A19">
        <v>69</v>
      </c>
      <c r="B19" t="s">
        <v>131</v>
      </c>
      <c r="C19" t="s">
        <v>56</v>
      </c>
      <c r="D19" t="s">
        <v>132</v>
      </c>
      <c r="E19">
        <v>-0.803065533508169</v>
      </c>
      <c r="F19">
        <v>0.22652724095249799</v>
      </c>
      <c r="G19">
        <v>-0.54176187674044696</v>
      </c>
      <c r="H19">
        <v>0.19999930572871299</v>
      </c>
      <c r="I19">
        <v>-0.498652818831753</v>
      </c>
      <c r="J19">
        <v>0.18303</v>
      </c>
      <c r="K19">
        <v>-0.29785</v>
      </c>
      <c r="M19">
        <f t="shared" si="0"/>
        <v>0.60734831703797443</v>
      </c>
      <c r="N19">
        <f t="shared" si="1"/>
        <v>0.74241269330004411</v>
      </c>
    </row>
    <row r="20" spans="1:23" x14ac:dyDescent="0.75">
      <c r="A20">
        <v>61</v>
      </c>
      <c r="B20" t="s">
        <v>117</v>
      </c>
      <c r="C20" t="s">
        <v>11</v>
      </c>
      <c r="D20" t="s">
        <v>118</v>
      </c>
      <c r="E20">
        <v>-1.3535346997256299</v>
      </c>
      <c r="F20">
        <v>0.81678152924175795</v>
      </c>
      <c r="G20">
        <v>-0.50498455492134098</v>
      </c>
      <c r="H20">
        <v>4.76567276757928E-2</v>
      </c>
      <c r="I20">
        <v>-0.50249150339329596</v>
      </c>
      <c r="J20">
        <v>0.16911000000000001</v>
      </c>
      <c r="K20">
        <v>-0.48626999999999998</v>
      </c>
      <c r="M20">
        <f t="shared" si="0"/>
        <v>0.60502136749991153</v>
      </c>
      <c r="N20">
        <f t="shared" si="1"/>
        <v>0.61491575764326822</v>
      </c>
    </row>
    <row r="21" spans="1:23" x14ac:dyDescent="0.75">
      <c r="A21">
        <v>63</v>
      </c>
      <c r="B21" t="s">
        <v>120</v>
      </c>
      <c r="C21" t="s">
        <v>11</v>
      </c>
      <c r="D21" t="s">
        <v>118</v>
      </c>
      <c r="E21">
        <v>-1.3535346997256299</v>
      </c>
      <c r="F21">
        <v>0.81678152924175795</v>
      </c>
      <c r="G21">
        <v>-0.50498455492134098</v>
      </c>
      <c r="H21">
        <v>4.76567276757928E-2</v>
      </c>
      <c r="I21">
        <v>-0.51632447008154203</v>
      </c>
      <c r="J21">
        <v>0.20130999999999999</v>
      </c>
      <c r="K21">
        <v>-0.68798999999999999</v>
      </c>
      <c r="M21">
        <f t="shared" si="0"/>
        <v>0.59670974679970956</v>
      </c>
      <c r="N21">
        <f t="shared" si="1"/>
        <v>0.5025852508528077</v>
      </c>
    </row>
    <row r="22" spans="1:23" x14ac:dyDescent="0.75">
      <c r="A22">
        <v>183</v>
      </c>
      <c r="B22" t="s">
        <v>294</v>
      </c>
      <c r="C22" t="s">
        <v>14</v>
      </c>
      <c r="D22" t="s">
        <v>295</v>
      </c>
      <c r="E22">
        <v>-0.95510939223931601</v>
      </c>
      <c r="F22">
        <v>2.01342389264434E-2</v>
      </c>
      <c r="G22">
        <v>-0.95773646819709501</v>
      </c>
      <c r="H22">
        <v>0.52162312358167595</v>
      </c>
      <c r="I22">
        <v>-0.54336352096040696</v>
      </c>
      <c r="J22">
        <v>0.12357</v>
      </c>
      <c r="K22">
        <v>-0.48183999999999999</v>
      </c>
      <c r="M22">
        <f t="shared" si="0"/>
        <v>0.5807914591148714</v>
      </c>
      <c r="N22">
        <f t="shared" si="1"/>
        <v>0.61764587719958641</v>
      </c>
    </row>
    <row r="23" spans="1:23" x14ac:dyDescent="0.75">
      <c r="A23">
        <v>50</v>
      </c>
      <c r="B23" t="s">
        <v>98</v>
      </c>
      <c r="C23" t="s">
        <v>96</v>
      </c>
      <c r="D23" t="s">
        <v>97</v>
      </c>
      <c r="E23">
        <v>-0.79211015220325798</v>
      </c>
      <c r="F23">
        <v>0.104784216338859</v>
      </c>
      <c r="G23">
        <v>-0.78795153566516296</v>
      </c>
      <c r="H23">
        <v>0.17077735677837499</v>
      </c>
      <c r="I23">
        <v>-0.56420536896969997</v>
      </c>
      <c r="J23">
        <v>3.5179000000000002E-2</v>
      </c>
      <c r="K23">
        <v>-0.55798999999999999</v>
      </c>
      <c r="M23">
        <f t="shared" si="0"/>
        <v>0.56881196285631141</v>
      </c>
      <c r="N23">
        <f t="shared" si="1"/>
        <v>0.5723583487115026</v>
      </c>
    </row>
    <row r="24" spans="1:23" x14ac:dyDescent="0.75">
      <c r="A24">
        <v>16</v>
      </c>
      <c r="B24" t="s">
        <v>40</v>
      </c>
      <c r="C24" t="s">
        <v>38</v>
      </c>
      <c r="D24" t="s">
        <v>39</v>
      </c>
      <c r="E24">
        <v>-0.832529997884637</v>
      </c>
      <c r="F24">
        <v>0.17817372973335199</v>
      </c>
      <c r="G24">
        <v>-0.73556313977973298</v>
      </c>
      <c r="H24">
        <v>0.233211182048568</v>
      </c>
      <c r="I24">
        <v>-0.57081656361570499</v>
      </c>
      <c r="J24">
        <v>8.5129999999999997E-2</v>
      </c>
      <c r="K24">
        <v>-0.55752999999999997</v>
      </c>
      <c r="M24">
        <f t="shared" si="0"/>
        <v>0.56506383969066587</v>
      </c>
      <c r="N24">
        <f t="shared" si="1"/>
        <v>0.57262169411670938</v>
      </c>
    </row>
    <row r="25" spans="1:23" x14ac:dyDescent="0.75">
      <c r="A25">
        <v>21</v>
      </c>
      <c r="B25" t="s">
        <v>45</v>
      </c>
      <c r="C25" t="s">
        <v>38</v>
      </c>
      <c r="D25" t="s">
        <v>39</v>
      </c>
      <c r="E25">
        <v>-0.832529997884637</v>
      </c>
      <c r="F25">
        <v>0.17817372973335199</v>
      </c>
      <c r="G25">
        <v>-0.73556313977973298</v>
      </c>
      <c r="H25">
        <v>0.233211182048568</v>
      </c>
      <c r="I25">
        <v>-0.58952033289588301</v>
      </c>
      <c r="J25">
        <v>4.7781999999999998E-2</v>
      </c>
      <c r="K25">
        <v>-0.58272999999999997</v>
      </c>
      <c r="M25">
        <f t="shared" si="0"/>
        <v>0.55459324107806396</v>
      </c>
      <c r="N25">
        <f t="shared" si="1"/>
        <v>0.55837192856058748</v>
      </c>
    </row>
    <row r="26" spans="1:23" x14ac:dyDescent="0.75">
      <c r="A26">
        <v>169</v>
      </c>
      <c r="B26" t="s">
        <v>268</v>
      </c>
      <c r="C26" t="s">
        <v>269</v>
      </c>
      <c r="D26" t="s">
        <v>270</v>
      </c>
      <c r="E26">
        <v>-0.61283079749434299</v>
      </c>
      <c r="F26">
        <v>3.1007801068995401E-2</v>
      </c>
      <c r="G26">
        <v>-0.60724543564685496</v>
      </c>
      <c r="H26">
        <v>4.99890801926876E-2</v>
      </c>
      <c r="I26">
        <v>-0.60106371431657601</v>
      </c>
      <c r="J26">
        <v>0.11978</v>
      </c>
      <c r="K26">
        <v>-0.58613999999999999</v>
      </c>
      <c r="M26">
        <f t="shared" si="0"/>
        <v>0.54822816767647986</v>
      </c>
      <c r="N26">
        <f t="shared" si="1"/>
        <v>0.55647112299957346</v>
      </c>
    </row>
    <row r="27" spans="1:23" x14ac:dyDescent="0.75">
      <c r="A27">
        <v>75</v>
      </c>
      <c r="B27" t="s">
        <v>139</v>
      </c>
      <c r="C27" t="s">
        <v>38</v>
      </c>
      <c r="D27" t="s">
        <v>134</v>
      </c>
      <c r="E27">
        <v>-0.832529997884637</v>
      </c>
      <c r="F27">
        <v>0.17817372973335199</v>
      </c>
      <c r="G27">
        <v>-0.80228665990404602</v>
      </c>
      <c r="H27">
        <v>0.26048854030772201</v>
      </c>
      <c r="I27">
        <v>-0.625275631676806</v>
      </c>
      <c r="J27">
        <v>7.3799000000000003E-2</v>
      </c>
      <c r="K27">
        <v>-0.56191999999999998</v>
      </c>
      <c r="M27">
        <f t="shared" si="0"/>
        <v>0.53511391384471041</v>
      </c>
      <c r="N27">
        <f t="shared" si="1"/>
        <v>0.57011339462526933</v>
      </c>
    </row>
    <row r="28" spans="1:23" x14ac:dyDescent="0.75">
      <c r="A28">
        <v>70</v>
      </c>
      <c r="B28" t="s">
        <v>133</v>
      </c>
      <c r="C28" t="s">
        <v>38</v>
      </c>
      <c r="D28" t="s">
        <v>134</v>
      </c>
      <c r="E28">
        <v>-0.832529997884637</v>
      </c>
      <c r="F28">
        <v>0.17817372973335199</v>
      </c>
      <c r="G28">
        <v>-0.80228665990404602</v>
      </c>
      <c r="H28">
        <v>0.26048854030772201</v>
      </c>
      <c r="I28">
        <v>-0.63150485832022896</v>
      </c>
      <c r="J28">
        <v>0.17215</v>
      </c>
      <c r="K28">
        <v>-0.39916000000000001</v>
      </c>
      <c r="M28">
        <f t="shared" si="0"/>
        <v>0.5317909285547906</v>
      </c>
      <c r="N28">
        <f t="shared" si="1"/>
        <v>0.67088335142945232</v>
      </c>
    </row>
    <row r="29" spans="1:23" x14ac:dyDescent="0.75">
      <c r="A29">
        <v>186</v>
      </c>
      <c r="B29" t="s">
        <v>299</v>
      </c>
      <c r="C29" t="s">
        <v>11</v>
      </c>
      <c r="D29" t="s">
        <v>298</v>
      </c>
      <c r="E29">
        <v>-1.3535346997256299</v>
      </c>
      <c r="F29">
        <v>0.81678152924175795</v>
      </c>
      <c r="G29">
        <v>-0.66400852834824298</v>
      </c>
      <c r="H29">
        <v>4.6904482672847601E-2</v>
      </c>
      <c r="I29">
        <v>-0.642296183758443</v>
      </c>
      <c r="J29">
        <v>0.12045</v>
      </c>
      <c r="K29">
        <v>-0.50524999999999998</v>
      </c>
      <c r="M29">
        <f t="shared" si="0"/>
        <v>0.52608305274374201</v>
      </c>
      <c r="N29">
        <f t="shared" si="1"/>
        <v>0.60335471789116146</v>
      </c>
    </row>
    <row r="30" spans="1:23" x14ac:dyDescent="0.75">
      <c r="A30">
        <v>179</v>
      </c>
      <c r="B30" t="s">
        <v>288</v>
      </c>
      <c r="C30" t="s">
        <v>11</v>
      </c>
      <c r="D30" t="s">
        <v>289</v>
      </c>
      <c r="E30">
        <v>-1.3535346997256299</v>
      </c>
      <c r="F30">
        <v>0.81678152924175795</v>
      </c>
      <c r="G30">
        <v>-0.66418284490557</v>
      </c>
      <c r="H30">
        <v>0.117922038311311</v>
      </c>
      <c r="I30">
        <v>-0.64344366500430805</v>
      </c>
      <c r="J30">
        <v>0.20297000000000001</v>
      </c>
      <c r="K30">
        <v>-0.37441000000000002</v>
      </c>
      <c r="M30">
        <f t="shared" si="0"/>
        <v>0.52547972852476477</v>
      </c>
      <c r="N30">
        <f t="shared" si="1"/>
        <v>0.68769489911168713</v>
      </c>
    </row>
    <row r="31" spans="1:23" x14ac:dyDescent="0.75">
      <c r="A31">
        <v>180</v>
      </c>
      <c r="B31" t="s">
        <v>290</v>
      </c>
      <c r="C31" t="s">
        <v>11</v>
      </c>
      <c r="D31" t="s">
        <v>289</v>
      </c>
      <c r="E31">
        <v>-1.3535346997256299</v>
      </c>
      <c r="F31">
        <v>0.81678152924175795</v>
      </c>
      <c r="G31">
        <v>-0.66418284490557</v>
      </c>
      <c r="H31">
        <v>0.117922038311311</v>
      </c>
      <c r="I31">
        <v>-0.656052656368454</v>
      </c>
      <c r="J31">
        <v>8.2822999999999994E-2</v>
      </c>
      <c r="K31">
        <v>-0.62056</v>
      </c>
      <c r="M31">
        <f t="shared" si="0"/>
        <v>0.51889555628395778</v>
      </c>
      <c r="N31">
        <f t="shared" si="1"/>
        <v>0.53764327304356618</v>
      </c>
    </row>
    <row r="32" spans="1:23" x14ac:dyDescent="0.75">
      <c r="A32">
        <v>23</v>
      </c>
      <c r="B32" t="s">
        <v>47</v>
      </c>
      <c r="C32" t="s">
        <v>38</v>
      </c>
      <c r="D32" t="s">
        <v>39</v>
      </c>
      <c r="E32">
        <v>-0.832529997884637</v>
      </c>
      <c r="F32">
        <v>0.17817372973335199</v>
      </c>
      <c r="G32">
        <v>-0.73556313977973298</v>
      </c>
      <c r="H32">
        <v>0.233211182048568</v>
      </c>
      <c r="I32">
        <v>-0.66124664217528695</v>
      </c>
      <c r="J32">
        <v>0.18673000000000001</v>
      </c>
      <c r="K32">
        <v>-0.61697000000000002</v>
      </c>
      <c r="M32">
        <f t="shared" si="0"/>
        <v>0.51620740727657544</v>
      </c>
      <c r="N32">
        <f t="shared" si="1"/>
        <v>0.53957688114362146</v>
      </c>
    </row>
    <row r="33" spans="1:14" x14ac:dyDescent="0.75">
      <c r="A33">
        <v>26</v>
      </c>
      <c r="B33" t="s">
        <v>50</v>
      </c>
      <c r="C33" t="s">
        <v>38</v>
      </c>
      <c r="D33" t="s">
        <v>39</v>
      </c>
      <c r="E33">
        <v>-0.832529997884637</v>
      </c>
      <c r="F33">
        <v>0.17817372973335199</v>
      </c>
      <c r="G33">
        <v>-0.73556313977973298</v>
      </c>
      <c r="H33">
        <v>0.233211182048568</v>
      </c>
      <c r="I33">
        <v>-0.66319903949699799</v>
      </c>
      <c r="J33">
        <v>5.6188000000000002E-2</v>
      </c>
      <c r="K33">
        <v>-0.66008</v>
      </c>
      <c r="M33">
        <f t="shared" ref="M33:M64" si="2">EXP(I33)</f>
        <v>0.51520054853115349</v>
      </c>
      <c r="N33">
        <f t="shared" ref="N33:N64" si="3">EXP(K33)</f>
        <v>0.51680998803882006</v>
      </c>
    </row>
    <row r="34" spans="1:14" x14ac:dyDescent="0.75">
      <c r="A34">
        <v>31</v>
      </c>
      <c r="B34" t="s">
        <v>55</v>
      </c>
      <c r="C34" t="s">
        <v>56</v>
      </c>
      <c r="D34" t="s">
        <v>57</v>
      </c>
      <c r="E34">
        <v>-0.803065533508169</v>
      </c>
      <c r="F34">
        <v>0.22652724095249799</v>
      </c>
      <c r="G34">
        <v>-0.67958421571420002</v>
      </c>
      <c r="H34">
        <v>3.44648941596283E-2</v>
      </c>
      <c r="I34">
        <v>-0.67104613156896997</v>
      </c>
      <c r="J34">
        <v>0.15013000000000001</v>
      </c>
      <c r="K34">
        <v>-0.58904000000000001</v>
      </c>
      <c r="M34">
        <f t="shared" si="2"/>
        <v>0.51117354319628971</v>
      </c>
      <c r="N34">
        <f t="shared" si="3"/>
        <v>0.55485969444362349</v>
      </c>
    </row>
    <row r="35" spans="1:14" x14ac:dyDescent="0.75">
      <c r="A35">
        <v>49</v>
      </c>
      <c r="B35" t="s">
        <v>95</v>
      </c>
      <c r="C35" t="s">
        <v>96</v>
      </c>
      <c r="D35" t="s">
        <v>97</v>
      </c>
      <c r="E35">
        <v>-0.79211015220325798</v>
      </c>
      <c r="F35">
        <v>0.104784216338859</v>
      </c>
      <c r="G35">
        <v>-0.78795153566516296</v>
      </c>
      <c r="H35">
        <v>0.17077735677837499</v>
      </c>
      <c r="I35">
        <v>-0.67576033879477204</v>
      </c>
      <c r="J35">
        <v>0.21079000000000001</v>
      </c>
      <c r="K35">
        <v>-0.55506999999999995</v>
      </c>
      <c r="M35">
        <f t="shared" si="2"/>
        <v>0.50876943636656313</v>
      </c>
      <c r="N35">
        <f t="shared" si="3"/>
        <v>0.57403207754459651</v>
      </c>
    </row>
    <row r="36" spans="1:14" x14ac:dyDescent="0.75">
      <c r="A36">
        <v>20</v>
      </c>
      <c r="B36" t="s">
        <v>44</v>
      </c>
      <c r="C36" t="s">
        <v>38</v>
      </c>
      <c r="D36" t="s">
        <v>39</v>
      </c>
      <c r="E36">
        <v>-0.832529997884637</v>
      </c>
      <c r="F36">
        <v>0.17817372973335199</v>
      </c>
      <c r="G36">
        <v>-0.73556313977973298</v>
      </c>
      <c r="H36">
        <v>0.233211182048568</v>
      </c>
      <c r="I36">
        <v>-0.677845888621736</v>
      </c>
      <c r="J36">
        <v>6.4685000000000006E-2</v>
      </c>
      <c r="K36">
        <v>-0.67869999999999997</v>
      </c>
      <c r="M36">
        <f t="shared" si="2"/>
        <v>0.50770947803873012</v>
      </c>
      <c r="N36">
        <f t="shared" si="3"/>
        <v>0.50727602273258998</v>
      </c>
    </row>
    <row r="37" spans="1:14" x14ac:dyDescent="0.75">
      <c r="A37">
        <v>185</v>
      </c>
      <c r="B37" t="s">
        <v>297</v>
      </c>
      <c r="C37" t="s">
        <v>11</v>
      </c>
      <c r="D37" t="s">
        <v>298</v>
      </c>
      <c r="E37">
        <v>-1.3535346997256299</v>
      </c>
      <c r="F37">
        <v>0.81678152924175795</v>
      </c>
      <c r="G37">
        <v>-0.66400852834824298</v>
      </c>
      <c r="H37">
        <v>4.6904482672847601E-2</v>
      </c>
      <c r="I37">
        <v>-0.67794983251260099</v>
      </c>
      <c r="J37">
        <v>1.2600999999999999E-2</v>
      </c>
      <c r="K37">
        <v>-0.67988000000000004</v>
      </c>
      <c r="M37">
        <f t="shared" si="2"/>
        <v>0.50765670748278979</v>
      </c>
      <c r="N37">
        <f t="shared" si="3"/>
        <v>0.50667779005246172</v>
      </c>
    </row>
    <row r="38" spans="1:14" x14ac:dyDescent="0.75">
      <c r="A38">
        <v>181</v>
      </c>
      <c r="B38" t="s">
        <v>291</v>
      </c>
      <c r="C38" t="s">
        <v>11</v>
      </c>
      <c r="D38" t="s">
        <v>289</v>
      </c>
      <c r="E38">
        <v>-1.3535346997256299</v>
      </c>
      <c r="F38">
        <v>0.81678152924175795</v>
      </c>
      <c r="G38">
        <v>-0.66418284490557</v>
      </c>
      <c r="H38">
        <v>0.117922038311311</v>
      </c>
      <c r="I38">
        <v>-0.685439671325211</v>
      </c>
      <c r="J38">
        <v>6.2528E-2</v>
      </c>
      <c r="K38">
        <v>-0.72557000000000005</v>
      </c>
      <c r="M38">
        <f t="shared" si="2"/>
        <v>0.50386864427148403</v>
      </c>
      <c r="N38">
        <f t="shared" si="3"/>
        <v>0.48404858261463735</v>
      </c>
    </row>
    <row r="39" spans="1:14" x14ac:dyDescent="0.75">
      <c r="A39">
        <v>22</v>
      </c>
      <c r="B39" t="s">
        <v>46</v>
      </c>
      <c r="C39" t="s">
        <v>38</v>
      </c>
      <c r="D39" t="s">
        <v>39</v>
      </c>
      <c r="E39">
        <v>-0.832529997884637</v>
      </c>
      <c r="F39">
        <v>0.17817372973335199</v>
      </c>
      <c r="G39">
        <v>-0.73556313977973298</v>
      </c>
      <c r="H39">
        <v>0.233211182048568</v>
      </c>
      <c r="I39">
        <v>-0.69014709993901802</v>
      </c>
      <c r="J39">
        <v>0.24092</v>
      </c>
      <c r="K39">
        <v>-0.64209000000000005</v>
      </c>
      <c r="M39">
        <f t="shared" si="2"/>
        <v>0.50150229268326674</v>
      </c>
      <c r="N39">
        <f t="shared" si="3"/>
        <v>0.52619153370793204</v>
      </c>
    </row>
    <row r="40" spans="1:14" x14ac:dyDescent="0.75">
      <c r="A40">
        <v>144</v>
      </c>
      <c r="B40" t="s">
        <v>227</v>
      </c>
      <c r="C40" t="s">
        <v>11</v>
      </c>
      <c r="D40" t="s">
        <v>228</v>
      </c>
      <c r="E40">
        <v>-1.3535346997256299</v>
      </c>
      <c r="F40">
        <v>0.81678152924175795</v>
      </c>
      <c r="G40">
        <v>-0.69906157389061896</v>
      </c>
      <c r="H40">
        <v>8.3161924115691899E-2</v>
      </c>
      <c r="I40">
        <v>-0.69124428272837501</v>
      </c>
      <c r="J40">
        <v>0.17577000000000001</v>
      </c>
      <c r="K40">
        <v>-0.63329999999999997</v>
      </c>
      <c r="M40">
        <f t="shared" si="2"/>
        <v>0.50095235474530042</v>
      </c>
      <c r="N40">
        <f t="shared" si="3"/>
        <v>0.53083714483860234</v>
      </c>
    </row>
    <row r="41" spans="1:14" x14ac:dyDescent="0.75">
      <c r="A41">
        <v>2</v>
      </c>
      <c r="B41" t="s">
        <v>13</v>
      </c>
      <c r="C41" t="s">
        <v>14</v>
      </c>
      <c r="D41" t="s">
        <v>15</v>
      </c>
      <c r="E41">
        <v>-0.95510939223931601</v>
      </c>
      <c r="F41">
        <v>2.01342389264434E-2</v>
      </c>
      <c r="G41">
        <v>-0.96215939450972199</v>
      </c>
      <c r="H41">
        <v>0.81315195488357905</v>
      </c>
      <c r="I41">
        <v>-0.69431952783966999</v>
      </c>
      <c r="J41">
        <v>0.10145999999999999</v>
      </c>
      <c r="K41">
        <v>-0.69091000000000002</v>
      </c>
      <c r="M41">
        <f t="shared" si="2"/>
        <v>0.4994141698254404</v>
      </c>
      <c r="N41">
        <f t="shared" si="3"/>
        <v>0.50111984245779562</v>
      </c>
    </row>
    <row r="42" spans="1:14" x14ac:dyDescent="0.75">
      <c r="A42">
        <v>24</v>
      </c>
      <c r="B42" t="s">
        <v>48</v>
      </c>
      <c r="C42" t="s">
        <v>38</v>
      </c>
      <c r="D42" t="s">
        <v>39</v>
      </c>
      <c r="E42">
        <v>-0.832529997884637</v>
      </c>
      <c r="F42">
        <v>0.17817372973335199</v>
      </c>
      <c r="G42">
        <v>-0.73556313977973298</v>
      </c>
      <c r="H42">
        <v>0.233211182048568</v>
      </c>
      <c r="I42">
        <v>-0.694413759832335</v>
      </c>
      <c r="J42">
        <v>8.4747000000000003E-2</v>
      </c>
      <c r="K42">
        <v>-0.69764000000000004</v>
      </c>
      <c r="M42">
        <f t="shared" si="2"/>
        <v>0.49936711125029909</v>
      </c>
      <c r="N42">
        <f t="shared" si="3"/>
        <v>0.49775862908762741</v>
      </c>
    </row>
    <row r="43" spans="1:14" x14ac:dyDescent="0.75">
      <c r="A43">
        <v>167</v>
      </c>
      <c r="B43" t="s">
        <v>267</v>
      </c>
      <c r="C43" t="s">
        <v>264</v>
      </c>
      <c r="D43" t="s">
        <v>265</v>
      </c>
      <c r="E43">
        <v>-0.97525650771463901</v>
      </c>
      <c r="F43">
        <v>2.2543225912483499E-2</v>
      </c>
      <c r="G43">
        <v>-0.97124101023862897</v>
      </c>
      <c r="H43">
        <v>0.62585283270520797</v>
      </c>
      <c r="I43">
        <v>-0.70043314789781497</v>
      </c>
      <c r="J43">
        <v>2.6970999999999998E-2</v>
      </c>
      <c r="K43">
        <v>-0.69950000000000001</v>
      </c>
      <c r="M43">
        <f t="shared" si="2"/>
        <v>0.4963702554882089</v>
      </c>
      <c r="N43">
        <f t="shared" si="3"/>
        <v>0.49683365852681499</v>
      </c>
    </row>
    <row r="44" spans="1:14" x14ac:dyDescent="0.75">
      <c r="A44">
        <v>76</v>
      </c>
      <c r="B44" t="s">
        <v>140</v>
      </c>
      <c r="C44" t="s">
        <v>38</v>
      </c>
      <c r="D44" t="s">
        <v>134</v>
      </c>
      <c r="E44">
        <v>-0.832529997884637</v>
      </c>
      <c r="F44">
        <v>0.17817372973335199</v>
      </c>
      <c r="G44">
        <v>-0.80228665990404602</v>
      </c>
      <c r="H44">
        <v>0.26048854030772201</v>
      </c>
      <c r="I44">
        <v>-0.71874858945018005</v>
      </c>
      <c r="J44">
        <v>0.29194999999999999</v>
      </c>
      <c r="K44">
        <v>-0.42210999999999999</v>
      </c>
      <c r="M44">
        <f t="shared" si="2"/>
        <v>0.48736176416118293</v>
      </c>
      <c r="N44">
        <f t="shared" si="3"/>
        <v>0.65566191261615392</v>
      </c>
    </row>
    <row r="45" spans="1:14" x14ac:dyDescent="0.75">
      <c r="A45">
        <v>52</v>
      </c>
      <c r="B45" t="s">
        <v>100</v>
      </c>
      <c r="C45" t="s">
        <v>96</v>
      </c>
      <c r="D45" t="s">
        <v>97</v>
      </c>
      <c r="E45">
        <v>-0.79211015220325798</v>
      </c>
      <c r="F45">
        <v>0.104784216338859</v>
      </c>
      <c r="G45">
        <v>-0.78795153566516296</v>
      </c>
      <c r="H45">
        <v>0.17077735677837499</v>
      </c>
      <c r="I45">
        <v>-0.72393932640552505</v>
      </c>
      <c r="J45">
        <v>0.12393</v>
      </c>
      <c r="K45">
        <v>-0.69765999999999995</v>
      </c>
      <c r="M45">
        <f t="shared" si="2"/>
        <v>0.48483855177262292</v>
      </c>
      <c r="N45">
        <f t="shared" si="3"/>
        <v>0.49774867401459677</v>
      </c>
    </row>
    <row r="46" spans="1:14" x14ac:dyDescent="0.75">
      <c r="A46">
        <v>147</v>
      </c>
      <c r="B46" t="s">
        <v>235</v>
      </c>
      <c r="C46" t="s">
        <v>56</v>
      </c>
      <c r="D46" t="s">
        <v>236</v>
      </c>
      <c r="E46">
        <v>-0.803065533508169</v>
      </c>
      <c r="F46">
        <v>0.22652724095249799</v>
      </c>
      <c r="G46">
        <v>-0.73466609640111502</v>
      </c>
      <c r="H46">
        <v>0.123071162784937</v>
      </c>
      <c r="I46">
        <v>-0.72970040816592396</v>
      </c>
      <c r="J46">
        <v>0.30996000000000001</v>
      </c>
      <c r="K46">
        <v>-0.58179999999999998</v>
      </c>
      <c r="M46">
        <f t="shared" si="2"/>
        <v>0.48205338771749623</v>
      </c>
      <c r="N46">
        <f t="shared" si="3"/>
        <v>0.55889145599696177</v>
      </c>
    </row>
    <row r="47" spans="1:14" x14ac:dyDescent="0.75">
      <c r="A47">
        <v>148</v>
      </c>
      <c r="B47" t="s">
        <v>237</v>
      </c>
      <c r="C47" t="s">
        <v>238</v>
      </c>
      <c r="D47" t="s">
        <v>239</v>
      </c>
      <c r="E47">
        <v>-0.75614174166233195</v>
      </c>
      <c r="F47">
        <v>4.0453267380025998E-2</v>
      </c>
      <c r="G47">
        <v>-0.75050302265894298</v>
      </c>
      <c r="H47">
        <v>2.5701381150334299E-2</v>
      </c>
      <c r="I47">
        <v>-0.74421253142380495</v>
      </c>
      <c r="J47">
        <v>9.2677999999999996E-2</v>
      </c>
      <c r="K47">
        <v>-0.73770999999999998</v>
      </c>
      <c r="M47">
        <f t="shared" si="2"/>
        <v>0.47510828551477524</v>
      </c>
      <c r="N47">
        <f t="shared" si="3"/>
        <v>0.47820775835960933</v>
      </c>
    </row>
    <row r="48" spans="1:14" x14ac:dyDescent="0.75">
      <c r="A48">
        <v>174</v>
      </c>
      <c r="B48" t="s">
        <v>279</v>
      </c>
      <c r="C48" t="s">
        <v>38</v>
      </c>
      <c r="D48" t="s">
        <v>280</v>
      </c>
      <c r="E48">
        <v>-0.832529997884637</v>
      </c>
      <c r="F48">
        <v>0.17817372973335199</v>
      </c>
      <c r="G48">
        <v>-0.77677294502754002</v>
      </c>
      <c r="H48">
        <v>6.1463822290226101E-2</v>
      </c>
      <c r="I48">
        <v>-0.75967515063757896</v>
      </c>
      <c r="J48">
        <v>0.19081000000000001</v>
      </c>
      <c r="K48">
        <v>-0.58714999999999995</v>
      </c>
      <c r="M48">
        <f t="shared" si="2"/>
        <v>0.46781837282896416</v>
      </c>
      <c r="N48">
        <f t="shared" si="3"/>
        <v>0.55590937089790882</v>
      </c>
    </row>
    <row r="49" spans="1:14" x14ac:dyDescent="0.75">
      <c r="A49">
        <v>177</v>
      </c>
      <c r="B49" t="s">
        <v>285</v>
      </c>
      <c r="C49" t="s">
        <v>38</v>
      </c>
      <c r="D49" t="s">
        <v>284</v>
      </c>
      <c r="E49">
        <v>-0.832529997884637</v>
      </c>
      <c r="F49">
        <v>0.17817372973335199</v>
      </c>
      <c r="G49">
        <v>-0.782063979589113</v>
      </c>
      <c r="H49">
        <v>0.102007710442153</v>
      </c>
      <c r="I49">
        <v>-0.76617059226673401</v>
      </c>
      <c r="J49">
        <v>0.19447</v>
      </c>
      <c r="K49">
        <v>-0.56976000000000004</v>
      </c>
      <c r="M49">
        <f t="shared" si="2"/>
        <v>0.46478953336924422</v>
      </c>
      <c r="N49">
        <f t="shared" si="3"/>
        <v>0.56566118109326069</v>
      </c>
    </row>
    <row r="50" spans="1:14" x14ac:dyDescent="0.75">
      <c r="A50">
        <v>131</v>
      </c>
      <c r="B50" t="s">
        <v>217</v>
      </c>
      <c r="C50" t="s">
        <v>38</v>
      </c>
      <c r="D50" t="s">
        <v>218</v>
      </c>
      <c r="E50">
        <v>-0.832529997884637</v>
      </c>
      <c r="F50">
        <v>0.17817372973335199</v>
      </c>
      <c r="G50">
        <v>-0.79622076200966796</v>
      </c>
      <c r="H50">
        <v>3.6479510293676902E-2</v>
      </c>
      <c r="I50">
        <v>-0.77026994614907995</v>
      </c>
      <c r="J50">
        <v>0.11647</v>
      </c>
      <c r="K50">
        <v>-0.60894000000000004</v>
      </c>
      <c r="M50">
        <f t="shared" si="2"/>
        <v>0.46288809658504076</v>
      </c>
      <c r="N50">
        <f t="shared" si="3"/>
        <v>0.54392712635812213</v>
      </c>
    </row>
    <row r="51" spans="1:14" x14ac:dyDescent="0.75">
      <c r="A51">
        <v>120</v>
      </c>
      <c r="B51" t="s">
        <v>202</v>
      </c>
      <c r="C51" t="s">
        <v>56</v>
      </c>
      <c r="D51" t="s">
        <v>203</v>
      </c>
      <c r="E51">
        <v>-0.803065533508169</v>
      </c>
      <c r="F51">
        <v>0.22652724095249799</v>
      </c>
      <c r="G51">
        <v>-0.80199308298011796</v>
      </c>
      <c r="H51">
        <v>4.7377881794905E-2</v>
      </c>
      <c r="I51">
        <v>-0.781650424840869</v>
      </c>
      <c r="J51">
        <v>0.26051999999999997</v>
      </c>
      <c r="K51">
        <v>-0.45462000000000002</v>
      </c>
      <c r="M51">
        <f t="shared" si="2"/>
        <v>0.45765007062019647</v>
      </c>
      <c r="N51">
        <f t="shared" si="3"/>
        <v>0.63468910398899459</v>
      </c>
    </row>
    <row r="52" spans="1:14" x14ac:dyDescent="0.75">
      <c r="A52">
        <v>123</v>
      </c>
      <c r="B52" t="s">
        <v>206</v>
      </c>
      <c r="C52" t="s">
        <v>56</v>
      </c>
      <c r="D52" t="s">
        <v>203</v>
      </c>
      <c r="E52">
        <v>-0.803065533508169</v>
      </c>
      <c r="F52">
        <v>0.22652724095249799</v>
      </c>
      <c r="G52">
        <v>-0.80199308298011796</v>
      </c>
      <c r="H52">
        <v>4.7377881794905E-2</v>
      </c>
      <c r="I52">
        <v>-0.78316702403054395</v>
      </c>
      <c r="J52">
        <v>0.2661</v>
      </c>
      <c r="K52">
        <v>-0.44035000000000002</v>
      </c>
      <c r="M52">
        <f t="shared" si="2"/>
        <v>0.45695652494227962</v>
      </c>
      <c r="N52">
        <f t="shared" si="3"/>
        <v>0.64381104777839127</v>
      </c>
    </row>
    <row r="53" spans="1:14" x14ac:dyDescent="0.75">
      <c r="A53">
        <v>78</v>
      </c>
      <c r="B53" t="s">
        <v>142</v>
      </c>
      <c r="C53" t="s">
        <v>24</v>
      </c>
      <c r="D53" t="s">
        <v>143</v>
      </c>
      <c r="E53">
        <v>-1.12536129039703</v>
      </c>
      <c r="F53">
        <v>0.51302909434808797</v>
      </c>
      <c r="G53">
        <v>-0.79007560340779803</v>
      </c>
      <c r="H53">
        <v>7.3629908514818695E-2</v>
      </c>
      <c r="I53">
        <v>-0.783825922513952</v>
      </c>
      <c r="J53">
        <v>0.16137000000000001</v>
      </c>
      <c r="K53">
        <v>-0.75695000000000001</v>
      </c>
      <c r="M53">
        <f t="shared" si="2"/>
        <v>0.45665553615242976</v>
      </c>
      <c r="N53">
        <f t="shared" si="3"/>
        <v>0.46909498705893271</v>
      </c>
    </row>
    <row r="54" spans="1:14" x14ac:dyDescent="0.75">
      <c r="A54">
        <v>176</v>
      </c>
      <c r="B54" t="s">
        <v>283</v>
      </c>
      <c r="C54" t="s">
        <v>38</v>
      </c>
      <c r="D54" t="s">
        <v>284</v>
      </c>
      <c r="E54">
        <v>-0.832529997884637</v>
      </c>
      <c r="F54">
        <v>0.17817372973335199</v>
      </c>
      <c r="G54">
        <v>-0.782063979589113</v>
      </c>
      <c r="H54">
        <v>0.102007710442153</v>
      </c>
      <c r="I54">
        <v>-0.78742643485565</v>
      </c>
      <c r="J54">
        <v>0.26967999999999998</v>
      </c>
      <c r="K54">
        <v>-0.877</v>
      </c>
      <c r="M54">
        <f t="shared" si="2"/>
        <v>0.45501429867953724</v>
      </c>
      <c r="N54">
        <f t="shared" si="3"/>
        <v>0.41602912880765253</v>
      </c>
    </row>
    <row r="55" spans="1:14" x14ac:dyDescent="0.75">
      <c r="A55">
        <v>132</v>
      </c>
      <c r="B55" t="s">
        <v>219</v>
      </c>
      <c r="C55" t="s">
        <v>38</v>
      </c>
      <c r="D55" t="s">
        <v>218</v>
      </c>
      <c r="E55">
        <v>-0.832529997884637</v>
      </c>
      <c r="F55">
        <v>0.17817372973335199</v>
      </c>
      <c r="G55">
        <v>-0.79622076200966796</v>
      </c>
      <c r="H55">
        <v>3.6479510293676902E-2</v>
      </c>
      <c r="I55">
        <v>-0.79101886790577702</v>
      </c>
      <c r="J55">
        <v>0.16361999999999999</v>
      </c>
      <c r="K55">
        <v>-0.74177999999999999</v>
      </c>
      <c r="M55">
        <f t="shared" si="2"/>
        <v>0.45338262287253778</v>
      </c>
      <c r="N55">
        <f t="shared" si="3"/>
        <v>0.47626540814700408</v>
      </c>
    </row>
    <row r="56" spans="1:14" x14ac:dyDescent="0.75">
      <c r="A56">
        <v>51</v>
      </c>
      <c r="B56" t="s">
        <v>99</v>
      </c>
      <c r="C56" t="s">
        <v>96</v>
      </c>
      <c r="D56" t="s">
        <v>97</v>
      </c>
      <c r="E56">
        <v>-0.79211015220325798</v>
      </c>
      <c r="F56">
        <v>0.104784216338859</v>
      </c>
      <c r="G56">
        <v>-0.78795153566516296</v>
      </c>
      <c r="H56">
        <v>0.17077735677837499</v>
      </c>
      <c r="I56">
        <v>-0.79158740908202596</v>
      </c>
      <c r="J56">
        <v>0.20651</v>
      </c>
      <c r="K56">
        <v>-0.78913999999999995</v>
      </c>
      <c r="M56">
        <f t="shared" si="2"/>
        <v>0.45312492944444277</v>
      </c>
      <c r="N56">
        <f t="shared" si="3"/>
        <v>0.45423526968622607</v>
      </c>
    </row>
    <row r="57" spans="1:14" x14ac:dyDescent="0.75">
      <c r="A57">
        <v>124</v>
      </c>
      <c r="B57" t="s">
        <v>207</v>
      </c>
      <c r="C57" t="s">
        <v>56</v>
      </c>
      <c r="D57" t="s">
        <v>203</v>
      </c>
      <c r="E57">
        <v>-0.803065533508169</v>
      </c>
      <c r="F57">
        <v>0.22652724095249799</v>
      </c>
      <c r="G57">
        <v>-0.80199308298011796</v>
      </c>
      <c r="H57">
        <v>4.7377881794905E-2</v>
      </c>
      <c r="I57">
        <v>-0.79738140787818601</v>
      </c>
      <c r="J57">
        <v>0.26112999999999997</v>
      </c>
      <c r="K57">
        <v>-0.73145000000000004</v>
      </c>
      <c r="M57">
        <f t="shared" si="2"/>
        <v>0.45050711527821846</v>
      </c>
      <c r="N57">
        <f t="shared" si="3"/>
        <v>0.48121072841662621</v>
      </c>
    </row>
    <row r="58" spans="1:14" x14ac:dyDescent="0.75">
      <c r="A58">
        <v>102</v>
      </c>
      <c r="B58" t="s">
        <v>180</v>
      </c>
      <c r="C58" t="s">
        <v>178</v>
      </c>
      <c r="D58" t="s">
        <v>179</v>
      </c>
      <c r="E58">
        <v>-0.82520630097035097</v>
      </c>
      <c r="F58">
        <v>4.2553038642159001E-2</v>
      </c>
      <c r="G58">
        <v>-0.82064830852617099</v>
      </c>
      <c r="H58">
        <v>2.0381946481123601E-2</v>
      </c>
      <c r="I58">
        <v>-0.80128239983379201</v>
      </c>
      <c r="J58">
        <v>9.7653000000000004E-2</v>
      </c>
      <c r="K58">
        <v>-0.75102999999999998</v>
      </c>
      <c r="M58">
        <f t="shared" si="2"/>
        <v>0.44875311404225776</v>
      </c>
      <c r="N58">
        <f t="shared" si="3"/>
        <v>0.47188026567252356</v>
      </c>
    </row>
    <row r="59" spans="1:14" x14ac:dyDescent="0.75">
      <c r="A59">
        <v>134</v>
      </c>
      <c r="B59" t="s">
        <v>221</v>
      </c>
      <c r="C59" t="s">
        <v>38</v>
      </c>
      <c r="D59" t="s">
        <v>218</v>
      </c>
      <c r="E59">
        <v>-0.832529997884637</v>
      </c>
      <c r="F59">
        <v>0.17817372973335199</v>
      </c>
      <c r="G59">
        <v>-0.79622076200966796</v>
      </c>
      <c r="H59">
        <v>3.6479510293676902E-2</v>
      </c>
      <c r="I59">
        <v>-0.80256959300230002</v>
      </c>
      <c r="J59">
        <v>6.2572000000000003E-2</v>
      </c>
      <c r="K59">
        <v>-0.81198000000000004</v>
      </c>
      <c r="M59">
        <f t="shared" si="2"/>
        <v>0.44817585370200269</v>
      </c>
      <c r="N59">
        <f t="shared" si="3"/>
        <v>0.44397811868735876</v>
      </c>
    </row>
    <row r="60" spans="1:14" x14ac:dyDescent="0.75">
      <c r="A60">
        <v>122</v>
      </c>
      <c r="B60" t="s">
        <v>205</v>
      </c>
      <c r="C60" t="s">
        <v>56</v>
      </c>
      <c r="D60" t="s">
        <v>203</v>
      </c>
      <c r="E60">
        <v>-0.803065533508169</v>
      </c>
      <c r="F60">
        <v>0.22652724095249799</v>
      </c>
      <c r="G60">
        <v>-0.80199308298011796</v>
      </c>
      <c r="H60">
        <v>4.7377881794905E-2</v>
      </c>
      <c r="I60">
        <v>-0.80327117728567399</v>
      </c>
      <c r="J60">
        <v>0.36230000000000001</v>
      </c>
      <c r="K60">
        <v>-0.85604000000000002</v>
      </c>
      <c r="M60">
        <f t="shared" si="2"/>
        <v>0.44786153084173996</v>
      </c>
      <c r="N60">
        <f t="shared" si="3"/>
        <v>0.42484112647698807</v>
      </c>
    </row>
    <row r="61" spans="1:14" x14ac:dyDescent="0.75">
      <c r="A61">
        <v>152</v>
      </c>
      <c r="B61" t="s">
        <v>242</v>
      </c>
      <c r="C61" t="s">
        <v>72</v>
      </c>
      <c r="D61" t="s">
        <v>243</v>
      </c>
      <c r="E61">
        <v>-0.82236546667495602</v>
      </c>
      <c r="F61">
        <v>4.23487851502857E-2</v>
      </c>
      <c r="G61">
        <v>-0.815586519152811</v>
      </c>
      <c r="H61">
        <v>0.112438268777613</v>
      </c>
      <c r="I61">
        <v>-0.80565617683500301</v>
      </c>
      <c r="J61">
        <v>0.14482999999999999</v>
      </c>
      <c r="K61">
        <v>-0.76981999999999995</v>
      </c>
      <c r="M61">
        <f t="shared" si="2"/>
        <v>0.44679465404857543</v>
      </c>
      <c r="N61">
        <f t="shared" si="3"/>
        <v>0.46309641816478592</v>
      </c>
    </row>
    <row r="62" spans="1:14" x14ac:dyDescent="0.75">
      <c r="A62">
        <v>77</v>
      </c>
      <c r="B62" t="s">
        <v>141</v>
      </c>
      <c r="C62" t="s">
        <v>38</v>
      </c>
      <c r="D62" t="s">
        <v>134</v>
      </c>
      <c r="E62">
        <v>-0.832529997884637</v>
      </c>
      <c r="F62">
        <v>0.17817372973335199</v>
      </c>
      <c r="G62">
        <v>-0.80228665990404602</v>
      </c>
      <c r="H62">
        <v>0.26048854030772201</v>
      </c>
      <c r="I62">
        <v>-0.80799340098211103</v>
      </c>
      <c r="J62">
        <v>0.42487999999999998</v>
      </c>
      <c r="K62">
        <v>-0.87139999999999995</v>
      </c>
      <c r="M62">
        <f t="shared" si="2"/>
        <v>0.4457516141781307</v>
      </c>
      <c r="N62">
        <f t="shared" si="3"/>
        <v>0.41836542745967709</v>
      </c>
    </row>
    <row r="63" spans="1:14" x14ac:dyDescent="0.75">
      <c r="A63">
        <v>133</v>
      </c>
      <c r="B63" t="s">
        <v>220</v>
      </c>
      <c r="C63" t="s">
        <v>38</v>
      </c>
      <c r="D63" t="s">
        <v>218</v>
      </c>
      <c r="E63">
        <v>-0.832529997884637</v>
      </c>
      <c r="F63">
        <v>0.17817372973335199</v>
      </c>
      <c r="G63">
        <v>-0.79622076200966796</v>
      </c>
      <c r="H63">
        <v>3.6479510293676902E-2</v>
      </c>
      <c r="I63">
        <v>-0.81154540128046904</v>
      </c>
      <c r="J63">
        <v>0.19258</v>
      </c>
      <c r="K63">
        <v>-1.0634999999999999</v>
      </c>
      <c r="M63">
        <f t="shared" si="2"/>
        <v>0.44417111294373074</v>
      </c>
      <c r="N63">
        <f t="shared" si="3"/>
        <v>0.34524533456218981</v>
      </c>
    </row>
    <row r="64" spans="1:14" x14ac:dyDescent="0.75">
      <c r="A64">
        <v>112</v>
      </c>
      <c r="B64" t="s">
        <v>189</v>
      </c>
      <c r="C64" t="s">
        <v>38</v>
      </c>
      <c r="D64" t="s">
        <v>190</v>
      </c>
      <c r="E64">
        <v>-0.832529997884637</v>
      </c>
      <c r="F64">
        <v>0.17817372973335199</v>
      </c>
      <c r="G64">
        <v>-0.81783728139235201</v>
      </c>
      <c r="H64">
        <v>4.6264528191875397E-2</v>
      </c>
      <c r="I64">
        <v>-0.816914087401168</v>
      </c>
      <c r="J64">
        <v>0.29570000000000002</v>
      </c>
      <c r="K64">
        <v>-0.73824000000000001</v>
      </c>
      <c r="M64">
        <f t="shared" si="2"/>
        <v>0.44179288734010486</v>
      </c>
      <c r="N64">
        <f t="shared" si="3"/>
        <v>0.47795437540009428</v>
      </c>
    </row>
    <row r="65" spans="1:14" x14ac:dyDescent="0.75">
      <c r="A65">
        <v>159</v>
      </c>
      <c r="B65" t="s">
        <v>252</v>
      </c>
      <c r="C65" t="s">
        <v>38</v>
      </c>
      <c r="D65" t="s">
        <v>253</v>
      </c>
      <c r="E65">
        <v>-0.832529997884637</v>
      </c>
      <c r="F65">
        <v>0.17817372973335199</v>
      </c>
      <c r="G65">
        <v>-0.82076944230806703</v>
      </c>
      <c r="H65">
        <v>7.5319750922411596E-2</v>
      </c>
      <c r="I65">
        <v>-0.81860089552874604</v>
      </c>
      <c r="J65">
        <v>0.26513999999999999</v>
      </c>
      <c r="K65">
        <v>-0.73646</v>
      </c>
      <c r="M65">
        <f t="shared" ref="M65:M96" si="4">EXP(I65)</f>
        <v>0.44104829567521964</v>
      </c>
      <c r="N65">
        <f t="shared" ref="N65:N96" si="5">EXP(K65)</f>
        <v>0.4788058918130853</v>
      </c>
    </row>
    <row r="66" spans="1:14" x14ac:dyDescent="0.75">
      <c r="A66">
        <v>39</v>
      </c>
      <c r="B66" t="s">
        <v>74</v>
      </c>
      <c r="C66" t="s">
        <v>72</v>
      </c>
      <c r="D66" t="s">
        <v>73</v>
      </c>
      <c r="E66">
        <v>-0.82236546667495602</v>
      </c>
      <c r="F66">
        <v>4.23487851502857E-2</v>
      </c>
      <c r="G66">
        <v>-0.82825196870777895</v>
      </c>
      <c r="H66">
        <v>0.114691104548548</v>
      </c>
      <c r="I66">
        <v>-0.82484525542448095</v>
      </c>
      <c r="J66">
        <v>0.32615</v>
      </c>
      <c r="K66">
        <v>-0.80244000000000004</v>
      </c>
      <c r="M66">
        <f t="shared" si="4"/>
        <v>0.43830281220006856</v>
      </c>
      <c r="N66">
        <f t="shared" si="5"/>
        <v>0.44823393792001509</v>
      </c>
    </row>
    <row r="67" spans="1:14" x14ac:dyDescent="0.75">
      <c r="A67">
        <v>38</v>
      </c>
      <c r="B67" t="s">
        <v>71</v>
      </c>
      <c r="C67" t="s">
        <v>72</v>
      </c>
      <c r="D67" t="s">
        <v>73</v>
      </c>
      <c r="E67">
        <v>-0.82236546667495602</v>
      </c>
      <c r="F67">
        <v>4.23487851502857E-2</v>
      </c>
      <c r="G67">
        <v>-0.82825196870777895</v>
      </c>
      <c r="H67">
        <v>0.114691104548548</v>
      </c>
      <c r="I67">
        <v>-0.83303146586559795</v>
      </c>
      <c r="J67">
        <v>0.65754999999999997</v>
      </c>
      <c r="K67">
        <v>-1.3278000000000001</v>
      </c>
      <c r="M67">
        <f t="shared" si="4"/>
        <v>0.43472941937091181</v>
      </c>
      <c r="N67">
        <f t="shared" si="5"/>
        <v>0.26505975177927316</v>
      </c>
    </row>
    <row r="68" spans="1:14" x14ac:dyDescent="0.75">
      <c r="A68">
        <v>101</v>
      </c>
      <c r="B68" t="s">
        <v>177</v>
      </c>
      <c r="C68" t="s">
        <v>178</v>
      </c>
      <c r="D68" t="s">
        <v>179</v>
      </c>
      <c r="E68">
        <v>-0.82520630097035097</v>
      </c>
      <c r="F68">
        <v>4.2553038642159001E-2</v>
      </c>
      <c r="G68">
        <v>-0.82064830852617099</v>
      </c>
      <c r="H68">
        <v>2.0381946481123601E-2</v>
      </c>
      <c r="I68">
        <v>-0.83359132355982701</v>
      </c>
      <c r="J68">
        <v>0.27207999999999999</v>
      </c>
      <c r="K68">
        <v>-1.1315</v>
      </c>
      <c r="M68">
        <f t="shared" si="4"/>
        <v>0.43448610087878975</v>
      </c>
      <c r="N68">
        <f t="shared" si="5"/>
        <v>0.32254906976839498</v>
      </c>
    </row>
    <row r="69" spans="1:14" x14ac:dyDescent="0.75">
      <c r="A69">
        <v>74</v>
      </c>
      <c r="B69" t="s">
        <v>138</v>
      </c>
      <c r="C69" t="s">
        <v>38</v>
      </c>
      <c r="D69" t="s">
        <v>134</v>
      </c>
      <c r="E69">
        <v>-0.832529997884637</v>
      </c>
      <c r="F69">
        <v>0.17817372973335199</v>
      </c>
      <c r="G69">
        <v>-0.80228665990404602</v>
      </c>
      <c r="H69">
        <v>0.26048854030772201</v>
      </c>
      <c r="I69">
        <v>-0.83856772930905399</v>
      </c>
      <c r="J69">
        <v>0.24318999999999999</v>
      </c>
      <c r="K69">
        <v>-0.95296000000000003</v>
      </c>
      <c r="M69">
        <f t="shared" si="4"/>
        <v>0.43232929277558124</v>
      </c>
      <c r="N69">
        <f t="shared" si="5"/>
        <v>0.38559796258974244</v>
      </c>
    </row>
    <row r="70" spans="1:14" x14ac:dyDescent="0.75">
      <c r="A70">
        <v>121</v>
      </c>
      <c r="B70" t="s">
        <v>204</v>
      </c>
      <c r="C70" t="s">
        <v>56</v>
      </c>
      <c r="D70" t="s">
        <v>203</v>
      </c>
      <c r="E70">
        <v>-0.803065533508169</v>
      </c>
      <c r="F70">
        <v>0.22652724095249799</v>
      </c>
      <c r="G70">
        <v>-0.80199308298011796</v>
      </c>
      <c r="H70">
        <v>4.7377881794905E-2</v>
      </c>
      <c r="I70">
        <v>-0.84024816241004696</v>
      </c>
      <c r="J70">
        <v>0.16356999999999999</v>
      </c>
      <c r="K70">
        <v>-1.093</v>
      </c>
      <c r="M70">
        <f t="shared" si="4"/>
        <v>0.43160340239739936</v>
      </c>
      <c r="N70">
        <f t="shared" si="5"/>
        <v>0.33520935568799465</v>
      </c>
    </row>
    <row r="71" spans="1:14" x14ac:dyDescent="0.75">
      <c r="A71">
        <v>171</v>
      </c>
      <c r="B71" t="s">
        <v>273</v>
      </c>
      <c r="C71" t="s">
        <v>274</v>
      </c>
      <c r="D71" t="s">
        <v>275</v>
      </c>
      <c r="E71">
        <v>-1.3351150943574901</v>
      </c>
      <c r="F71">
        <v>5.0863051751337401E-2</v>
      </c>
      <c r="G71">
        <v>-1.33817868557307</v>
      </c>
      <c r="H71">
        <v>0.51407928606126496</v>
      </c>
      <c r="I71">
        <v>-0.85183373489002201</v>
      </c>
      <c r="J71">
        <v>1.9776999999999999E-2</v>
      </c>
      <c r="K71">
        <v>-0.85168999999999995</v>
      </c>
      <c r="M71">
        <f t="shared" si="4"/>
        <v>0.42663188444568123</v>
      </c>
      <c r="N71">
        <f t="shared" si="5"/>
        <v>0.42669321073993044</v>
      </c>
    </row>
    <row r="72" spans="1:14" x14ac:dyDescent="0.75">
      <c r="A72">
        <v>13</v>
      </c>
      <c r="B72" t="s">
        <v>32</v>
      </c>
      <c r="C72" t="s">
        <v>33</v>
      </c>
      <c r="D72" t="s">
        <v>34</v>
      </c>
      <c r="E72">
        <v>-0.85915653157868599</v>
      </c>
      <c r="F72">
        <v>0.10761094349431199</v>
      </c>
      <c r="G72">
        <v>-0.85650140505911099</v>
      </c>
      <c r="H72">
        <v>4.0747276847274798E-2</v>
      </c>
      <c r="I72">
        <v>-0.85455076584297396</v>
      </c>
      <c r="J72">
        <v>0.26576</v>
      </c>
      <c r="K72">
        <v>-0.78485000000000005</v>
      </c>
      <c r="M72">
        <f t="shared" si="4"/>
        <v>0.42547428573802687</v>
      </c>
      <c r="N72">
        <f t="shared" si="5"/>
        <v>0.45618812487251026</v>
      </c>
    </row>
    <row r="73" spans="1:14" x14ac:dyDescent="0.75">
      <c r="A73">
        <v>72</v>
      </c>
      <c r="B73" t="s">
        <v>136</v>
      </c>
      <c r="C73" t="s">
        <v>38</v>
      </c>
      <c r="D73" t="s">
        <v>134</v>
      </c>
      <c r="E73">
        <v>-0.832529997884637</v>
      </c>
      <c r="F73">
        <v>0.17817372973335199</v>
      </c>
      <c r="G73">
        <v>-0.80228665990404602</v>
      </c>
      <c r="H73">
        <v>0.26048854030772201</v>
      </c>
      <c r="I73">
        <v>-0.86057575876169901</v>
      </c>
      <c r="J73">
        <v>9.4133999999999995E-2</v>
      </c>
      <c r="K73">
        <v>-0.89256999999999997</v>
      </c>
      <c r="M73">
        <f t="shared" si="4"/>
        <v>0.42291851316650059</v>
      </c>
      <c r="N73">
        <f t="shared" si="5"/>
        <v>0.40960172247682303</v>
      </c>
    </row>
    <row r="74" spans="1:14" x14ac:dyDescent="0.75">
      <c r="A74">
        <v>162</v>
      </c>
      <c r="B74" t="s">
        <v>258</v>
      </c>
      <c r="C74" t="s">
        <v>56</v>
      </c>
      <c r="D74" t="s">
        <v>259</v>
      </c>
      <c r="E74">
        <v>-0.803065533508169</v>
      </c>
      <c r="F74">
        <v>0.22652724095249799</v>
      </c>
      <c r="G74">
        <v>-0.87148276044420003</v>
      </c>
      <c r="H74">
        <v>3.0543327992943198E-2</v>
      </c>
      <c r="I74">
        <v>-0.87470660806762601</v>
      </c>
      <c r="J74">
        <v>0.51746000000000003</v>
      </c>
      <c r="K74">
        <v>-1.1852</v>
      </c>
      <c r="M74">
        <f t="shared" si="4"/>
        <v>0.41698434157524661</v>
      </c>
      <c r="N74">
        <f t="shared" si="5"/>
        <v>0.30568503637732797</v>
      </c>
    </row>
    <row r="75" spans="1:14" x14ac:dyDescent="0.75">
      <c r="A75">
        <v>40</v>
      </c>
      <c r="B75" t="s">
        <v>75</v>
      </c>
      <c r="C75" t="s">
        <v>38</v>
      </c>
      <c r="D75" t="s">
        <v>76</v>
      </c>
      <c r="E75">
        <v>-0.832529997884637</v>
      </c>
      <c r="F75">
        <v>0.17817372973335199</v>
      </c>
      <c r="G75">
        <v>-0.88305839123112095</v>
      </c>
      <c r="H75">
        <v>3.4635878651569897E-2</v>
      </c>
      <c r="I75">
        <v>-0.89392343883467196</v>
      </c>
      <c r="J75">
        <v>0.22087999999999999</v>
      </c>
      <c r="K75">
        <v>-1.0923</v>
      </c>
      <c r="M75">
        <f t="shared" si="4"/>
        <v>0.40904772658321997</v>
      </c>
      <c r="N75">
        <f t="shared" si="5"/>
        <v>0.3354440843824345</v>
      </c>
    </row>
    <row r="76" spans="1:14" x14ac:dyDescent="0.75">
      <c r="A76">
        <v>33</v>
      </c>
      <c r="B76" t="s">
        <v>61</v>
      </c>
      <c r="C76" t="s">
        <v>14</v>
      </c>
      <c r="D76" t="s">
        <v>62</v>
      </c>
      <c r="E76">
        <v>-0.95510939223931601</v>
      </c>
      <c r="F76">
        <v>2.01342389264434E-2</v>
      </c>
      <c r="G76">
        <v>-0.97002351756143101</v>
      </c>
      <c r="H76">
        <v>0.261603625363097</v>
      </c>
      <c r="I76">
        <v>-0.895258453340814</v>
      </c>
      <c r="J76">
        <v>1.4366E-2</v>
      </c>
      <c r="K76">
        <v>-0.89495999999999998</v>
      </c>
      <c r="M76">
        <f t="shared" si="4"/>
        <v>0.40850200628783373</v>
      </c>
      <c r="N76">
        <f t="shared" si="5"/>
        <v>0.40862394327168455</v>
      </c>
    </row>
    <row r="77" spans="1:14" x14ac:dyDescent="0.75">
      <c r="A77">
        <v>71</v>
      </c>
      <c r="B77" t="s">
        <v>135</v>
      </c>
      <c r="C77" t="s">
        <v>38</v>
      </c>
      <c r="D77" t="s">
        <v>134</v>
      </c>
      <c r="E77">
        <v>-0.832529997884637</v>
      </c>
      <c r="F77">
        <v>0.17817372973335199</v>
      </c>
      <c r="G77">
        <v>-0.80228665990404602</v>
      </c>
      <c r="H77">
        <v>0.26048854030772201</v>
      </c>
      <c r="I77">
        <v>-0.89994073280013398</v>
      </c>
      <c r="J77">
        <v>0.11795</v>
      </c>
      <c r="K77">
        <v>-0.98467000000000005</v>
      </c>
      <c r="M77">
        <f t="shared" si="4"/>
        <v>0.40659375669995501</v>
      </c>
      <c r="N77">
        <f t="shared" si="5"/>
        <v>0.37356248221755278</v>
      </c>
    </row>
    <row r="78" spans="1:14" x14ac:dyDescent="0.75">
      <c r="A78">
        <v>99</v>
      </c>
      <c r="B78" t="s">
        <v>173</v>
      </c>
      <c r="C78" t="s">
        <v>14</v>
      </c>
      <c r="D78" t="s">
        <v>174</v>
      </c>
      <c r="E78">
        <v>-0.95510939223931601</v>
      </c>
      <c r="F78">
        <v>2.01342389264434E-2</v>
      </c>
      <c r="G78">
        <v>-0.93400780316626697</v>
      </c>
      <c r="H78">
        <v>3.7843030739989403E-2</v>
      </c>
      <c r="I78">
        <v>-0.90688923975028601</v>
      </c>
      <c r="J78">
        <v>9.6963999999999995E-2</v>
      </c>
      <c r="K78">
        <v>-0.81584000000000001</v>
      </c>
      <c r="M78">
        <f t="shared" si="4"/>
        <v>0.403778329989471</v>
      </c>
      <c r="N78">
        <f t="shared" si="5"/>
        <v>0.44226766644580578</v>
      </c>
    </row>
    <row r="79" spans="1:14" x14ac:dyDescent="0.75">
      <c r="A79">
        <v>18</v>
      </c>
      <c r="B79" t="s">
        <v>42</v>
      </c>
      <c r="C79" t="s">
        <v>38</v>
      </c>
      <c r="D79" t="s">
        <v>39</v>
      </c>
      <c r="E79">
        <v>-0.832529997884637</v>
      </c>
      <c r="F79">
        <v>0.17817372973335199</v>
      </c>
      <c r="G79">
        <v>-0.73556313977973298</v>
      </c>
      <c r="H79">
        <v>0.233211182048568</v>
      </c>
      <c r="I79">
        <v>-0.90811912116437898</v>
      </c>
      <c r="J79">
        <v>8.2474000000000006E-2</v>
      </c>
      <c r="K79">
        <v>-0.92803999999999998</v>
      </c>
      <c r="M79">
        <f t="shared" si="4"/>
        <v>0.40328203578007371</v>
      </c>
      <c r="N79">
        <f t="shared" si="5"/>
        <v>0.39532779399807344</v>
      </c>
    </row>
    <row r="80" spans="1:14" x14ac:dyDescent="0.75">
      <c r="A80">
        <v>118</v>
      </c>
      <c r="B80" t="s">
        <v>199</v>
      </c>
      <c r="C80" t="s">
        <v>38</v>
      </c>
      <c r="D80" t="s">
        <v>196</v>
      </c>
      <c r="E80">
        <v>-0.832529997884637</v>
      </c>
      <c r="F80">
        <v>0.17817372973335199</v>
      </c>
      <c r="G80">
        <v>-0.91038255703331195</v>
      </c>
      <c r="H80">
        <v>6.3842396081336697E-2</v>
      </c>
      <c r="I80">
        <v>-0.91755647789133699</v>
      </c>
      <c r="J80">
        <v>0.53093999999999997</v>
      </c>
      <c r="K80">
        <v>-1.4054</v>
      </c>
      <c r="M80">
        <f t="shared" si="4"/>
        <v>0.39949402188057481</v>
      </c>
      <c r="N80">
        <f t="shared" si="5"/>
        <v>0.2452689292570927</v>
      </c>
    </row>
    <row r="81" spans="1:14" x14ac:dyDescent="0.75">
      <c r="A81">
        <v>117</v>
      </c>
      <c r="B81" t="s">
        <v>198</v>
      </c>
      <c r="C81" t="s">
        <v>38</v>
      </c>
      <c r="D81" t="s">
        <v>196</v>
      </c>
      <c r="E81">
        <v>-0.832529997884637</v>
      </c>
      <c r="F81">
        <v>0.17817372973335199</v>
      </c>
      <c r="G81">
        <v>-0.91038255703331195</v>
      </c>
      <c r="H81">
        <v>6.3842396081336697E-2</v>
      </c>
      <c r="I81">
        <v>-0.91824860304299005</v>
      </c>
      <c r="J81">
        <v>0.35106999999999999</v>
      </c>
      <c r="K81">
        <v>-1.1066</v>
      </c>
      <c r="M81">
        <f t="shared" si="4"/>
        <v>0.39921761768427833</v>
      </c>
      <c r="N81">
        <f t="shared" si="5"/>
        <v>0.33068136855430685</v>
      </c>
    </row>
    <row r="82" spans="1:14" x14ac:dyDescent="0.75">
      <c r="A82">
        <v>116</v>
      </c>
      <c r="B82" t="s">
        <v>197</v>
      </c>
      <c r="C82" t="s">
        <v>38</v>
      </c>
      <c r="D82" t="s">
        <v>196</v>
      </c>
      <c r="E82">
        <v>-0.832529997884637</v>
      </c>
      <c r="F82">
        <v>0.17817372973335199</v>
      </c>
      <c r="G82">
        <v>-0.91038255703331195</v>
      </c>
      <c r="H82">
        <v>6.3842396081336697E-2</v>
      </c>
      <c r="I82">
        <v>-0.91982344164706697</v>
      </c>
      <c r="J82">
        <v>7.9306000000000001E-2</v>
      </c>
      <c r="K82">
        <v>-0.93669000000000002</v>
      </c>
      <c r="M82">
        <f t="shared" si="4"/>
        <v>0.39858940916187363</v>
      </c>
      <c r="N82">
        <f t="shared" si="5"/>
        <v>0.39192295573532593</v>
      </c>
    </row>
    <row r="83" spans="1:14" x14ac:dyDescent="0.75">
      <c r="A83">
        <v>115</v>
      </c>
      <c r="B83" t="s">
        <v>195</v>
      </c>
      <c r="C83" t="s">
        <v>38</v>
      </c>
      <c r="D83" t="s">
        <v>196</v>
      </c>
      <c r="E83">
        <v>-0.832529997884637</v>
      </c>
      <c r="F83">
        <v>0.17817372973335199</v>
      </c>
      <c r="G83">
        <v>-0.91038255703331195</v>
      </c>
      <c r="H83">
        <v>6.3842396081336697E-2</v>
      </c>
      <c r="I83">
        <v>-0.92731408181757002</v>
      </c>
      <c r="J83">
        <v>0.19078000000000001</v>
      </c>
      <c r="K83">
        <v>-1.1386000000000001</v>
      </c>
      <c r="M83">
        <f t="shared" si="4"/>
        <v>0.39561487381738036</v>
      </c>
      <c r="N83">
        <f t="shared" si="5"/>
        <v>0.32026708201580317</v>
      </c>
    </row>
    <row r="84" spans="1:14" x14ac:dyDescent="0.75">
      <c r="A84">
        <v>7</v>
      </c>
      <c r="B84" t="s">
        <v>20</v>
      </c>
      <c r="C84" t="s">
        <v>21</v>
      </c>
      <c r="D84" t="s">
        <v>22</v>
      </c>
      <c r="E84">
        <v>-0.95027072204283802</v>
      </c>
      <c r="F84">
        <v>3.6658031855211201E-2</v>
      </c>
      <c r="G84">
        <v>-0.94867274190165496</v>
      </c>
      <c r="H84">
        <v>0.13233789711160901</v>
      </c>
      <c r="I84">
        <v>-0.946951460638222</v>
      </c>
      <c r="J84">
        <v>0.40228000000000003</v>
      </c>
      <c r="K84">
        <v>-0.86045000000000005</v>
      </c>
      <c r="M84">
        <f t="shared" si="4"/>
        <v>0.38792181762158001</v>
      </c>
      <c r="N84">
        <f t="shared" si="5"/>
        <v>0.42297170221944058</v>
      </c>
    </row>
    <row r="85" spans="1:14" x14ac:dyDescent="0.75">
      <c r="A85">
        <v>14</v>
      </c>
      <c r="B85" t="s">
        <v>35</v>
      </c>
      <c r="C85" t="s">
        <v>14</v>
      </c>
      <c r="D85" t="s">
        <v>36</v>
      </c>
      <c r="E85">
        <v>-0.95510939223931601</v>
      </c>
      <c r="F85">
        <v>2.01342389264434E-2</v>
      </c>
      <c r="G85">
        <v>-0.95209479768677496</v>
      </c>
      <c r="H85">
        <v>3.6810300154962498E-2</v>
      </c>
      <c r="I85">
        <v>-0.94995419772544698</v>
      </c>
      <c r="J85">
        <v>0.18906999999999999</v>
      </c>
      <c r="K85">
        <v>-0.90151999999999999</v>
      </c>
      <c r="M85">
        <f t="shared" si="4"/>
        <v>0.38675873747870659</v>
      </c>
      <c r="N85">
        <f t="shared" si="5"/>
        <v>0.40595214328918899</v>
      </c>
    </row>
    <row r="86" spans="1:14" x14ac:dyDescent="0.75">
      <c r="A86">
        <v>17</v>
      </c>
      <c r="B86" t="s">
        <v>41</v>
      </c>
      <c r="C86" t="s">
        <v>38</v>
      </c>
      <c r="D86" t="s">
        <v>39</v>
      </c>
      <c r="E86">
        <v>-0.832529997884637</v>
      </c>
      <c r="F86">
        <v>0.17817372973335199</v>
      </c>
      <c r="G86">
        <v>-0.73556313977973298</v>
      </c>
      <c r="H86">
        <v>0.233211182048568</v>
      </c>
      <c r="I86">
        <v>-0.97164641099400995</v>
      </c>
      <c r="J86">
        <v>0.11065</v>
      </c>
      <c r="K86">
        <v>-1.0172000000000001</v>
      </c>
      <c r="M86">
        <f t="shared" si="4"/>
        <v>0.37845942512432246</v>
      </c>
      <c r="N86">
        <f t="shared" si="5"/>
        <v>0.36160602085794907</v>
      </c>
    </row>
    <row r="87" spans="1:14" x14ac:dyDescent="0.75">
      <c r="A87">
        <v>161</v>
      </c>
      <c r="B87" t="s">
        <v>256</v>
      </c>
      <c r="C87" t="s">
        <v>14</v>
      </c>
      <c r="D87" t="s">
        <v>257</v>
      </c>
      <c r="E87">
        <v>-0.95510939223931601</v>
      </c>
      <c r="F87">
        <v>2.01342389264434E-2</v>
      </c>
      <c r="G87">
        <v>-0.96642992844676001</v>
      </c>
      <c r="H87">
        <v>2.9659554749544299E-2</v>
      </c>
      <c r="I87">
        <v>-0.97425492494413202</v>
      </c>
      <c r="J87">
        <v>4.6584E-2</v>
      </c>
      <c r="K87">
        <v>-0.98158999999999996</v>
      </c>
      <c r="M87">
        <f t="shared" si="4"/>
        <v>0.37747349489975351</v>
      </c>
      <c r="N87">
        <f t="shared" si="5"/>
        <v>0.3747148283648819</v>
      </c>
    </row>
    <row r="88" spans="1:14" x14ac:dyDescent="0.75">
      <c r="A88">
        <v>88</v>
      </c>
      <c r="B88" t="s">
        <v>154</v>
      </c>
      <c r="C88" t="s">
        <v>24</v>
      </c>
      <c r="D88" t="s">
        <v>155</v>
      </c>
      <c r="E88">
        <v>-1.12536129039703</v>
      </c>
      <c r="F88">
        <v>0.51302909434808797</v>
      </c>
      <c r="G88">
        <v>-0.98245194226798405</v>
      </c>
      <c r="H88">
        <v>5.3106762189165102E-2</v>
      </c>
      <c r="I88">
        <v>-0.97710269795785998</v>
      </c>
      <c r="J88">
        <v>0.36382999999999999</v>
      </c>
      <c r="K88">
        <v>-0.91059000000000001</v>
      </c>
      <c r="M88">
        <f t="shared" si="4"/>
        <v>0.37640006523503861</v>
      </c>
      <c r="N88">
        <f t="shared" si="5"/>
        <v>0.402286804787021</v>
      </c>
    </row>
    <row r="89" spans="1:14" x14ac:dyDescent="0.75">
      <c r="A89">
        <v>73</v>
      </c>
      <c r="B89" t="s">
        <v>137</v>
      </c>
      <c r="C89" t="s">
        <v>38</v>
      </c>
      <c r="D89" t="s">
        <v>134</v>
      </c>
      <c r="E89">
        <v>-0.832529997884637</v>
      </c>
      <c r="F89">
        <v>0.17817372973335199</v>
      </c>
      <c r="G89">
        <v>-0.80228665990404602</v>
      </c>
      <c r="H89">
        <v>0.26048854030772201</v>
      </c>
      <c r="I89">
        <v>-0.97914576459639102</v>
      </c>
      <c r="J89">
        <v>0.13914000000000001</v>
      </c>
      <c r="K89">
        <v>-1.1571</v>
      </c>
      <c r="M89">
        <f t="shared" si="4"/>
        <v>0.37563183985406151</v>
      </c>
      <c r="N89">
        <f t="shared" si="5"/>
        <v>0.31439661029174892</v>
      </c>
    </row>
    <row r="90" spans="1:14" x14ac:dyDescent="0.75">
      <c r="A90">
        <v>89</v>
      </c>
      <c r="B90" t="s">
        <v>156</v>
      </c>
      <c r="C90" t="s">
        <v>24</v>
      </c>
      <c r="D90" t="s">
        <v>155</v>
      </c>
      <c r="E90">
        <v>-1.12536129039703</v>
      </c>
      <c r="F90">
        <v>0.51302909434808797</v>
      </c>
      <c r="G90">
        <v>-0.98245194226798405</v>
      </c>
      <c r="H90">
        <v>5.3106762189165102E-2</v>
      </c>
      <c r="I90">
        <v>-0.98344049537831002</v>
      </c>
      <c r="J90">
        <v>0.42544999999999999</v>
      </c>
      <c r="K90">
        <v>-0.99241000000000001</v>
      </c>
      <c r="M90">
        <f t="shared" si="4"/>
        <v>0.37402206148545147</v>
      </c>
      <c r="N90">
        <f t="shared" si="5"/>
        <v>0.37068226940763538</v>
      </c>
    </row>
    <row r="91" spans="1:14" x14ac:dyDescent="0.75">
      <c r="A91">
        <v>65</v>
      </c>
      <c r="B91" t="s">
        <v>123</v>
      </c>
      <c r="C91" t="s">
        <v>124</v>
      </c>
      <c r="D91" t="s">
        <v>125</v>
      </c>
      <c r="E91">
        <v>-1.02867687840273</v>
      </c>
      <c r="F91">
        <v>5.6319832392428201E-2</v>
      </c>
      <c r="G91">
        <v>-1.0167089379659999</v>
      </c>
      <c r="H91">
        <v>3.0342781149518602E-2</v>
      </c>
      <c r="I91">
        <v>-1.0066068563130799</v>
      </c>
      <c r="J91">
        <v>7.1558999999999998E-2</v>
      </c>
      <c r="K91">
        <v>-0.98460999999999999</v>
      </c>
      <c r="M91">
        <f t="shared" si="4"/>
        <v>0.3654569259799833</v>
      </c>
      <c r="N91">
        <f t="shared" si="5"/>
        <v>0.37358489663891181</v>
      </c>
    </row>
    <row r="92" spans="1:14" x14ac:dyDescent="0.75">
      <c r="A92">
        <v>6</v>
      </c>
      <c r="B92" t="s">
        <v>19</v>
      </c>
      <c r="C92" t="s">
        <v>11</v>
      </c>
      <c r="D92" t="s">
        <v>18</v>
      </c>
      <c r="E92">
        <v>-1.3535346997256299</v>
      </c>
      <c r="F92">
        <v>0.81678152924175795</v>
      </c>
      <c r="G92">
        <v>-1.3711362729568299</v>
      </c>
      <c r="H92">
        <v>0.25563840755335099</v>
      </c>
      <c r="I92">
        <v>-1.00663557524728</v>
      </c>
      <c r="J92">
        <v>0.10796</v>
      </c>
      <c r="K92">
        <v>-0.95677999999999996</v>
      </c>
      <c r="M92">
        <f t="shared" si="4"/>
        <v>0.36544643059728193</v>
      </c>
      <c r="N92">
        <f t="shared" si="5"/>
        <v>0.38412778819352705</v>
      </c>
    </row>
    <row r="93" spans="1:14" x14ac:dyDescent="0.75">
      <c r="A93">
        <v>143</v>
      </c>
      <c r="B93" t="s">
        <v>225</v>
      </c>
      <c r="C93" t="s">
        <v>65</v>
      </c>
      <c r="D93" t="s">
        <v>226</v>
      </c>
      <c r="E93">
        <v>-2.0655139065024901</v>
      </c>
      <c r="F93">
        <v>0.58345080285793005</v>
      </c>
      <c r="G93">
        <v>-1.0512529500050101</v>
      </c>
      <c r="H93">
        <v>1.03878355073644E-2</v>
      </c>
      <c r="I93">
        <v>-1.05046707887461</v>
      </c>
      <c r="J93">
        <v>1.0441000000000001E-2</v>
      </c>
      <c r="K93">
        <v>-1.0501</v>
      </c>
      <c r="M93">
        <f t="shared" si="4"/>
        <v>0.34977433874685232</v>
      </c>
      <c r="N93">
        <f t="shared" si="5"/>
        <v>0.34990275708587465</v>
      </c>
    </row>
    <row r="94" spans="1:14" x14ac:dyDescent="0.75">
      <c r="A94">
        <v>100</v>
      </c>
      <c r="B94" t="s">
        <v>175</v>
      </c>
      <c r="C94" t="s">
        <v>124</v>
      </c>
      <c r="D94" t="s">
        <v>176</v>
      </c>
      <c r="E94">
        <v>-1.02867687840273</v>
      </c>
      <c r="F94">
        <v>5.6319832392428201E-2</v>
      </c>
      <c r="G94">
        <v>-1.0381542608879599</v>
      </c>
      <c r="H94">
        <v>0.182017912211451</v>
      </c>
      <c r="I94">
        <v>-1.05215882771086</v>
      </c>
      <c r="J94">
        <v>0.18096000000000001</v>
      </c>
      <c r="K94">
        <v>-1.1684000000000001</v>
      </c>
      <c r="M94">
        <f t="shared" si="4"/>
        <v>0.34918310866373881</v>
      </c>
      <c r="N94">
        <f t="shared" si="5"/>
        <v>0.31086392585315653</v>
      </c>
    </row>
    <row r="95" spans="1:14" x14ac:dyDescent="0.75">
      <c r="A95">
        <v>87</v>
      </c>
      <c r="B95" t="s">
        <v>153</v>
      </c>
      <c r="C95" t="s">
        <v>56</v>
      </c>
      <c r="D95" t="s">
        <v>145</v>
      </c>
      <c r="E95">
        <v>-0.803065533508169</v>
      </c>
      <c r="F95">
        <v>0.22652724095249799</v>
      </c>
      <c r="G95">
        <v>-1.1204983152375401</v>
      </c>
      <c r="H95">
        <v>0.241228725553053</v>
      </c>
      <c r="I95">
        <v>-1.07554299784548</v>
      </c>
      <c r="J95">
        <v>0.23316000000000001</v>
      </c>
      <c r="K95">
        <v>-0.68549000000000004</v>
      </c>
      <c r="M95">
        <f t="shared" si="4"/>
        <v>0.34111248166134395</v>
      </c>
      <c r="N95">
        <f t="shared" si="5"/>
        <v>0.50384328586848282</v>
      </c>
    </row>
    <row r="96" spans="1:14" x14ac:dyDescent="0.75">
      <c r="A96">
        <v>108</v>
      </c>
      <c r="B96" t="s">
        <v>184</v>
      </c>
      <c r="C96" t="s">
        <v>11</v>
      </c>
      <c r="D96" t="s">
        <v>185</v>
      </c>
      <c r="E96">
        <v>-1.3535346997256299</v>
      </c>
      <c r="F96">
        <v>0.81678152924175795</v>
      </c>
      <c r="G96">
        <v>-1.09235128547886</v>
      </c>
      <c r="H96">
        <v>2.6906526541200002E-2</v>
      </c>
      <c r="I96">
        <v>-1.0835703037752999</v>
      </c>
      <c r="J96">
        <v>0.12883</v>
      </c>
      <c r="K96">
        <v>-1.0747</v>
      </c>
      <c r="M96">
        <f t="shared" si="4"/>
        <v>0.33838522830787499</v>
      </c>
      <c r="N96">
        <f t="shared" si="5"/>
        <v>0.34140015998751894</v>
      </c>
    </row>
    <row r="97" spans="1:14" x14ac:dyDescent="0.75">
      <c r="A97">
        <v>53</v>
      </c>
      <c r="B97" t="s">
        <v>101</v>
      </c>
      <c r="C97" t="s">
        <v>96</v>
      </c>
      <c r="D97" t="s">
        <v>97</v>
      </c>
      <c r="E97">
        <v>-0.79211015220325798</v>
      </c>
      <c r="F97">
        <v>0.104784216338859</v>
      </c>
      <c r="G97">
        <v>-0.78795153566516296</v>
      </c>
      <c r="H97">
        <v>0.17077735677837499</v>
      </c>
      <c r="I97">
        <v>-1.1083062405633499</v>
      </c>
      <c r="J97">
        <v>7.3557999999999998E-2</v>
      </c>
      <c r="K97">
        <v>-1.1609</v>
      </c>
      <c r="M97">
        <f t="shared" ref="M97:M128" si="6">EXP(I97)</f>
        <v>0.33011762766528768</v>
      </c>
      <c r="N97">
        <f t="shared" ref="N97:N128" si="7">EXP(K97)</f>
        <v>0.31320417024363423</v>
      </c>
    </row>
    <row r="98" spans="1:14" x14ac:dyDescent="0.75">
      <c r="A98">
        <v>79</v>
      </c>
      <c r="B98" t="s">
        <v>144</v>
      </c>
      <c r="C98" t="s">
        <v>56</v>
      </c>
      <c r="D98" t="s">
        <v>145</v>
      </c>
      <c r="E98">
        <v>-0.803065533508169</v>
      </c>
      <c r="F98">
        <v>0.22652724095249799</v>
      </c>
      <c r="G98">
        <v>-1.1204983152375401</v>
      </c>
      <c r="H98">
        <v>0.241228725553053</v>
      </c>
      <c r="I98">
        <v>-1.11119974468014</v>
      </c>
      <c r="J98">
        <v>0.25739000000000001</v>
      </c>
      <c r="K98">
        <v>-0.98126000000000002</v>
      </c>
      <c r="M98">
        <f t="shared" si="6"/>
        <v>0.32916381155151386</v>
      </c>
      <c r="N98">
        <f t="shared" si="7"/>
        <v>0.37483850466370922</v>
      </c>
    </row>
    <row r="99" spans="1:14" x14ac:dyDescent="0.75">
      <c r="A99">
        <v>82</v>
      </c>
      <c r="B99" t="s">
        <v>148</v>
      </c>
      <c r="C99" t="s">
        <v>56</v>
      </c>
      <c r="D99" t="s">
        <v>145</v>
      </c>
      <c r="E99">
        <v>-0.803065533508169</v>
      </c>
      <c r="F99">
        <v>0.22652724095249799</v>
      </c>
      <c r="G99">
        <v>-1.1204983152375401</v>
      </c>
      <c r="H99">
        <v>0.241228725553053</v>
      </c>
      <c r="I99">
        <v>-1.1185783447900599</v>
      </c>
      <c r="J99">
        <v>0.31437999999999999</v>
      </c>
      <c r="K99">
        <v>-1.0177</v>
      </c>
      <c r="M99">
        <f t="shared" si="6"/>
        <v>0.32674398187189302</v>
      </c>
      <c r="N99">
        <f t="shared" si="7"/>
        <v>0.36142526304074019</v>
      </c>
    </row>
    <row r="100" spans="1:14" x14ac:dyDescent="0.75">
      <c r="A100">
        <v>80</v>
      </c>
      <c r="B100" t="s">
        <v>146</v>
      </c>
      <c r="C100" t="s">
        <v>56</v>
      </c>
      <c r="D100" t="s">
        <v>145</v>
      </c>
      <c r="E100">
        <v>-0.803065533508169</v>
      </c>
      <c r="F100">
        <v>0.22652724095249799</v>
      </c>
      <c r="G100">
        <v>-1.1204983152375401</v>
      </c>
      <c r="H100">
        <v>0.241228725553053</v>
      </c>
      <c r="I100">
        <v>-1.1216254872850899</v>
      </c>
      <c r="J100">
        <v>0.19534000000000001</v>
      </c>
      <c r="K100">
        <v>-1.0781000000000001</v>
      </c>
      <c r="M100">
        <f t="shared" si="6"/>
        <v>0.32574986178172849</v>
      </c>
      <c r="N100">
        <f t="shared" si="7"/>
        <v>0.34024137050198705</v>
      </c>
    </row>
    <row r="101" spans="1:14" x14ac:dyDescent="0.75">
      <c r="A101">
        <v>86</v>
      </c>
      <c r="B101" t="s">
        <v>152</v>
      </c>
      <c r="C101" t="s">
        <v>56</v>
      </c>
      <c r="D101" t="s">
        <v>145</v>
      </c>
      <c r="E101">
        <v>-0.803065533508169</v>
      </c>
      <c r="F101">
        <v>0.22652724095249799</v>
      </c>
      <c r="G101">
        <v>-1.1204983152375401</v>
      </c>
      <c r="H101">
        <v>0.241228725553053</v>
      </c>
      <c r="I101">
        <v>-1.12487130353947</v>
      </c>
      <c r="J101">
        <v>0.13461999999999999</v>
      </c>
      <c r="K101">
        <v>-1.0758000000000001</v>
      </c>
      <c r="M101">
        <f t="shared" si="6"/>
        <v>0.32469425167048999</v>
      </c>
      <c r="N101">
        <f t="shared" si="7"/>
        <v>0.3410248262829163</v>
      </c>
    </row>
    <row r="102" spans="1:14" x14ac:dyDescent="0.75">
      <c r="A102">
        <v>66</v>
      </c>
      <c r="B102" t="s">
        <v>126</v>
      </c>
      <c r="C102" t="s">
        <v>69</v>
      </c>
      <c r="D102" t="s">
        <v>127</v>
      </c>
      <c r="E102">
        <v>-0.860622384081973</v>
      </c>
      <c r="F102">
        <v>0.23166172205628599</v>
      </c>
      <c r="G102">
        <v>-1.0272212040158799</v>
      </c>
      <c r="H102">
        <v>0.38683940438966002</v>
      </c>
      <c r="I102">
        <v>-1.12997039456179</v>
      </c>
      <c r="J102">
        <v>0.13819000000000001</v>
      </c>
      <c r="K102">
        <v>-1.2284999999999999</v>
      </c>
      <c r="M102">
        <f t="shared" si="6"/>
        <v>0.32304282010493351</v>
      </c>
      <c r="N102">
        <f t="shared" si="7"/>
        <v>0.29273134554100683</v>
      </c>
    </row>
    <row r="103" spans="1:14" x14ac:dyDescent="0.75">
      <c r="A103">
        <v>81</v>
      </c>
      <c r="B103" t="s">
        <v>147</v>
      </c>
      <c r="C103" t="s">
        <v>56</v>
      </c>
      <c r="D103" t="s">
        <v>145</v>
      </c>
      <c r="E103">
        <v>-0.803065533508169</v>
      </c>
      <c r="F103">
        <v>0.22652724095249799</v>
      </c>
      <c r="G103">
        <v>-1.1204983152375401</v>
      </c>
      <c r="H103">
        <v>0.241228725553053</v>
      </c>
      <c r="I103">
        <v>-1.1320100347594499</v>
      </c>
      <c r="J103">
        <v>0.31202000000000002</v>
      </c>
      <c r="K103">
        <v>-1.1712</v>
      </c>
      <c r="M103">
        <f t="shared" si="6"/>
        <v>0.32238460047727785</v>
      </c>
      <c r="N103">
        <f t="shared" si="7"/>
        <v>0.30999472431080527</v>
      </c>
    </row>
    <row r="104" spans="1:14" x14ac:dyDescent="0.75">
      <c r="A104">
        <v>84</v>
      </c>
      <c r="B104" t="s">
        <v>150</v>
      </c>
      <c r="C104" t="s">
        <v>56</v>
      </c>
      <c r="D104" t="s">
        <v>145</v>
      </c>
      <c r="E104">
        <v>-0.803065533508169</v>
      </c>
      <c r="F104">
        <v>0.22652724095249799</v>
      </c>
      <c r="G104">
        <v>-1.1204983152375401</v>
      </c>
      <c r="H104">
        <v>0.241228725553053</v>
      </c>
      <c r="I104">
        <v>-1.1424050363573699</v>
      </c>
      <c r="J104">
        <v>0.23766999999999999</v>
      </c>
      <c r="K104">
        <v>-1.2315</v>
      </c>
      <c r="M104">
        <f t="shared" si="6"/>
        <v>0.31905076964856505</v>
      </c>
      <c r="N104">
        <f t="shared" si="7"/>
        <v>0.29185446747913507</v>
      </c>
    </row>
    <row r="105" spans="1:14" x14ac:dyDescent="0.75">
      <c r="A105">
        <v>19</v>
      </c>
      <c r="B105" t="s">
        <v>43</v>
      </c>
      <c r="C105" t="s">
        <v>38</v>
      </c>
      <c r="D105" t="s">
        <v>39</v>
      </c>
      <c r="E105">
        <v>-0.832529997884637</v>
      </c>
      <c r="F105">
        <v>0.17817372973335199</v>
      </c>
      <c r="G105">
        <v>-0.73556313977973298</v>
      </c>
      <c r="H105">
        <v>0.233211182048568</v>
      </c>
      <c r="I105">
        <v>-1.1686573008499499</v>
      </c>
      <c r="J105">
        <v>0.17316999999999999</v>
      </c>
      <c r="K105">
        <v>-1.3526</v>
      </c>
      <c r="M105">
        <f t="shared" si="6"/>
        <v>0.31078395059010855</v>
      </c>
      <c r="N105">
        <f t="shared" si="7"/>
        <v>0.25856711144138539</v>
      </c>
    </row>
    <row r="106" spans="1:14" x14ac:dyDescent="0.75">
      <c r="A106">
        <v>15</v>
      </c>
      <c r="B106" t="s">
        <v>37</v>
      </c>
      <c r="C106" t="s">
        <v>38</v>
      </c>
      <c r="D106" t="s">
        <v>39</v>
      </c>
      <c r="E106">
        <v>-0.832529997884637</v>
      </c>
      <c r="F106">
        <v>0.17817372973335199</v>
      </c>
      <c r="G106">
        <v>-0.73556313977973298</v>
      </c>
      <c r="H106">
        <v>0.233211182048568</v>
      </c>
      <c r="I106">
        <v>-1.1762910258652</v>
      </c>
      <c r="J106">
        <v>0.11545999999999999</v>
      </c>
      <c r="K106">
        <v>-1.2605999999999999</v>
      </c>
      <c r="M106">
        <f t="shared" si="6"/>
        <v>0.30842054364853527</v>
      </c>
      <c r="N106">
        <f t="shared" si="7"/>
        <v>0.28348388513138528</v>
      </c>
    </row>
    <row r="107" spans="1:14" x14ac:dyDescent="0.75">
      <c r="A107">
        <v>83</v>
      </c>
      <c r="B107" t="s">
        <v>149</v>
      </c>
      <c r="C107" t="s">
        <v>56</v>
      </c>
      <c r="D107" t="s">
        <v>145</v>
      </c>
      <c r="E107">
        <v>-0.803065533508169</v>
      </c>
      <c r="F107">
        <v>0.22652724095249799</v>
      </c>
      <c r="G107">
        <v>-1.1204983152375401</v>
      </c>
      <c r="H107">
        <v>0.241228725553053</v>
      </c>
      <c r="I107">
        <v>-1.1832144178966499</v>
      </c>
      <c r="J107">
        <v>0.22167999999999999</v>
      </c>
      <c r="K107">
        <v>-1.5411999999999999</v>
      </c>
      <c r="M107">
        <f t="shared" si="6"/>
        <v>0.30629260210102199</v>
      </c>
      <c r="N107">
        <f t="shared" si="7"/>
        <v>0.21412399839793539</v>
      </c>
    </row>
    <row r="108" spans="1:14" x14ac:dyDescent="0.75">
      <c r="A108">
        <v>155</v>
      </c>
      <c r="B108" t="s">
        <v>247</v>
      </c>
      <c r="C108" t="s">
        <v>14</v>
      </c>
      <c r="D108" t="s">
        <v>245</v>
      </c>
      <c r="E108">
        <v>-0.95510939223931601</v>
      </c>
      <c r="F108">
        <v>2.01342389264434E-2</v>
      </c>
      <c r="G108">
        <v>-0.94645366987379498</v>
      </c>
      <c r="H108">
        <v>0.96498837911825397</v>
      </c>
      <c r="I108">
        <v>-1.2036618361378699</v>
      </c>
      <c r="J108">
        <v>0.12809000000000001</v>
      </c>
      <c r="K108">
        <v>-1.2141</v>
      </c>
      <c r="M108">
        <f t="shared" si="6"/>
        <v>0.3000933049631056</v>
      </c>
      <c r="N108">
        <f t="shared" si="7"/>
        <v>0.29697717351052411</v>
      </c>
    </row>
    <row r="109" spans="1:14" x14ac:dyDescent="0.75">
      <c r="A109">
        <v>85</v>
      </c>
      <c r="B109" t="s">
        <v>151</v>
      </c>
      <c r="C109" t="s">
        <v>56</v>
      </c>
      <c r="D109" t="s">
        <v>145</v>
      </c>
      <c r="E109">
        <v>-0.803065533508169</v>
      </c>
      <c r="F109">
        <v>0.22652724095249799</v>
      </c>
      <c r="G109">
        <v>-1.1204983152375401</v>
      </c>
      <c r="H109">
        <v>0.241228725553053</v>
      </c>
      <c r="I109">
        <v>-1.20805212707803</v>
      </c>
      <c r="J109">
        <v>0.13022</v>
      </c>
      <c r="K109">
        <v>-1.4536</v>
      </c>
      <c r="M109">
        <f t="shared" si="6"/>
        <v>0.29877869591477302</v>
      </c>
      <c r="N109">
        <f t="shared" si="7"/>
        <v>0.23372735324974869</v>
      </c>
    </row>
    <row r="110" spans="1:14" x14ac:dyDescent="0.75">
      <c r="A110">
        <v>175</v>
      </c>
      <c r="B110" t="s">
        <v>281</v>
      </c>
      <c r="C110" t="s">
        <v>38</v>
      </c>
      <c r="D110" t="s">
        <v>282</v>
      </c>
      <c r="E110">
        <v>-0.832529997884637</v>
      </c>
      <c r="F110">
        <v>0.17817372973335199</v>
      </c>
      <c r="G110">
        <v>-0.99904305450987096</v>
      </c>
      <c r="H110">
        <v>0.22859976838930299</v>
      </c>
      <c r="I110">
        <v>-1.2096303102403601</v>
      </c>
      <c r="J110">
        <v>7.2828000000000004E-2</v>
      </c>
      <c r="K110">
        <v>-1.2687999999999999</v>
      </c>
      <c r="M110">
        <f t="shared" si="6"/>
        <v>0.29830754029034484</v>
      </c>
      <c r="N110">
        <f t="shared" si="7"/>
        <v>0.2811688220041853</v>
      </c>
    </row>
    <row r="111" spans="1:14" x14ac:dyDescent="0.75">
      <c r="A111">
        <v>34</v>
      </c>
      <c r="B111" t="s">
        <v>63</v>
      </c>
      <c r="C111" t="s">
        <v>14</v>
      </c>
      <c r="D111" t="s">
        <v>62</v>
      </c>
      <c r="E111">
        <v>-0.95510939223931601</v>
      </c>
      <c r="F111">
        <v>2.01342389264434E-2</v>
      </c>
      <c r="G111">
        <v>-0.97002351756143101</v>
      </c>
      <c r="H111">
        <v>0.261603625363097</v>
      </c>
      <c r="I111">
        <v>-1.22698905951906</v>
      </c>
      <c r="J111">
        <v>9.3621999999999997E-2</v>
      </c>
      <c r="K111">
        <v>-1.3494999999999999</v>
      </c>
      <c r="M111">
        <f t="shared" si="6"/>
        <v>0.29317397949359442</v>
      </c>
      <c r="N111">
        <f t="shared" si="7"/>
        <v>0.25936991318664859</v>
      </c>
    </row>
    <row r="112" spans="1:14" x14ac:dyDescent="0.75">
      <c r="A112">
        <v>56</v>
      </c>
      <c r="B112" t="s">
        <v>107</v>
      </c>
      <c r="C112" t="s">
        <v>108</v>
      </c>
      <c r="D112" t="s">
        <v>109</v>
      </c>
      <c r="E112">
        <v>-1.3444314711754899</v>
      </c>
      <c r="F112">
        <v>0.11951818452997399</v>
      </c>
      <c r="G112">
        <v>-1.2926057930629999</v>
      </c>
      <c r="H112">
        <v>0.19223596352882499</v>
      </c>
      <c r="I112">
        <v>-1.2324040669615901</v>
      </c>
      <c r="J112">
        <v>0.11239</v>
      </c>
      <c r="K112">
        <v>-1.0864</v>
      </c>
      <c r="M112">
        <f t="shared" si="6"/>
        <v>0.29159073073329744</v>
      </c>
      <c r="N112">
        <f t="shared" si="7"/>
        <v>0.33742905438373094</v>
      </c>
    </row>
    <row r="113" spans="1:14" x14ac:dyDescent="0.75">
      <c r="A113">
        <v>64</v>
      </c>
      <c r="B113" t="s">
        <v>121</v>
      </c>
      <c r="C113" t="s">
        <v>11</v>
      </c>
      <c r="D113" t="s">
        <v>122</v>
      </c>
      <c r="E113">
        <v>-1.3535346997256299</v>
      </c>
      <c r="F113">
        <v>0.81678152924175795</v>
      </c>
      <c r="G113">
        <v>-1.2483102424900101</v>
      </c>
      <c r="H113">
        <v>3.39332996042956E-2</v>
      </c>
      <c r="I113">
        <v>-1.24349699061696</v>
      </c>
      <c r="J113">
        <v>0.11477999999999999</v>
      </c>
      <c r="K113">
        <v>-1.2421</v>
      </c>
      <c r="M113">
        <f t="shared" si="6"/>
        <v>0.28837401141506891</v>
      </c>
      <c r="N113">
        <f t="shared" si="7"/>
        <v>0.28877714872714905</v>
      </c>
    </row>
    <row r="114" spans="1:14" x14ac:dyDescent="0.75">
      <c r="A114">
        <v>68</v>
      </c>
      <c r="B114" t="s">
        <v>130</v>
      </c>
      <c r="C114" t="s">
        <v>11</v>
      </c>
      <c r="D114" t="s">
        <v>129</v>
      </c>
      <c r="E114">
        <v>-1.3535346997256299</v>
      </c>
      <c r="F114">
        <v>0.81678152924175795</v>
      </c>
      <c r="G114">
        <v>-1.2639382899987801</v>
      </c>
      <c r="H114">
        <v>4.12759171792993E-2</v>
      </c>
      <c r="I114">
        <v>-1.2464218748087901</v>
      </c>
      <c r="J114">
        <v>0.18867999999999999</v>
      </c>
      <c r="K114">
        <v>-1.0147999999999999</v>
      </c>
      <c r="M114">
        <f t="shared" si="6"/>
        <v>0.28753178313826749</v>
      </c>
      <c r="N114">
        <f t="shared" si="7"/>
        <v>0.36247491756698869</v>
      </c>
    </row>
    <row r="115" spans="1:14" x14ac:dyDescent="0.75">
      <c r="A115">
        <v>67</v>
      </c>
      <c r="B115" t="s">
        <v>128</v>
      </c>
      <c r="C115" t="s">
        <v>11</v>
      </c>
      <c r="D115" t="s">
        <v>129</v>
      </c>
      <c r="E115">
        <v>-1.3535346997256299</v>
      </c>
      <c r="F115">
        <v>0.81678152924175795</v>
      </c>
      <c r="G115">
        <v>-1.2639382899987801</v>
      </c>
      <c r="H115">
        <v>4.12759171792993E-2</v>
      </c>
      <c r="I115">
        <v>-1.28269305122961</v>
      </c>
      <c r="J115">
        <v>7.6081999999999997E-2</v>
      </c>
      <c r="K115">
        <v>-1.3229</v>
      </c>
      <c r="M115">
        <f t="shared" si="6"/>
        <v>0.27728953909108883</v>
      </c>
      <c r="N115">
        <f t="shared" si="7"/>
        <v>0.26636173180902051</v>
      </c>
    </row>
    <row r="116" spans="1:14" x14ac:dyDescent="0.75">
      <c r="A116">
        <v>44</v>
      </c>
      <c r="B116" t="s">
        <v>85</v>
      </c>
      <c r="C116" t="s">
        <v>83</v>
      </c>
      <c r="D116" t="s">
        <v>84</v>
      </c>
      <c r="E116">
        <v>-1.50033002336427</v>
      </c>
      <c r="F116">
        <v>4.60330616273215E-2</v>
      </c>
      <c r="G116">
        <v>-1.5003333808171899</v>
      </c>
      <c r="H116">
        <v>0.13059789949841899</v>
      </c>
      <c r="I116">
        <v>-1.33726456413175</v>
      </c>
      <c r="J116">
        <v>6.7920999999999995E-2</v>
      </c>
      <c r="K116">
        <v>-1.2935000000000001</v>
      </c>
      <c r="M116">
        <f t="shared" si="6"/>
        <v>0.26256291115239833</v>
      </c>
      <c r="N116">
        <f t="shared" si="7"/>
        <v>0.2743090194171654</v>
      </c>
    </row>
    <row r="117" spans="1:14" x14ac:dyDescent="0.75">
      <c r="A117">
        <v>32</v>
      </c>
      <c r="B117" t="s">
        <v>58</v>
      </c>
      <c r="C117" t="s">
        <v>59</v>
      </c>
      <c r="D117" t="s">
        <v>60</v>
      </c>
      <c r="E117">
        <v>-1.38722291382233</v>
      </c>
      <c r="F117">
        <v>2.2710655765141301E-2</v>
      </c>
      <c r="G117">
        <v>-1.38506708670371</v>
      </c>
      <c r="H117">
        <v>3.4799193297611802E-2</v>
      </c>
      <c r="I117">
        <v>-1.3862698996421099</v>
      </c>
      <c r="J117">
        <v>9.2270000000000005E-2</v>
      </c>
      <c r="K117">
        <v>-1.3880999999999999</v>
      </c>
      <c r="M117">
        <f t="shared" si="6"/>
        <v>0.25000611544424128</v>
      </c>
      <c r="N117">
        <f t="shared" si="7"/>
        <v>0.24954899757626314</v>
      </c>
    </row>
    <row r="118" spans="1:14" x14ac:dyDescent="0.75">
      <c r="A118">
        <v>170</v>
      </c>
      <c r="B118" t="s">
        <v>271</v>
      </c>
      <c r="C118" t="s">
        <v>108</v>
      </c>
      <c r="D118" t="s">
        <v>272</v>
      </c>
      <c r="E118">
        <v>-1.3444314711754899</v>
      </c>
      <c r="F118">
        <v>0.11951818452997399</v>
      </c>
      <c r="G118">
        <v>-1.40345543664281</v>
      </c>
      <c r="H118">
        <v>5.55135238960578E-2</v>
      </c>
      <c r="I118">
        <v>-1.4224168182599699</v>
      </c>
      <c r="J118">
        <v>3.7744E-2</v>
      </c>
      <c r="K118">
        <v>-1.4389000000000001</v>
      </c>
      <c r="M118">
        <f t="shared" si="6"/>
        <v>0.24113054340600887</v>
      </c>
      <c r="N118">
        <f t="shared" si="7"/>
        <v>0.23718852261053902</v>
      </c>
    </row>
    <row r="119" spans="1:14" x14ac:dyDescent="0.75">
      <c r="A119">
        <v>125</v>
      </c>
      <c r="B119" t="s">
        <v>208</v>
      </c>
      <c r="C119" t="s">
        <v>65</v>
      </c>
      <c r="D119" t="s">
        <v>209</v>
      </c>
      <c r="E119">
        <v>-2.0655139065024901</v>
      </c>
      <c r="F119">
        <v>0.58345080285793005</v>
      </c>
      <c r="G119">
        <v>-2.0605360022275798</v>
      </c>
      <c r="H119">
        <v>0.57901105556365295</v>
      </c>
      <c r="I119">
        <v>-1.4426691195752399</v>
      </c>
      <c r="J119">
        <v>7.0481000000000002E-2</v>
      </c>
      <c r="K119">
        <v>-1.4291</v>
      </c>
      <c r="M119">
        <f t="shared" si="6"/>
        <v>0.2362962133734165</v>
      </c>
      <c r="N119">
        <f t="shared" si="7"/>
        <v>0.23952439722296998</v>
      </c>
    </row>
    <row r="120" spans="1:14" x14ac:dyDescent="0.75">
      <c r="A120">
        <v>129</v>
      </c>
      <c r="B120" t="s">
        <v>214</v>
      </c>
      <c r="C120" t="s">
        <v>11</v>
      </c>
      <c r="D120" t="s">
        <v>215</v>
      </c>
      <c r="E120">
        <v>-1.3535346997256299</v>
      </c>
      <c r="F120">
        <v>0.81678152924175795</v>
      </c>
      <c r="G120">
        <v>-1.54547136850876</v>
      </c>
      <c r="H120">
        <v>8.5699495368861497E-2</v>
      </c>
      <c r="I120">
        <v>-1.4499897536664901</v>
      </c>
      <c r="J120">
        <v>5.6083000000000001E-2</v>
      </c>
      <c r="K120">
        <v>-1.4083000000000001</v>
      </c>
      <c r="M120">
        <f t="shared" si="6"/>
        <v>0.23457269159151448</v>
      </c>
      <c r="N120">
        <f t="shared" si="7"/>
        <v>0.2445586797218397</v>
      </c>
    </row>
    <row r="121" spans="1:14" x14ac:dyDescent="0.75">
      <c r="A121">
        <v>151</v>
      </c>
      <c r="B121" t="s">
        <v>240</v>
      </c>
      <c r="C121" t="s">
        <v>24</v>
      </c>
      <c r="D121" t="s">
        <v>241</v>
      </c>
      <c r="E121">
        <v>-1.12536129039703</v>
      </c>
      <c r="F121">
        <v>0.51302909434808797</v>
      </c>
      <c r="G121">
        <v>-1.4505001756224301</v>
      </c>
      <c r="H121">
        <v>6.7789105760728705E-2</v>
      </c>
      <c r="I121">
        <v>-1.45236224443606</v>
      </c>
      <c r="J121">
        <v>5.1243999999999998E-2</v>
      </c>
      <c r="K121">
        <v>-1.4571000000000001</v>
      </c>
      <c r="M121">
        <f t="shared" si="6"/>
        <v>0.23401682969526166</v>
      </c>
      <c r="N121">
        <f t="shared" si="7"/>
        <v>0.2329107374246969</v>
      </c>
    </row>
    <row r="122" spans="1:14" x14ac:dyDescent="0.75">
      <c r="A122">
        <v>119</v>
      </c>
      <c r="B122" t="s">
        <v>200</v>
      </c>
      <c r="C122" t="s">
        <v>24</v>
      </c>
      <c r="D122" t="s">
        <v>201</v>
      </c>
      <c r="E122">
        <v>-1.12536129039703</v>
      </c>
      <c r="F122">
        <v>0.51302909434808797</v>
      </c>
      <c r="G122">
        <v>-1.45732308238155</v>
      </c>
      <c r="H122">
        <v>3.3275004938179302E-2</v>
      </c>
      <c r="I122">
        <v>-1.4625493185059899</v>
      </c>
      <c r="J122">
        <v>0.56267999999999996</v>
      </c>
      <c r="K122">
        <v>-1.8233999999999999</v>
      </c>
      <c r="M122">
        <f t="shared" si="6"/>
        <v>0.23164498451061125</v>
      </c>
      <c r="N122">
        <f t="shared" si="7"/>
        <v>0.16147579882907084</v>
      </c>
    </row>
    <row r="123" spans="1:14" x14ac:dyDescent="0.75">
      <c r="A123">
        <v>184</v>
      </c>
      <c r="B123" t="s">
        <v>296</v>
      </c>
      <c r="C123" t="s">
        <v>14</v>
      </c>
      <c r="D123" t="s">
        <v>295</v>
      </c>
      <c r="E123">
        <v>-0.95510939223931601</v>
      </c>
      <c r="F123">
        <v>2.01342389264434E-2</v>
      </c>
      <c r="G123">
        <v>-0.95773646819709501</v>
      </c>
      <c r="H123">
        <v>0.52162312358167595</v>
      </c>
      <c r="I123">
        <v>-1.4730372753473799</v>
      </c>
      <c r="J123">
        <v>0.19727</v>
      </c>
      <c r="K123">
        <v>-1.6560999999999999</v>
      </c>
      <c r="M123">
        <f t="shared" si="6"/>
        <v>0.22922819764200877</v>
      </c>
      <c r="N123">
        <f t="shared" si="7"/>
        <v>0.19088197001250343</v>
      </c>
    </row>
    <row r="124" spans="1:14" x14ac:dyDescent="0.75">
      <c r="A124">
        <v>60</v>
      </c>
      <c r="B124" t="s">
        <v>116</v>
      </c>
      <c r="C124" t="s">
        <v>11</v>
      </c>
      <c r="D124" t="s">
        <v>115</v>
      </c>
      <c r="E124">
        <v>-1.3535346997256299</v>
      </c>
      <c r="F124">
        <v>0.81678152924175795</v>
      </c>
      <c r="G124">
        <v>-1.09499517568562</v>
      </c>
      <c r="H124">
        <v>0.51378532683533296</v>
      </c>
      <c r="I124">
        <v>-1.5071464787615401</v>
      </c>
      <c r="J124">
        <v>5.7831E-2</v>
      </c>
      <c r="K124">
        <v>-1.5157</v>
      </c>
      <c r="M124">
        <f t="shared" si="6"/>
        <v>0.22154124951832496</v>
      </c>
      <c r="N124">
        <f t="shared" si="7"/>
        <v>0.21965437295881005</v>
      </c>
    </row>
    <row r="125" spans="1:14" x14ac:dyDescent="0.75">
      <c r="A125">
        <v>164</v>
      </c>
      <c r="B125" t="s">
        <v>262</v>
      </c>
      <c r="C125" t="s">
        <v>11</v>
      </c>
      <c r="D125" t="s">
        <v>261</v>
      </c>
      <c r="E125">
        <v>-1.3535346997256299</v>
      </c>
      <c r="F125">
        <v>0.81678152924175795</v>
      </c>
      <c r="G125">
        <v>-1.5242818815283301</v>
      </c>
      <c r="H125">
        <v>2.68040133567666E-2</v>
      </c>
      <c r="I125">
        <v>-1.5233047640264601</v>
      </c>
      <c r="J125">
        <v>0.56794</v>
      </c>
      <c r="K125">
        <v>-1.5561</v>
      </c>
      <c r="M125">
        <f t="shared" si="6"/>
        <v>0.2179902887886245</v>
      </c>
      <c r="N125">
        <f t="shared" si="7"/>
        <v>0.2109572020428066</v>
      </c>
    </row>
    <row r="126" spans="1:14" x14ac:dyDescent="0.75">
      <c r="A126">
        <v>163</v>
      </c>
      <c r="B126" t="s">
        <v>260</v>
      </c>
      <c r="C126" t="s">
        <v>11</v>
      </c>
      <c r="D126" t="s">
        <v>261</v>
      </c>
      <c r="E126">
        <v>-1.3535346997256299</v>
      </c>
      <c r="F126">
        <v>0.81678152924175795</v>
      </c>
      <c r="G126">
        <v>-1.5242818815283301</v>
      </c>
      <c r="H126">
        <v>2.68040133567666E-2</v>
      </c>
      <c r="I126">
        <v>-1.5253090504962601</v>
      </c>
      <c r="J126">
        <v>1.1142000000000001</v>
      </c>
      <c r="K126">
        <v>-2.1190000000000002</v>
      </c>
      <c r="M126">
        <f t="shared" si="6"/>
        <v>0.21755381136127544</v>
      </c>
      <c r="N126">
        <f t="shared" si="7"/>
        <v>0.12015172017579269</v>
      </c>
    </row>
    <row r="127" spans="1:14" x14ac:dyDescent="0.75">
      <c r="A127">
        <v>42</v>
      </c>
      <c r="B127" t="s">
        <v>80</v>
      </c>
      <c r="C127" t="s">
        <v>65</v>
      </c>
      <c r="D127" t="s">
        <v>81</v>
      </c>
      <c r="E127">
        <v>-2.0655139065024901</v>
      </c>
      <c r="F127">
        <v>0.58345080285793005</v>
      </c>
      <c r="G127">
        <v>-1.5540880325997199</v>
      </c>
      <c r="H127">
        <v>4.2764862994572099E-2</v>
      </c>
      <c r="I127">
        <v>-1.54117110589943</v>
      </c>
      <c r="J127">
        <v>0.15717</v>
      </c>
      <c r="K127">
        <v>-1.4882</v>
      </c>
      <c r="M127">
        <f t="shared" si="6"/>
        <v>0.21413018540766315</v>
      </c>
      <c r="N127">
        <f t="shared" si="7"/>
        <v>0.22577869164227254</v>
      </c>
    </row>
    <row r="128" spans="1:14" x14ac:dyDescent="0.75">
      <c r="A128">
        <v>165</v>
      </c>
      <c r="B128" t="s">
        <v>263</v>
      </c>
      <c r="C128" t="s">
        <v>264</v>
      </c>
      <c r="D128" t="s">
        <v>265</v>
      </c>
      <c r="E128">
        <v>-0.97525650771463901</v>
      </c>
      <c r="F128">
        <v>2.2543225912483499E-2</v>
      </c>
      <c r="G128">
        <v>-0.97124101023862897</v>
      </c>
      <c r="H128">
        <v>0.62585283270520797</v>
      </c>
      <c r="I128">
        <v>-1.5653255921779301</v>
      </c>
      <c r="J128">
        <v>1.2883E-2</v>
      </c>
      <c r="K128">
        <v>-1.5669</v>
      </c>
      <c r="M128">
        <f t="shared" si="6"/>
        <v>0.20901994683323002</v>
      </c>
      <c r="N128">
        <f t="shared" si="7"/>
        <v>0.20869112311320853</v>
      </c>
    </row>
    <row r="129" spans="1:14" x14ac:dyDescent="0.75">
      <c r="A129">
        <v>130</v>
      </c>
      <c r="B129" t="s">
        <v>216</v>
      </c>
      <c r="C129" t="s">
        <v>11</v>
      </c>
      <c r="D129" t="s">
        <v>215</v>
      </c>
      <c r="E129">
        <v>-1.3535346997256299</v>
      </c>
      <c r="F129">
        <v>0.81678152924175795</v>
      </c>
      <c r="G129">
        <v>-1.54547136850876</v>
      </c>
      <c r="H129">
        <v>8.5699495368861497E-2</v>
      </c>
      <c r="I129">
        <v>-1.64628888769905</v>
      </c>
      <c r="J129">
        <v>3.6734000000000003E-2</v>
      </c>
      <c r="K129">
        <v>-1.6657</v>
      </c>
      <c r="M129">
        <f t="shared" ref="M129:M160" si="8">EXP(I129)</f>
        <v>0.19276395152623374</v>
      </c>
      <c r="N129">
        <f t="shared" ref="N129:N160" si="9">EXP(K129)</f>
        <v>0.18905827086229235</v>
      </c>
    </row>
    <row r="130" spans="1:14" x14ac:dyDescent="0.75">
      <c r="A130">
        <v>48</v>
      </c>
      <c r="B130" t="s">
        <v>93</v>
      </c>
      <c r="C130" t="s">
        <v>65</v>
      </c>
      <c r="D130" t="s">
        <v>94</v>
      </c>
      <c r="E130">
        <v>-2.0655139065024901</v>
      </c>
      <c r="F130">
        <v>0.58345080285793005</v>
      </c>
      <c r="G130">
        <v>-1.6816788017159601</v>
      </c>
      <c r="H130">
        <v>4.1584391680758198E-2</v>
      </c>
      <c r="I130">
        <v>-1.67597034827317</v>
      </c>
      <c r="J130">
        <v>8.9565000000000006E-2</v>
      </c>
      <c r="K130">
        <v>-1.6636</v>
      </c>
      <c r="M130">
        <f t="shared" si="8"/>
        <v>0.18712651346735223</v>
      </c>
      <c r="N130">
        <f t="shared" si="9"/>
        <v>0.18945571039655512</v>
      </c>
    </row>
    <row r="131" spans="1:14" x14ac:dyDescent="0.75">
      <c r="A131">
        <v>43</v>
      </c>
      <c r="B131" t="s">
        <v>82</v>
      </c>
      <c r="C131" t="s">
        <v>83</v>
      </c>
      <c r="D131" t="s">
        <v>84</v>
      </c>
      <c r="E131">
        <v>-1.50033002336427</v>
      </c>
      <c r="F131">
        <v>4.60330616273215E-2</v>
      </c>
      <c r="G131">
        <v>-1.5003333808171899</v>
      </c>
      <c r="H131">
        <v>0.13059789949841899</v>
      </c>
      <c r="I131">
        <v>-1.6864988607935401</v>
      </c>
      <c r="J131">
        <v>8.9671000000000001E-2</v>
      </c>
      <c r="K131">
        <v>-1.7654000000000001</v>
      </c>
      <c r="M131">
        <f t="shared" si="8"/>
        <v>0.1851666847717128</v>
      </c>
      <c r="N131">
        <f t="shared" si="9"/>
        <v>0.17111832546346403</v>
      </c>
    </row>
    <row r="132" spans="1:14" x14ac:dyDescent="0.75">
      <c r="A132">
        <v>45</v>
      </c>
      <c r="B132" t="s">
        <v>86</v>
      </c>
      <c r="C132" t="s">
        <v>87</v>
      </c>
      <c r="D132" t="s">
        <v>88</v>
      </c>
      <c r="E132">
        <v>-1.86262999637292</v>
      </c>
      <c r="F132">
        <v>0.20862398291887699</v>
      </c>
      <c r="G132">
        <v>-1.75696541354208</v>
      </c>
      <c r="H132">
        <v>4.95261678702009E-2</v>
      </c>
      <c r="I132">
        <v>-1.7103677631604799</v>
      </c>
      <c r="J132">
        <v>5.5264000000000001E-2</v>
      </c>
      <c r="K132">
        <v>-1.6879</v>
      </c>
      <c r="M132">
        <f t="shared" si="8"/>
        <v>0.18079928907113318</v>
      </c>
      <c r="N132">
        <f t="shared" si="9"/>
        <v>0.18490742214388042</v>
      </c>
    </row>
    <row r="133" spans="1:14" x14ac:dyDescent="0.75">
      <c r="A133">
        <v>5</v>
      </c>
      <c r="B133" t="s">
        <v>17</v>
      </c>
      <c r="C133" t="s">
        <v>11</v>
      </c>
      <c r="D133" t="s">
        <v>18</v>
      </c>
      <c r="E133">
        <v>-1.3535346997256299</v>
      </c>
      <c r="F133">
        <v>0.81678152924175795</v>
      </c>
      <c r="G133">
        <v>-1.3711362729568299</v>
      </c>
      <c r="H133">
        <v>0.25563840755335099</v>
      </c>
      <c r="I133">
        <v>-1.7540227561894</v>
      </c>
      <c r="J133">
        <v>8.7798000000000001E-2</v>
      </c>
      <c r="K133">
        <v>-1.7864</v>
      </c>
      <c r="M133">
        <f t="shared" si="8"/>
        <v>0.17307629741463609</v>
      </c>
      <c r="N133">
        <f t="shared" si="9"/>
        <v>0.16756230947919307</v>
      </c>
    </row>
    <row r="134" spans="1:14" x14ac:dyDescent="0.75">
      <c r="A134">
        <v>41</v>
      </c>
      <c r="B134" t="s">
        <v>77</v>
      </c>
      <c r="C134" t="s">
        <v>78</v>
      </c>
      <c r="D134" t="s">
        <v>79</v>
      </c>
      <c r="E134">
        <v>-1.7769564340020201</v>
      </c>
      <c r="F134">
        <v>3.9527490659087103E-2</v>
      </c>
      <c r="G134">
        <v>-1.78345897362964</v>
      </c>
      <c r="H134">
        <v>9.9417681891909596E-2</v>
      </c>
      <c r="I134">
        <v>-1.7900526202551199</v>
      </c>
      <c r="J134">
        <v>0.16993</v>
      </c>
      <c r="K134">
        <v>-1.8182</v>
      </c>
      <c r="M134">
        <f t="shared" si="8"/>
        <v>0.16695138441146118</v>
      </c>
      <c r="N134">
        <f t="shared" si="9"/>
        <v>0.16231765992483818</v>
      </c>
    </row>
    <row r="135" spans="1:14" x14ac:dyDescent="0.75">
      <c r="A135">
        <v>128</v>
      </c>
      <c r="B135" t="s">
        <v>212</v>
      </c>
      <c r="C135" t="s">
        <v>24</v>
      </c>
      <c r="D135" t="s">
        <v>213</v>
      </c>
      <c r="E135">
        <v>-1.12536129039703</v>
      </c>
      <c r="F135">
        <v>0.51302909434808797</v>
      </c>
      <c r="G135">
        <v>-1.77491936311863</v>
      </c>
      <c r="H135">
        <v>2.7474580813719701E-2</v>
      </c>
      <c r="I135">
        <v>-1.7914596359328501</v>
      </c>
      <c r="J135">
        <v>0.24010000000000001</v>
      </c>
      <c r="K135">
        <v>-1.9294</v>
      </c>
      <c r="M135">
        <f t="shared" si="8"/>
        <v>0.16671664637495004</v>
      </c>
      <c r="N135">
        <f t="shared" si="9"/>
        <v>0.14523531353461575</v>
      </c>
    </row>
    <row r="136" spans="1:14" x14ac:dyDescent="0.75">
      <c r="A136">
        <v>12</v>
      </c>
      <c r="B136" t="s">
        <v>31</v>
      </c>
      <c r="C136" t="s">
        <v>11</v>
      </c>
      <c r="D136" t="s">
        <v>28</v>
      </c>
      <c r="E136">
        <v>-1.3535346997256299</v>
      </c>
      <c r="F136">
        <v>0.81678152924175795</v>
      </c>
      <c r="G136">
        <v>-1.9168741420354001</v>
      </c>
      <c r="H136">
        <v>0.351592029250198</v>
      </c>
      <c r="I136">
        <v>-1.8146360337144101</v>
      </c>
      <c r="J136">
        <v>0.10712000000000001</v>
      </c>
      <c r="K136">
        <v>-1.6895</v>
      </c>
      <c r="M136">
        <f t="shared" si="8"/>
        <v>0.16289718668586314</v>
      </c>
      <c r="N136">
        <f t="shared" si="9"/>
        <v>0.1846118068237709</v>
      </c>
    </row>
    <row r="137" spans="1:14" x14ac:dyDescent="0.75">
      <c r="A137">
        <v>145</v>
      </c>
      <c r="B137" t="s">
        <v>229</v>
      </c>
      <c r="C137" t="s">
        <v>230</v>
      </c>
      <c r="D137" t="s">
        <v>231</v>
      </c>
      <c r="E137">
        <v>-1.8325133811129199</v>
      </c>
      <c r="F137">
        <v>4.1461080985429097E-2</v>
      </c>
      <c r="G137">
        <v>-1.8392420433535399</v>
      </c>
      <c r="H137">
        <v>4.98548709305097E-2</v>
      </c>
      <c r="I137">
        <v>-1.8416305023844901</v>
      </c>
      <c r="J137">
        <v>0.41360999999999998</v>
      </c>
      <c r="K137">
        <v>-2.0163000000000002</v>
      </c>
      <c r="M137">
        <f t="shared" si="8"/>
        <v>0.15855868491134573</v>
      </c>
      <c r="N137">
        <f t="shared" si="9"/>
        <v>0.13314719944851283</v>
      </c>
    </row>
    <row r="138" spans="1:14" x14ac:dyDescent="0.75">
      <c r="A138">
        <v>96</v>
      </c>
      <c r="B138" t="s">
        <v>168</v>
      </c>
      <c r="C138" t="s">
        <v>161</v>
      </c>
      <c r="D138" t="s">
        <v>164</v>
      </c>
      <c r="E138">
        <v>-2.0555675272304201</v>
      </c>
      <c r="F138">
        <v>0.43229016241835</v>
      </c>
      <c r="G138">
        <v>-1.8861525796427601</v>
      </c>
      <c r="H138">
        <v>5.8194092538252903E-2</v>
      </c>
      <c r="I138">
        <v>-1.8688598166598001</v>
      </c>
      <c r="J138">
        <v>0.12266000000000001</v>
      </c>
      <c r="K138">
        <v>-1.7811999999999999</v>
      </c>
      <c r="M138">
        <f t="shared" si="8"/>
        <v>0.15429949126652079</v>
      </c>
      <c r="N138">
        <f t="shared" si="9"/>
        <v>0.16843590286278604</v>
      </c>
    </row>
    <row r="139" spans="1:14" x14ac:dyDescent="0.75">
      <c r="A139">
        <v>93</v>
      </c>
      <c r="B139" t="s">
        <v>165</v>
      </c>
      <c r="C139" t="s">
        <v>161</v>
      </c>
      <c r="D139" t="s">
        <v>164</v>
      </c>
      <c r="E139">
        <v>-2.0555675272304201</v>
      </c>
      <c r="F139">
        <v>0.43229016241835</v>
      </c>
      <c r="G139">
        <v>-1.8861525796427601</v>
      </c>
      <c r="H139">
        <v>5.8194092538252903E-2</v>
      </c>
      <c r="I139">
        <v>-1.8761334215060299</v>
      </c>
      <c r="J139">
        <v>0.20188999999999999</v>
      </c>
      <c r="K139">
        <v>-1.7775000000000001</v>
      </c>
      <c r="M139">
        <f t="shared" si="8"/>
        <v>0.15318124949353801</v>
      </c>
      <c r="N139">
        <f t="shared" si="9"/>
        <v>0.16906027007041366</v>
      </c>
    </row>
    <row r="140" spans="1:14" x14ac:dyDescent="0.75">
      <c r="A140">
        <v>92</v>
      </c>
      <c r="B140" t="s">
        <v>163</v>
      </c>
      <c r="C140" t="s">
        <v>161</v>
      </c>
      <c r="D140" t="s">
        <v>164</v>
      </c>
      <c r="E140">
        <v>-2.0555675272304201</v>
      </c>
      <c r="F140">
        <v>0.43229016241835</v>
      </c>
      <c r="G140">
        <v>-1.8861525796427601</v>
      </c>
      <c r="H140">
        <v>5.8194092538252903E-2</v>
      </c>
      <c r="I140">
        <v>-1.88016380378515</v>
      </c>
      <c r="J140">
        <v>0.12892000000000001</v>
      </c>
      <c r="K140">
        <v>-1.8503000000000001</v>
      </c>
      <c r="M140">
        <f t="shared" si="8"/>
        <v>0.15256511296699712</v>
      </c>
      <c r="N140">
        <f t="shared" si="9"/>
        <v>0.1571900022386985</v>
      </c>
    </row>
    <row r="141" spans="1:14" x14ac:dyDescent="0.75">
      <c r="A141">
        <v>97</v>
      </c>
      <c r="B141" t="s">
        <v>169</v>
      </c>
      <c r="C141" t="s">
        <v>161</v>
      </c>
      <c r="D141" t="s">
        <v>164</v>
      </c>
      <c r="E141">
        <v>-2.0555675272304201</v>
      </c>
      <c r="F141">
        <v>0.43229016241835</v>
      </c>
      <c r="G141">
        <v>-1.8861525796427601</v>
      </c>
      <c r="H141">
        <v>5.8194092538252903E-2</v>
      </c>
      <c r="I141">
        <v>-1.8806931113252501</v>
      </c>
      <c r="J141">
        <v>0.25501000000000001</v>
      </c>
      <c r="K141">
        <v>-1.8956</v>
      </c>
      <c r="M141">
        <f t="shared" si="8"/>
        <v>0.15248438047039195</v>
      </c>
      <c r="N141">
        <f t="shared" si="9"/>
        <v>0.15022817109726216</v>
      </c>
    </row>
    <row r="142" spans="1:14" x14ac:dyDescent="0.75">
      <c r="A142">
        <v>1</v>
      </c>
      <c r="B142" t="s">
        <v>10</v>
      </c>
      <c r="C142" t="s">
        <v>11</v>
      </c>
      <c r="D142" t="s">
        <v>12</v>
      </c>
      <c r="E142">
        <v>-1.3535346997256299</v>
      </c>
      <c r="F142">
        <v>0.81678152924175795</v>
      </c>
      <c r="G142">
        <v>-1.87279674823922</v>
      </c>
      <c r="H142">
        <v>4.6324099393829303E-2</v>
      </c>
      <c r="I142">
        <v>-1.8810811139569401</v>
      </c>
      <c r="J142">
        <v>0.55408999999999997</v>
      </c>
      <c r="K142">
        <v>-2.327</v>
      </c>
      <c r="M142">
        <f t="shared" si="8"/>
        <v>0.15242522760595345</v>
      </c>
      <c r="N142">
        <f t="shared" si="9"/>
        <v>9.7588072599822703E-2</v>
      </c>
    </row>
    <row r="143" spans="1:14" x14ac:dyDescent="0.75">
      <c r="A143">
        <v>172</v>
      </c>
      <c r="B143" t="s">
        <v>276</v>
      </c>
      <c r="C143" t="s">
        <v>274</v>
      </c>
      <c r="D143" t="s">
        <v>275</v>
      </c>
      <c r="E143">
        <v>-1.3351150943574901</v>
      </c>
      <c r="F143">
        <v>5.0863051751337401E-2</v>
      </c>
      <c r="G143">
        <v>-1.33817868557307</v>
      </c>
      <c r="H143">
        <v>0.51407928606126496</v>
      </c>
      <c r="I143">
        <v>-1.88335428721834</v>
      </c>
      <c r="J143">
        <v>5.2974E-2</v>
      </c>
      <c r="K143">
        <v>-1.8878999999999999</v>
      </c>
      <c r="M143">
        <f t="shared" si="8"/>
        <v>0.15207913217067354</v>
      </c>
      <c r="N143">
        <f t="shared" si="9"/>
        <v>0.15138939298156753</v>
      </c>
    </row>
    <row r="144" spans="1:14" x14ac:dyDescent="0.75">
      <c r="A144">
        <v>94</v>
      </c>
      <c r="B144" t="s">
        <v>166</v>
      </c>
      <c r="C144" t="s">
        <v>161</v>
      </c>
      <c r="D144" t="s">
        <v>164</v>
      </c>
      <c r="E144">
        <v>-2.0555675272304201</v>
      </c>
      <c r="F144">
        <v>0.43229016241835</v>
      </c>
      <c r="G144">
        <v>-1.8861525796427601</v>
      </c>
      <c r="H144">
        <v>5.8194092538252903E-2</v>
      </c>
      <c r="I144">
        <v>-1.8840469814763201</v>
      </c>
      <c r="J144">
        <v>0.20802999999999999</v>
      </c>
      <c r="K144">
        <v>-1.8944000000000001</v>
      </c>
      <c r="M144">
        <f t="shared" si="8"/>
        <v>0.15197382430634757</v>
      </c>
      <c r="N144">
        <f t="shared" si="9"/>
        <v>0.15040855311014073</v>
      </c>
    </row>
    <row r="145" spans="1:14" x14ac:dyDescent="0.75">
      <c r="A145">
        <v>95</v>
      </c>
      <c r="B145" t="s">
        <v>167</v>
      </c>
      <c r="C145" t="s">
        <v>161</v>
      </c>
      <c r="D145" t="s">
        <v>164</v>
      </c>
      <c r="E145">
        <v>-2.0555675272304201</v>
      </c>
      <c r="F145">
        <v>0.43229016241835</v>
      </c>
      <c r="G145">
        <v>-1.8861525796427601</v>
      </c>
      <c r="H145">
        <v>5.8194092538252903E-2</v>
      </c>
      <c r="I145">
        <v>-1.8941487030227599</v>
      </c>
      <c r="J145">
        <v>0.4143</v>
      </c>
      <c r="K145">
        <v>-2.3746</v>
      </c>
      <c r="M145">
        <f t="shared" si="8"/>
        <v>0.15044635507444912</v>
      </c>
      <c r="N145">
        <f t="shared" si="9"/>
        <v>9.3051702448499141E-2</v>
      </c>
    </row>
    <row r="146" spans="1:14" x14ac:dyDescent="0.75">
      <c r="A146">
        <v>54</v>
      </c>
      <c r="B146" t="s">
        <v>102</v>
      </c>
      <c r="C146" t="s">
        <v>103</v>
      </c>
      <c r="D146" t="s">
        <v>104</v>
      </c>
      <c r="E146">
        <v>-1.96328736992166</v>
      </c>
      <c r="F146">
        <v>9.83708709517329E-2</v>
      </c>
      <c r="G146">
        <v>-1.96871689546226</v>
      </c>
      <c r="H146">
        <v>9.5644318271240397E-2</v>
      </c>
      <c r="I146">
        <v>-1.9758591372187799</v>
      </c>
      <c r="J146">
        <v>0.10392999999999999</v>
      </c>
      <c r="K146">
        <v>-1.9870000000000001</v>
      </c>
      <c r="M146">
        <f t="shared" si="8"/>
        <v>0.13864214843144312</v>
      </c>
      <c r="N146">
        <f t="shared" si="9"/>
        <v>0.13710612746686596</v>
      </c>
    </row>
    <row r="147" spans="1:14" x14ac:dyDescent="0.75">
      <c r="A147">
        <v>58</v>
      </c>
      <c r="B147" t="s">
        <v>112</v>
      </c>
      <c r="C147" t="s">
        <v>65</v>
      </c>
      <c r="D147" t="s">
        <v>113</v>
      </c>
      <c r="E147">
        <v>-2.0655139065024901</v>
      </c>
      <c r="F147">
        <v>0.58345080285793005</v>
      </c>
      <c r="G147">
        <v>-1.97602029484097</v>
      </c>
      <c r="H147">
        <v>3.3470485919293302E-2</v>
      </c>
      <c r="I147">
        <v>-1.9767407174157601</v>
      </c>
      <c r="J147">
        <v>0.13661000000000001</v>
      </c>
      <c r="K147">
        <v>-1.9694</v>
      </c>
      <c r="M147">
        <f t="shared" si="8"/>
        <v>0.13851997811829594</v>
      </c>
      <c r="N147">
        <f t="shared" si="9"/>
        <v>0.13954055543603527</v>
      </c>
    </row>
    <row r="148" spans="1:14" x14ac:dyDescent="0.75">
      <c r="A148">
        <v>126</v>
      </c>
      <c r="B148" t="s">
        <v>210</v>
      </c>
      <c r="C148" t="s">
        <v>65</v>
      </c>
      <c r="D148" t="s">
        <v>209</v>
      </c>
      <c r="E148">
        <v>-2.0655139065024901</v>
      </c>
      <c r="F148">
        <v>0.58345080285793005</v>
      </c>
      <c r="G148">
        <v>-2.0605360022275798</v>
      </c>
      <c r="H148">
        <v>0.57901105556365295</v>
      </c>
      <c r="I148">
        <v>-1.99691526937013</v>
      </c>
      <c r="J148">
        <v>7.0071999999999995E-2</v>
      </c>
      <c r="K148">
        <v>-1.9936</v>
      </c>
      <c r="M148">
        <f t="shared" si="8"/>
        <v>0.13575340068841818</v>
      </c>
      <c r="N148">
        <f t="shared" si="9"/>
        <v>0.13620420663828919</v>
      </c>
    </row>
    <row r="149" spans="1:14" x14ac:dyDescent="0.75">
      <c r="A149">
        <v>136</v>
      </c>
      <c r="B149" t="s">
        <v>222</v>
      </c>
      <c r="C149" t="s">
        <v>182</v>
      </c>
      <c r="D149" t="s">
        <v>223</v>
      </c>
      <c r="E149">
        <v>-2.1495931290163899</v>
      </c>
      <c r="F149">
        <v>0.50083190235404296</v>
      </c>
      <c r="G149">
        <v>-2.0800832605598001</v>
      </c>
      <c r="H149">
        <v>0.31482763357914501</v>
      </c>
      <c r="I149">
        <v>-2.0120298537877499</v>
      </c>
      <c r="J149">
        <v>0.12858</v>
      </c>
      <c r="K149">
        <v>-1.8875999999999999</v>
      </c>
      <c r="M149">
        <f t="shared" si="8"/>
        <v>0.13371697310053279</v>
      </c>
      <c r="N149">
        <f t="shared" si="9"/>
        <v>0.15143481661266597</v>
      </c>
    </row>
    <row r="150" spans="1:14" x14ac:dyDescent="0.75">
      <c r="A150">
        <v>10</v>
      </c>
      <c r="B150" t="s">
        <v>27</v>
      </c>
      <c r="C150" t="s">
        <v>11</v>
      </c>
      <c r="D150" t="s">
        <v>28</v>
      </c>
      <c r="E150">
        <v>-1.3535346997256299</v>
      </c>
      <c r="F150">
        <v>0.81678152924175795</v>
      </c>
      <c r="G150">
        <v>-1.9168741420354001</v>
      </c>
      <c r="H150">
        <v>0.351592029250198</v>
      </c>
      <c r="I150">
        <v>-2.07717632669033</v>
      </c>
      <c r="J150">
        <v>9.1244000000000006E-2</v>
      </c>
      <c r="K150">
        <v>-2.1768999999999998</v>
      </c>
      <c r="M150">
        <f t="shared" si="8"/>
        <v>0.12528347281591115</v>
      </c>
      <c r="N150">
        <f t="shared" si="9"/>
        <v>0.1133925031116953</v>
      </c>
    </row>
    <row r="151" spans="1:14" x14ac:dyDescent="0.75">
      <c r="A151">
        <v>173</v>
      </c>
      <c r="B151" t="s">
        <v>277</v>
      </c>
      <c r="C151" t="s">
        <v>87</v>
      </c>
      <c r="D151" t="s">
        <v>278</v>
      </c>
      <c r="E151">
        <v>-1.86262999637292</v>
      </c>
      <c r="F151">
        <v>0.20862398291887699</v>
      </c>
      <c r="G151">
        <v>-2.0335195620461302</v>
      </c>
      <c r="H151">
        <v>0.28161467937174001</v>
      </c>
      <c r="I151">
        <v>-2.1120229417734802</v>
      </c>
      <c r="J151">
        <v>6.132E-2</v>
      </c>
      <c r="K151">
        <v>-2.1457999999999999</v>
      </c>
      <c r="M151">
        <f t="shared" si="8"/>
        <v>0.12099295699002494</v>
      </c>
      <c r="N151">
        <f t="shared" si="9"/>
        <v>0.11697442006627513</v>
      </c>
    </row>
    <row r="152" spans="1:14" x14ac:dyDescent="0.75">
      <c r="A152">
        <v>35</v>
      </c>
      <c r="B152" t="s">
        <v>64</v>
      </c>
      <c r="C152" t="s">
        <v>65</v>
      </c>
      <c r="D152" t="s">
        <v>66</v>
      </c>
      <c r="E152">
        <v>-2.0655139065024901</v>
      </c>
      <c r="F152">
        <v>0.58345080285793005</v>
      </c>
      <c r="G152">
        <v>-2.11433862671994</v>
      </c>
      <c r="H152">
        <v>2.82762091529894E-4</v>
      </c>
      <c r="I152">
        <v>-2.1143328640720598</v>
      </c>
      <c r="J152">
        <v>5.6154999999999997E-2</v>
      </c>
      <c r="K152">
        <v>-2.0750000000000002</v>
      </c>
      <c r="M152">
        <f t="shared" si="8"/>
        <v>0.12071379520584559</v>
      </c>
      <c r="N152">
        <f t="shared" si="9"/>
        <v>0.1255564274931972</v>
      </c>
    </row>
    <row r="153" spans="1:14" x14ac:dyDescent="0.75">
      <c r="A153">
        <v>36</v>
      </c>
      <c r="B153" t="s">
        <v>67</v>
      </c>
      <c r="C153" t="s">
        <v>65</v>
      </c>
      <c r="D153" t="s">
        <v>66</v>
      </c>
      <c r="E153">
        <v>-2.0655139065024901</v>
      </c>
      <c r="F153">
        <v>0.58345080285793005</v>
      </c>
      <c r="G153">
        <v>-2.11433862671994</v>
      </c>
      <c r="H153">
        <v>2.82762091529894E-4</v>
      </c>
      <c r="I153">
        <v>-2.1143568858061701</v>
      </c>
      <c r="J153">
        <v>9.3081999999999998E-2</v>
      </c>
      <c r="K153">
        <v>-2.0754000000000001</v>
      </c>
      <c r="M153">
        <f t="shared" si="8"/>
        <v>0.12071089548598199</v>
      </c>
      <c r="N153">
        <f t="shared" si="9"/>
        <v>0.12550621496537498</v>
      </c>
    </row>
    <row r="154" spans="1:14" x14ac:dyDescent="0.75">
      <c r="A154">
        <v>187</v>
      </c>
      <c r="B154" t="s">
        <v>300</v>
      </c>
      <c r="C154" t="s">
        <v>65</v>
      </c>
      <c r="D154" t="s">
        <v>301</v>
      </c>
      <c r="E154">
        <v>-2.0655139065024901</v>
      </c>
      <c r="F154">
        <v>0.58345080285793005</v>
      </c>
      <c r="G154">
        <v>-2.21069077129411</v>
      </c>
      <c r="H154">
        <v>0.20085221804147901</v>
      </c>
      <c r="I154">
        <v>-2.2131993674995898</v>
      </c>
      <c r="J154">
        <v>0.77234999999999998</v>
      </c>
      <c r="K154">
        <v>-2.4540000000000002</v>
      </c>
      <c r="M154">
        <f t="shared" si="8"/>
        <v>0.10935023667299702</v>
      </c>
      <c r="N154">
        <f t="shared" si="9"/>
        <v>8.594910158251981E-2</v>
      </c>
    </row>
    <row r="155" spans="1:14" x14ac:dyDescent="0.75">
      <c r="A155">
        <v>91</v>
      </c>
      <c r="B155" t="s">
        <v>160</v>
      </c>
      <c r="C155" t="s">
        <v>161</v>
      </c>
      <c r="D155" t="s">
        <v>162</v>
      </c>
      <c r="E155">
        <v>-2.0555675272304201</v>
      </c>
      <c r="F155">
        <v>0.43229016241835</v>
      </c>
      <c r="G155">
        <v>-2.3282405201751399</v>
      </c>
      <c r="H155">
        <v>1.9059203681674401E-2</v>
      </c>
      <c r="I155">
        <v>-2.32995512296658</v>
      </c>
      <c r="J155">
        <v>2.0412E-2</v>
      </c>
      <c r="K155">
        <v>-2.3338999999999999</v>
      </c>
      <c r="M155">
        <f t="shared" si="8"/>
        <v>9.7300113532002283E-2</v>
      </c>
      <c r="N155">
        <f t="shared" si="9"/>
        <v>9.6917032649062956E-2</v>
      </c>
    </row>
    <row r="156" spans="1:14" x14ac:dyDescent="0.75">
      <c r="A156">
        <v>3</v>
      </c>
      <c r="B156" t="s">
        <v>16</v>
      </c>
      <c r="C156" t="s">
        <v>14</v>
      </c>
      <c r="D156" t="s">
        <v>15</v>
      </c>
      <c r="E156">
        <v>-0.95510939223931601</v>
      </c>
      <c r="F156">
        <v>2.01342389264434E-2</v>
      </c>
      <c r="G156">
        <v>-0.96215939450972199</v>
      </c>
      <c r="H156">
        <v>0.81315195488357905</v>
      </c>
      <c r="I156">
        <v>-2.3741916605741702</v>
      </c>
      <c r="J156">
        <v>0.21298</v>
      </c>
      <c r="K156">
        <v>-2.5004</v>
      </c>
      <c r="M156">
        <f t="shared" si="8"/>
        <v>9.3089706886076484E-2</v>
      </c>
      <c r="N156">
        <f t="shared" si="9"/>
        <v>8.2052171190373641E-2</v>
      </c>
    </row>
    <row r="157" spans="1:14" x14ac:dyDescent="0.75">
      <c r="A157">
        <v>11</v>
      </c>
      <c r="B157" t="s">
        <v>29</v>
      </c>
      <c r="C157" t="s">
        <v>11</v>
      </c>
      <c r="D157" t="s">
        <v>30</v>
      </c>
      <c r="E157">
        <v>-1.3535346997256299</v>
      </c>
      <c r="F157">
        <v>0.81678152924175795</v>
      </c>
      <c r="G157">
        <v>-2.3642115751115398</v>
      </c>
      <c r="H157">
        <v>2.7348638080009601E-2</v>
      </c>
      <c r="I157">
        <v>-2.38091791313474</v>
      </c>
      <c r="J157">
        <v>0.22313</v>
      </c>
      <c r="K157">
        <v>-2.5188999999999999</v>
      </c>
      <c r="M157">
        <f t="shared" si="8"/>
        <v>9.24656630976083E-2</v>
      </c>
      <c r="N157">
        <f t="shared" si="9"/>
        <v>8.0548161012872543E-2</v>
      </c>
    </row>
    <row r="158" spans="1:14" x14ac:dyDescent="0.75">
      <c r="A158">
        <v>107</v>
      </c>
      <c r="B158" t="s">
        <v>181</v>
      </c>
      <c r="C158" t="s">
        <v>182</v>
      </c>
      <c r="D158" t="s">
        <v>183</v>
      </c>
      <c r="E158">
        <v>-2.1495931290163899</v>
      </c>
      <c r="F158">
        <v>0.50083190235404296</v>
      </c>
      <c r="G158">
        <v>-2.2878492613830201</v>
      </c>
      <c r="H158">
        <v>0.38104755790206801</v>
      </c>
      <c r="I158">
        <v>-2.4082973919292501</v>
      </c>
      <c r="J158">
        <v>0.11641</v>
      </c>
      <c r="K158">
        <v>-2.5335000000000001</v>
      </c>
      <c r="M158">
        <f t="shared" si="8"/>
        <v>8.9968345073199368E-2</v>
      </c>
      <c r="N158">
        <f t="shared" si="9"/>
        <v>7.9380701057664274E-2</v>
      </c>
    </row>
    <row r="159" spans="1:14" x14ac:dyDescent="0.75">
      <c r="A159">
        <v>90</v>
      </c>
      <c r="B159" t="s">
        <v>157</v>
      </c>
      <c r="C159" t="s">
        <v>158</v>
      </c>
      <c r="D159" t="s">
        <v>159</v>
      </c>
      <c r="E159">
        <v>-2.4153407852248399</v>
      </c>
      <c r="F159">
        <v>3.5557654506834097E-2</v>
      </c>
      <c r="G159">
        <v>-2.4312988313117798</v>
      </c>
      <c r="H159">
        <v>4.11190001746582E-2</v>
      </c>
      <c r="I159">
        <v>-2.4471019141744899</v>
      </c>
      <c r="J159">
        <v>0.38203999999999999</v>
      </c>
      <c r="K159">
        <v>-2.7305000000000001</v>
      </c>
      <c r="M159">
        <f t="shared" si="8"/>
        <v>8.6544035455229942E-2</v>
      </c>
      <c r="N159">
        <f t="shared" si="9"/>
        <v>6.51866881743461E-2</v>
      </c>
    </row>
    <row r="160" spans="1:14" x14ac:dyDescent="0.75">
      <c r="A160">
        <v>57</v>
      </c>
      <c r="B160" t="s">
        <v>110</v>
      </c>
      <c r="C160" t="s">
        <v>11</v>
      </c>
      <c r="D160" t="s">
        <v>111</v>
      </c>
      <c r="E160">
        <v>-1.3535346997256299</v>
      </c>
      <c r="F160">
        <v>0.81678152924175795</v>
      </c>
      <c r="G160">
        <v>-2.4392160759113799</v>
      </c>
      <c r="H160">
        <v>3.7719773737700503E-2</v>
      </c>
      <c r="I160">
        <v>-2.4529381711884302</v>
      </c>
      <c r="J160">
        <v>8.2820000000000005E-2</v>
      </c>
      <c r="K160">
        <v>-2.4746000000000001</v>
      </c>
      <c r="M160">
        <f t="shared" si="8"/>
        <v>8.6040413285027623E-2</v>
      </c>
      <c r="N160">
        <f t="shared" si="9"/>
        <v>8.4196662187350335E-2</v>
      </c>
    </row>
    <row r="161" spans="1:14" x14ac:dyDescent="0.75">
      <c r="A161">
        <v>110</v>
      </c>
      <c r="B161" t="s">
        <v>188</v>
      </c>
      <c r="C161" t="s">
        <v>65</v>
      </c>
      <c r="D161" t="s">
        <v>187</v>
      </c>
      <c r="E161">
        <v>-2.0655139065024901</v>
      </c>
      <c r="F161">
        <v>0.58345080285793005</v>
      </c>
      <c r="G161">
        <v>-2.54890705771966</v>
      </c>
      <c r="H161">
        <v>0.17933813672851101</v>
      </c>
      <c r="I161">
        <v>-2.5209906358529999</v>
      </c>
      <c r="J161">
        <v>0.16383</v>
      </c>
      <c r="K161">
        <v>-2.3115000000000001</v>
      </c>
      <c r="M161">
        <f t="shared" ref="M161:M171" si="10">EXP(I161)</f>
        <v>8.0379940045229997E-2</v>
      </c>
      <c r="N161">
        <f t="shared" ref="N161:N171" si="11">EXP(K161)</f>
        <v>9.9112471295400656E-2</v>
      </c>
    </row>
    <row r="162" spans="1:14" x14ac:dyDescent="0.75">
      <c r="A162">
        <v>178</v>
      </c>
      <c r="B162" t="s">
        <v>286</v>
      </c>
      <c r="C162" t="s">
        <v>65</v>
      </c>
      <c r="D162" t="s">
        <v>287</v>
      </c>
      <c r="E162">
        <v>-2.0655139065024901</v>
      </c>
      <c r="F162">
        <v>0.58345080285793005</v>
      </c>
      <c r="G162">
        <v>-2.5486878236921702</v>
      </c>
      <c r="H162">
        <v>3.7114285975515499E-2</v>
      </c>
      <c r="I162">
        <v>-2.5559269717424198</v>
      </c>
      <c r="J162">
        <v>0.27266000000000001</v>
      </c>
      <c r="K162">
        <v>-2.6747000000000001</v>
      </c>
      <c r="M162">
        <f t="shared" si="10"/>
        <v>7.7620246932817827E-2</v>
      </c>
      <c r="N162">
        <f t="shared" si="11"/>
        <v>6.8927503544298344E-2</v>
      </c>
    </row>
    <row r="163" spans="1:14" x14ac:dyDescent="0.75">
      <c r="A163">
        <v>113</v>
      </c>
      <c r="B163" t="s">
        <v>191</v>
      </c>
      <c r="C163" t="s">
        <v>192</v>
      </c>
      <c r="D163" t="s">
        <v>193</v>
      </c>
      <c r="E163">
        <v>-2.5778217772446101</v>
      </c>
      <c r="F163">
        <v>4.1598417418313403E-2</v>
      </c>
      <c r="G163">
        <v>-2.58700469319183</v>
      </c>
      <c r="H163">
        <v>0.101030305840884</v>
      </c>
      <c r="I163">
        <v>-2.5899930866637999</v>
      </c>
      <c r="J163">
        <v>0.20302999999999999</v>
      </c>
      <c r="K163">
        <v>-2.6648000000000001</v>
      </c>
      <c r="M163">
        <f t="shared" si="10"/>
        <v>7.5020558725878581E-2</v>
      </c>
      <c r="N163">
        <f t="shared" si="11"/>
        <v>6.9613274796055544E-2</v>
      </c>
    </row>
    <row r="164" spans="1:14" x14ac:dyDescent="0.75">
      <c r="A164">
        <v>114</v>
      </c>
      <c r="B164" t="s">
        <v>194</v>
      </c>
      <c r="C164" t="s">
        <v>192</v>
      </c>
      <c r="D164" t="s">
        <v>193</v>
      </c>
      <c r="E164">
        <v>-2.5778217772446101</v>
      </c>
      <c r="F164">
        <v>4.1598417418313403E-2</v>
      </c>
      <c r="G164">
        <v>-2.58700469319183</v>
      </c>
      <c r="H164">
        <v>0.101030305840884</v>
      </c>
      <c r="I164">
        <v>-2.5900214296756401</v>
      </c>
      <c r="J164">
        <v>4.7572000000000003E-2</v>
      </c>
      <c r="K164">
        <v>-2.5886999999999998</v>
      </c>
      <c r="M164">
        <f t="shared" si="10"/>
        <v>7.5018432447427064E-2</v>
      </c>
      <c r="N164">
        <f t="shared" si="11"/>
        <v>7.5117629556850543E-2</v>
      </c>
    </row>
    <row r="165" spans="1:14" x14ac:dyDescent="0.75">
      <c r="A165">
        <v>109</v>
      </c>
      <c r="B165" t="s">
        <v>186</v>
      </c>
      <c r="C165" t="s">
        <v>65</v>
      </c>
      <c r="D165" t="s">
        <v>187</v>
      </c>
      <c r="E165">
        <v>-2.0655139065024901</v>
      </c>
      <c r="F165">
        <v>0.58345080285793005</v>
      </c>
      <c r="G165">
        <v>-2.54890705771966</v>
      </c>
      <c r="H165">
        <v>0.17933813672851101</v>
      </c>
      <c r="I165">
        <v>-2.5910543519671601</v>
      </c>
      <c r="J165">
        <v>0.11214</v>
      </c>
      <c r="K165">
        <v>-2.714</v>
      </c>
      <c r="M165">
        <f t="shared" si="10"/>
        <v>7.4940984242152037E-2</v>
      </c>
      <c r="N165">
        <f t="shared" si="11"/>
        <v>6.6271191073593722E-2</v>
      </c>
    </row>
    <row r="166" spans="1:14" x14ac:dyDescent="0.75">
      <c r="A166">
        <v>157</v>
      </c>
      <c r="B166" t="s">
        <v>251</v>
      </c>
      <c r="C166" t="s">
        <v>249</v>
      </c>
      <c r="D166" t="s">
        <v>250</v>
      </c>
      <c r="E166">
        <v>-2.66772875089457</v>
      </c>
      <c r="F166">
        <v>9.69958853303311E-2</v>
      </c>
      <c r="G166">
        <v>-2.68111678662867</v>
      </c>
      <c r="H166">
        <v>7.1784276184838597E-2</v>
      </c>
      <c r="I166">
        <v>-2.6617775572408502</v>
      </c>
      <c r="J166">
        <v>0.11940000000000001</v>
      </c>
      <c r="K166">
        <v>-2.5318000000000001</v>
      </c>
      <c r="M166">
        <f t="shared" si="10"/>
        <v>6.9823995219198451E-2</v>
      </c>
      <c r="N166">
        <f t="shared" si="11"/>
        <v>7.9515763019602531E-2</v>
      </c>
    </row>
    <row r="167" spans="1:14" x14ac:dyDescent="0.75">
      <c r="A167">
        <v>156</v>
      </c>
      <c r="B167" t="s">
        <v>248</v>
      </c>
      <c r="C167" t="s">
        <v>249</v>
      </c>
      <c r="D167" t="s">
        <v>250</v>
      </c>
      <c r="E167">
        <v>-2.66772875089457</v>
      </c>
      <c r="F167">
        <v>9.69958853303311E-2</v>
      </c>
      <c r="G167">
        <v>-2.68111678662867</v>
      </c>
      <c r="H167">
        <v>7.1784276184838597E-2</v>
      </c>
      <c r="I167">
        <v>-2.7161791192422999</v>
      </c>
      <c r="J167">
        <v>4.9731999999999998E-2</v>
      </c>
      <c r="K167">
        <v>-2.7456</v>
      </c>
      <c r="M167">
        <f t="shared" si="10"/>
        <v>6.6126935478070997E-2</v>
      </c>
      <c r="N167">
        <f t="shared" si="11"/>
        <v>6.4209763526317964E-2</v>
      </c>
    </row>
    <row r="168" spans="1:14" x14ac:dyDescent="0.75">
      <c r="A168">
        <v>182</v>
      </c>
      <c r="B168" t="s">
        <v>292</v>
      </c>
      <c r="C168" t="s">
        <v>65</v>
      </c>
      <c r="D168" t="s">
        <v>293</v>
      </c>
      <c r="E168">
        <v>-2.0655139065024901</v>
      </c>
      <c r="F168">
        <v>0.58345080285793005</v>
      </c>
      <c r="G168">
        <v>-2.7262141178150001</v>
      </c>
      <c r="H168">
        <v>2.92418366489881E-2</v>
      </c>
      <c r="I168">
        <v>-2.7285560905343198</v>
      </c>
      <c r="J168">
        <v>3.6056999999999999E-2</v>
      </c>
      <c r="K168">
        <v>-2.7307999999999999</v>
      </c>
      <c r="M168">
        <f t="shared" si="10"/>
        <v>6.5313528437576887E-2</v>
      </c>
      <c r="N168">
        <f t="shared" si="11"/>
        <v>6.5167135101001458E-2</v>
      </c>
    </row>
    <row r="169" spans="1:14" x14ac:dyDescent="0.75">
      <c r="A169">
        <v>98</v>
      </c>
      <c r="B169" t="s">
        <v>170</v>
      </c>
      <c r="C169" t="s">
        <v>171</v>
      </c>
      <c r="D169" t="s">
        <v>172</v>
      </c>
      <c r="E169">
        <v>-2.7426819865066201</v>
      </c>
      <c r="F169">
        <v>2.99207377816047E-2</v>
      </c>
      <c r="G169">
        <v>-2.7455555188773899</v>
      </c>
      <c r="H169">
        <v>2.10533970383921E-2</v>
      </c>
      <c r="I169">
        <v>-2.74744344465803</v>
      </c>
      <c r="J169">
        <v>2.6759999999999999E-2</v>
      </c>
      <c r="K169">
        <v>-2.7505000000000002</v>
      </c>
      <c r="M169">
        <f t="shared" si="10"/>
        <v>6.4091505415383027E-2</v>
      </c>
      <c r="N169">
        <f t="shared" si="11"/>
        <v>6.3895905265755198E-2</v>
      </c>
    </row>
    <row r="170" spans="1:14" x14ac:dyDescent="0.75">
      <c r="A170">
        <v>127</v>
      </c>
      <c r="B170" t="s">
        <v>211</v>
      </c>
      <c r="C170" t="s">
        <v>65</v>
      </c>
      <c r="D170" t="s">
        <v>209</v>
      </c>
      <c r="E170">
        <v>-2.0655139065024901</v>
      </c>
      <c r="F170">
        <v>0.58345080285793005</v>
      </c>
      <c r="G170">
        <v>-2.0605360022275798</v>
      </c>
      <c r="H170">
        <v>0.57901105556365295</v>
      </c>
      <c r="I170">
        <v>-2.7489162662241702</v>
      </c>
      <c r="J170">
        <v>8.1989000000000006E-2</v>
      </c>
      <c r="K170">
        <v>-2.7664</v>
      </c>
      <c r="M170">
        <f t="shared" si="10"/>
        <v>6.3997179543640939E-2</v>
      </c>
      <c r="N170">
        <f t="shared" si="11"/>
        <v>6.2887994496714228E-2</v>
      </c>
    </row>
    <row r="171" spans="1:14" x14ac:dyDescent="0.75">
      <c r="A171">
        <v>55</v>
      </c>
      <c r="B171" t="s">
        <v>105</v>
      </c>
      <c r="C171" t="s">
        <v>65</v>
      </c>
      <c r="D171" t="s">
        <v>106</v>
      </c>
      <c r="E171">
        <v>-2.0655139065024901</v>
      </c>
      <c r="F171">
        <v>0.58345080285793005</v>
      </c>
      <c r="G171">
        <v>-2.7622605477229198</v>
      </c>
      <c r="H171">
        <v>3.8742398284998002E-2</v>
      </c>
      <c r="I171">
        <v>-2.7704950979440501</v>
      </c>
      <c r="J171">
        <v>6.9178000000000003E-2</v>
      </c>
      <c r="K171">
        <v>-2.7869999999999999</v>
      </c>
      <c r="M171">
        <f t="shared" si="10"/>
        <v>6.2630988591085124E-2</v>
      </c>
      <c r="N171">
        <f t="shared" si="11"/>
        <v>6.1605754228810636E-2</v>
      </c>
    </row>
    <row r="172" spans="1:14" x14ac:dyDescent="0.75">
      <c r="N172">
        <f>AVERAGE(N2:N171)</f>
        <v>0.3755109512249914</v>
      </c>
    </row>
  </sheetData>
  <sortState ref="V3:V16">
    <sortCondition ref="V2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r_metanalysis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Jensen</dc:creator>
  <cp:lastModifiedBy>Olaf Jensen</cp:lastModifiedBy>
  <dcterms:created xsi:type="dcterms:W3CDTF">2011-08-17T15:59:03Z</dcterms:created>
  <dcterms:modified xsi:type="dcterms:W3CDTF">2018-08-17T19:13:21Z</dcterms:modified>
</cp:coreProperties>
</file>