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ndy-an.trieu/Downloads/"/>
    </mc:Choice>
  </mc:AlternateContent>
  <xr:revisionPtr revIDLastSave="0" documentId="13_ncr:1_{22EBF079-9669-AF42-869A-E079775E4275}" xr6:coauthVersionLast="47" xr6:coauthVersionMax="47" xr10:uidLastSave="{00000000-0000-0000-0000-000000000000}"/>
  <bookViews>
    <workbookView xWindow="760" yWindow="1240" windowWidth="29040" windowHeight="15840" xr2:uid="{00000000-000D-0000-FFFF-FFFF00000000}"/>
  </bookViews>
  <sheets>
    <sheet name="Training" sheetId="10" r:id="rId1"/>
    <sheet name="Funktionen" sheetId="1" r:id="rId2"/>
    <sheet name="Aggregat" sheetId="9" r:id="rId3"/>
    <sheet name="Datenvalidierung" sheetId="12" r:id="rId4"/>
    <sheet name="Visualisierung" sheetId="11" r:id="rId5"/>
    <sheet name="Table Formulas (2)" sheetId="6" state="hidden" r:id="rId6"/>
  </sheets>
  <definedNames>
    <definedName name="_xlchart.v1.0" hidden="1">Visualisierung!$A$2:$D$20</definedName>
    <definedName name="_xlchart.v1.1" hidden="1">Visualisierung!$E$1</definedName>
    <definedName name="_xlchart.v1.2" hidden="1">Visualisierung!$E$2:$E$20</definedName>
    <definedName name="_xlchart.v1.3" hidden="1">Visualisierung!$F$1</definedName>
    <definedName name="_xlchart.v1.4" hidden="1">Visualisierung!$F$2:$F$20</definedName>
    <definedName name="_xlchart.v1.5" hidden="1">Visualisierung!$G$1</definedName>
    <definedName name="_xlchart.v1.6" hidden="1">Visualisierung!$G$2:$G$20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2" l="1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B20" i="9" l="1"/>
  <c r="B21" i="9"/>
  <c r="C2" i="1"/>
  <c r="K2" i="6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C20" i="1" l="1"/>
  <c r="C19" i="1"/>
  <c r="C18" i="1"/>
  <c r="C17" i="1"/>
  <c r="C15" i="1"/>
  <c r="C16" i="1"/>
  <c r="C14" i="1"/>
  <c r="C13" i="1"/>
  <c r="C12" i="1"/>
  <c r="C9" i="1"/>
  <c r="C8" i="1"/>
  <c r="C11" i="1"/>
  <c r="C10" i="1"/>
  <c r="C7" i="1"/>
  <c r="C5" i="1"/>
  <c r="C6" i="1"/>
  <c r="C4" i="1"/>
  <c r="C3" i="1"/>
  <c r="L655" i="6"/>
  <c r="L19" i="6"/>
  <c r="L39" i="6"/>
  <c r="L195" i="6"/>
  <c r="L700" i="6"/>
  <c r="L607" i="6"/>
  <c r="L9" i="6"/>
  <c r="L75" i="6"/>
  <c r="L437" i="6"/>
  <c r="L37" i="6"/>
  <c r="L713" i="6"/>
  <c r="L352" i="6"/>
  <c r="L606" i="6"/>
  <c r="L4" i="6"/>
  <c r="L427" i="6"/>
  <c r="L667" i="6"/>
  <c r="L678" i="6"/>
  <c r="L448" i="6"/>
  <c r="L685" i="6"/>
  <c r="L373" i="6"/>
  <c r="L375" i="6"/>
  <c r="L317" i="6"/>
  <c r="L325" i="6"/>
  <c r="L404" i="6"/>
  <c r="L200" i="6"/>
  <c r="L587" i="6"/>
  <c r="L190" i="6"/>
  <c r="L216" i="6"/>
  <c r="L276" i="6"/>
  <c r="L267" i="6"/>
  <c r="L614" i="6"/>
  <c r="L603" i="6"/>
  <c r="L561" i="6"/>
  <c r="L610" i="6"/>
  <c r="L350" i="6"/>
  <c r="L162" i="6"/>
  <c r="L451" i="6"/>
  <c r="L308" i="6"/>
  <c r="L340" i="6"/>
  <c r="L11" i="6"/>
  <c r="L278" i="6"/>
  <c r="L624" i="6"/>
  <c r="L273" i="6"/>
  <c r="L595" i="6"/>
  <c r="L233" i="6"/>
  <c r="L491" i="6"/>
  <c r="L71" i="6"/>
  <c r="L24" i="6"/>
  <c r="L509" i="6"/>
  <c r="L197" i="6"/>
  <c r="L646" i="6"/>
  <c r="L179" i="6"/>
  <c r="L599" i="6"/>
  <c r="L565" i="6"/>
  <c r="L605" i="6"/>
  <c r="L419" i="6"/>
  <c r="L40" i="6"/>
  <c r="L137" i="6"/>
  <c r="L188" i="6"/>
  <c r="L656" i="6"/>
  <c r="L342" i="6"/>
  <c r="L423" i="6"/>
  <c r="L536" i="6"/>
  <c r="L524" i="6"/>
  <c r="L533" i="6"/>
  <c r="L355" i="6"/>
  <c r="L485" i="6"/>
  <c r="L673" i="6"/>
  <c r="L117" i="6"/>
  <c r="L284" i="6"/>
  <c r="L205" i="6"/>
  <c r="L58" i="6"/>
  <c r="L138" i="6"/>
  <c r="L124" i="6"/>
  <c r="L208" i="6"/>
  <c r="L34" i="6"/>
  <c r="L584" i="6"/>
  <c r="L482" i="6"/>
  <c r="L104" i="6"/>
  <c r="L488" i="6"/>
  <c r="L295" i="6"/>
  <c r="L445" i="6"/>
  <c r="L740" i="6"/>
  <c r="L306" i="6"/>
  <c r="L471" i="6"/>
  <c r="L353" i="6"/>
  <c r="L122" i="6"/>
  <c r="L619" i="6"/>
  <c r="L367" i="6"/>
  <c r="L89" i="6"/>
  <c r="L204" i="6"/>
  <c r="L464" i="6"/>
  <c r="L313" i="6"/>
  <c r="L271" i="6"/>
  <c r="L523" i="6"/>
  <c r="L17" i="6"/>
  <c r="L363" i="6"/>
  <c r="L282" i="6"/>
  <c r="L415" i="6"/>
  <c r="L61" i="6"/>
  <c r="L708" i="6"/>
  <c r="L649" i="6"/>
  <c r="L265" i="6"/>
  <c r="L675" i="6"/>
  <c r="L659" i="6"/>
  <c r="L51" i="6"/>
  <c r="L253" i="6"/>
  <c r="L418" i="6"/>
  <c r="L107" i="6"/>
  <c r="L631" i="6"/>
  <c r="L45" i="6"/>
  <c r="L143" i="6"/>
  <c r="L730" i="6"/>
  <c r="L365" i="6"/>
  <c r="L211" i="6"/>
  <c r="L469" i="6"/>
  <c r="L312" i="6"/>
  <c r="L511" i="6"/>
  <c r="L374" i="6"/>
  <c r="L621" i="6"/>
  <c r="L269" i="6"/>
  <c r="L643" i="6"/>
  <c r="L664" i="6"/>
  <c r="L359" i="6"/>
  <c r="L148" i="6"/>
  <c r="L5" i="6"/>
  <c r="L20" i="6"/>
  <c r="L640" i="6"/>
  <c r="L286" i="6"/>
  <c r="L275" i="6"/>
  <c r="L410" i="6"/>
  <c r="L719" i="6"/>
  <c r="L468" i="6"/>
  <c r="L577" i="6"/>
  <c r="L83" i="6"/>
  <c r="L170" i="6"/>
  <c r="L348" i="6"/>
  <c r="L679" i="6"/>
  <c r="L528" i="6"/>
  <c r="L366" i="6"/>
  <c r="L360" i="6"/>
  <c r="L421" i="6"/>
  <c r="L32" i="6"/>
  <c r="L446" i="6"/>
  <c r="L505" i="6"/>
  <c r="L657" i="6"/>
  <c r="L151" i="6"/>
  <c r="L638" i="6"/>
  <c r="L116" i="6"/>
  <c r="L703" i="6"/>
  <c r="L23" i="6"/>
  <c r="L567" i="6"/>
  <c r="L344" i="6"/>
  <c r="L671" i="6"/>
  <c r="L323" i="6"/>
  <c r="L245" i="6"/>
  <c r="L705" i="6"/>
  <c r="L109" i="6"/>
  <c r="L283" i="6"/>
  <c r="L311" i="6"/>
  <c r="L424" i="6"/>
  <c r="L25" i="6"/>
  <c r="L435" i="6"/>
  <c r="L310" i="6"/>
  <c r="L87" i="6"/>
  <c r="L66" i="6"/>
  <c r="L141" i="6"/>
  <c r="L251" i="6"/>
  <c r="L568" i="6"/>
  <c r="L92" i="6"/>
  <c r="L257" i="6"/>
  <c r="L546" i="6"/>
  <c r="L246" i="6"/>
  <c r="L296" i="6"/>
  <c r="L168" i="6"/>
  <c r="L370" i="6"/>
  <c r="L201" i="6"/>
  <c r="L112" i="6"/>
  <c r="L2" i="6"/>
  <c r="L164" i="6"/>
  <c r="L219" i="6"/>
  <c r="L702" i="6"/>
  <c r="L139" i="6"/>
  <c r="L414" i="6"/>
  <c r="L31" i="6"/>
  <c r="L519" i="6"/>
  <c r="L228" i="6"/>
  <c r="L220" i="6"/>
  <c r="L68" i="6"/>
  <c r="L63" i="6"/>
  <c r="L46" i="6"/>
  <c r="L634" i="6"/>
  <c r="L639" i="6"/>
  <c r="L465" i="6"/>
  <c r="L600" i="6"/>
  <c r="L618" i="6"/>
  <c r="L93" i="6"/>
  <c r="L666" i="6"/>
  <c r="L425" i="6"/>
  <c r="L594" i="6"/>
  <c r="L35" i="6"/>
  <c r="L105" i="6"/>
  <c r="L652" i="6"/>
  <c r="L552" i="6"/>
  <c r="L336" i="6"/>
  <c r="L60" i="6"/>
  <c r="L97" i="6"/>
  <c r="L358" i="6"/>
  <c r="L332" i="6"/>
  <c r="L147" i="6"/>
  <c r="L59" i="6"/>
  <c r="L453" i="6"/>
  <c r="L173" i="6"/>
  <c r="L70" i="6"/>
  <c r="L682" i="6"/>
  <c r="L558" i="6"/>
  <c r="L247" i="6"/>
  <c r="L305" i="6"/>
  <c r="L462" i="6"/>
  <c r="L701" i="6"/>
  <c r="L120" i="6"/>
  <c r="L689" i="6"/>
  <c r="L579" i="6"/>
  <c r="L174" i="6"/>
  <c r="L516" i="6"/>
  <c r="L665" i="6"/>
  <c r="L695" i="6"/>
  <c r="L475" i="6"/>
  <c r="L91" i="6"/>
  <c r="L456" i="6"/>
  <c r="L544" i="6"/>
  <c r="L566" i="6"/>
  <c r="L255" i="6"/>
  <c r="L127" i="6"/>
  <c r="L571" i="6"/>
  <c r="L478" i="6"/>
  <c r="L129" i="6"/>
  <c r="L262" i="6"/>
  <c r="L432" i="6"/>
  <c r="L14" i="6"/>
  <c r="L715" i="6"/>
  <c r="L223" i="6"/>
  <c r="L131" i="6"/>
  <c r="L140" i="6"/>
  <c r="L6" i="6"/>
  <c r="L153" i="6"/>
  <c r="L699" i="6"/>
  <c r="L658" i="6"/>
  <c r="L103" i="6"/>
  <c r="L734" i="6"/>
  <c r="L386" i="6"/>
  <c r="L79" i="6"/>
  <c r="L641" i="6"/>
  <c r="L53" i="6"/>
  <c r="L440" i="6"/>
  <c r="L609" i="6"/>
  <c r="L742" i="6"/>
  <c r="L539" i="6"/>
  <c r="L304" i="6"/>
  <c r="L285" i="6"/>
  <c r="L72" i="6"/>
  <c r="L630" i="6"/>
  <c r="L696" i="6"/>
  <c r="L543" i="6"/>
  <c r="L593" i="6"/>
  <c r="L27" i="6"/>
  <c r="L645" i="6"/>
  <c r="L207" i="6"/>
  <c r="L481" i="6"/>
  <c r="L564" i="6"/>
  <c r="L159" i="6"/>
  <c r="L494" i="6"/>
  <c r="L288" i="6"/>
  <c r="L660" i="6"/>
  <c r="L180" i="6"/>
  <c r="L393" i="6"/>
  <c r="L259" i="6"/>
  <c r="L47" i="6"/>
  <c r="L706" i="6"/>
  <c r="L627" i="6"/>
  <c r="L128" i="6"/>
  <c r="L542" i="6"/>
  <c r="L297" i="6"/>
  <c r="L239" i="6"/>
  <c r="L588" i="6"/>
  <c r="L735" i="6"/>
  <c r="L503" i="6"/>
  <c r="L316" i="6"/>
  <c r="L49" i="6"/>
  <c r="L189" i="6"/>
  <c r="L692" i="6"/>
  <c r="L3" i="6"/>
  <c r="L570" i="6"/>
  <c r="L230" i="6"/>
  <c r="L694" i="6"/>
  <c r="L507" i="6"/>
  <c r="L86" i="6"/>
  <c r="L439" i="6"/>
  <c r="L150" i="6"/>
  <c r="L563" i="6"/>
  <c r="L582" i="6"/>
  <c r="L535" i="6"/>
  <c r="L406" i="6"/>
  <c r="L569" i="6"/>
  <c r="L612" i="6"/>
  <c r="L737" i="6"/>
  <c r="L221" i="6"/>
  <c r="L409" i="6"/>
  <c r="L166" i="6"/>
  <c r="L460" i="6"/>
  <c r="L77" i="6"/>
  <c r="L604" i="6"/>
  <c r="L661" i="6"/>
  <c r="L578" i="6"/>
  <c r="L399" i="6"/>
  <c r="L487" i="6"/>
  <c r="L172" i="6"/>
  <c r="L329" i="6"/>
  <c r="L493" i="6"/>
  <c r="L36" i="6"/>
  <c r="L709" i="6"/>
  <c r="L592" i="6"/>
  <c r="L250" i="6"/>
  <c r="L237" i="6"/>
  <c r="L697" i="6"/>
  <c r="L213" i="6"/>
  <c r="L249" i="6"/>
  <c r="L203" i="6"/>
  <c r="L458" i="6"/>
  <c r="L351" i="6"/>
  <c r="L115" i="6"/>
  <c r="L496" i="6"/>
  <c r="L54" i="6"/>
  <c r="L144" i="6"/>
  <c r="L680" i="6"/>
  <c r="L167" i="6"/>
  <c r="L403" i="6"/>
  <c r="L224" i="6"/>
  <c r="L191" i="6"/>
  <c r="L8" i="6"/>
  <c r="L154" i="6"/>
  <c r="L110" i="6"/>
  <c r="L497" i="6"/>
  <c r="L171" i="6"/>
  <c r="L541" i="6"/>
  <c r="L581" i="6"/>
  <c r="L556" i="6"/>
  <c r="L416" i="6"/>
  <c r="L512" i="6"/>
  <c r="L731" i="6"/>
  <c r="L401" i="6"/>
  <c r="L28" i="6"/>
  <c r="L554" i="6"/>
  <c r="L300" i="6"/>
  <c r="L632" i="6"/>
  <c r="L320" i="6"/>
  <c r="L29" i="6"/>
  <c r="L420" i="6"/>
  <c r="L486" i="6"/>
  <c r="L281" i="6"/>
  <c r="L686" i="6"/>
  <c r="L100" i="6"/>
  <c r="L598" i="6"/>
  <c r="L663" i="6"/>
  <c r="L525" i="6"/>
  <c r="L711" i="6"/>
  <c r="L501" i="6"/>
  <c r="L43" i="6"/>
  <c r="L335" i="6"/>
  <c r="L96" i="6"/>
  <c r="L186" i="6"/>
  <c r="L402" i="6"/>
  <c r="L644" i="6"/>
  <c r="L470" i="6"/>
  <c r="L662" i="6"/>
  <c r="L334" i="6"/>
  <c r="L181" i="6"/>
  <c r="L473" i="6"/>
  <c r="L121" i="6"/>
  <c r="L222" i="6"/>
  <c r="L136" i="6"/>
  <c r="L244" i="6"/>
  <c r="L252" i="6"/>
  <c r="L555" i="6"/>
  <c r="L589" i="6"/>
  <c r="L522" i="6"/>
  <c r="L184" i="6"/>
  <c r="L132" i="6"/>
  <c r="L405" i="6"/>
  <c r="L651" i="6"/>
  <c r="L338" i="6"/>
  <c r="L218" i="6"/>
  <c r="L322" i="6"/>
  <c r="L258" i="6"/>
  <c r="L314" i="6"/>
  <c r="L347" i="6"/>
  <c r="L126" i="6"/>
  <c r="L438" i="6"/>
  <c r="L498" i="6"/>
  <c r="L339" i="6"/>
  <c r="L636" i="6"/>
  <c r="L698" i="6"/>
  <c r="L585" i="6"/>
  <c r="L108" i="6"/>
  <c r="L591" i="6"/>
  <c r="L94" i="6"/>
  <c r="L225" i="6"/>
  <c r="L165" i="6"/>
  <c r="L134" i="6"/>
  <c r="L741" i="6"/>
  <c r="L202" i="6"/>
  <c r="L346" i="6"/>
  <c r="L380" i="6"/>
  <c r="L90" i="6"/>
  <c r="L480" i="6"/>
  <c r="L123" i="6"/>
  <c r="L69" i="6"/>
  <c r="L272" i="6"/>
  <c r="L55" i="6"/>
  <c r="L226" i="6"/>
  <c r="L398" i="6"/>
  <c r="L653" i="6"/>
  <c r="L387" i="6"/>
  <c r="L52" i="6"/>
  <c r="L576" i="6"/>
  <c r="L545" i="6"/>
  <c r="L209" i="6"/>
  <c r="L145" i="6"/>
  <c r="L520" i="6"/>
  <c r="L459" i="6"/>
  <c r="L277" i="6"/>
  <c r="L362" i="6"/>
  <c r="L611" i="6"/>
  <c r="L550" i="6"/>
  <c r="L294" i="6"/>
  <c r="L452" i="6"/>
  <c r="L41" i="6"/>
  <c r="L721" i="6"/>
  <c r="L529" i="6"/>
  <c r="L280" i="6"/>
  <c r="L534" i="6"/>
  <c r="L321" i="6"/>
  <c r="L231" i="6"/>
  <c r="L428" i="6"/>
  <c r="L628" i="6"/>
  <c r="L648" i="6"/>
  <c r="L78" i="6"/>
  <c r="L724" i="6"/>
  <c r="L466" i="6"/>
  <c r="L157" i="6"/>
  <c r="L266" i="6"/>
  <c r="L299" i="6"/>
  <c r="L10" i="6"/>
  <c r="L714" i="6"/>
  <c r="L161" i="6"/>
  <c r="L364" i="6"/>
  <c r="L125" i="6"/>
  <c r="L256" i="6"/>
  <c r="L413" i="6"/>
  <c r="L163" i="6"/>
  <c r="L301" i="6"/>
  <c r="L684" i="6"/>
  <c r="L111" i="6"/>
  <c r="L372" i="6"/>
  <c r="L623" i="6"/>
  <c r="L572" i="6"/>
  <c r="L397" i="6"/>
  <c r="L531" i="6"/>
  <c r="L707" i="6"/>
  <c r="L254" i="6"/>
  <c r="L133" i="6"/>
  <c r="L290" i="6"/>
  <c r="L484" i="6"/>
  <c r="L381" i="6"/>
  <c r="L236" i="6"/>
  <c r="L633" i="6"/>
  <c r="L176" i="6"/>
  <c r="L725" i="6"/>
  <c r="L712" i="6"/>
  <c r="L551" i="6"/>
  <c r="L444" i="6"/>
  <c r="L626" i="6"/>
  <c r="L602" i="6"/>
  <c r="L616" i="6"/>
  <c r="L549" i="6"/>
  <c r="L723" i="6"/>
  <c r="L394" i="6"/>
  <c r="L672" i="6"/>
  <c r="L547" i="6"/>
  <c r="L118" i="6"/>
  <c r="L426" i="6"/>
  <c r="L328" i="6"/>
  <c r="L240" i="6"/>
  <c r="L341" i="6"/>
  <c r="L315" i="6"/>
  <c r="L349" i="6"/>
  <c r="L376" i="6"/>
  <c r="L319" i="6"/>
  <c r="L506" i="6"/>
  <c r="L303" i="6"/>
  <c r="L596" i="6"/>
  <c r="L383" i="6"/>
  <c r="L385" i="6"/>
  <c r="L526" i="6"/>
  <c r="L510" i="6"/>
  <c r="L687" i="6"/>
  <c r="L287" i="6"/>
  <c r="L98" i="6"/>
  <c r="L194" i="6"/>
  <c r="L521" i="6"/>
  <c r="L307" i="6"/>
  <c r="L412" i="6"/>
  <c r="L248" i="6"/>
  <c r="L517" i="6"/>
  <c r="L318" i="6"/>
  <c r="L681" i="6"/>
  <c r="L391" i="6"/>
  <c r="L530" i="6"/>
  <c r="L368" i="6"/>
  <c r="L483" i="6"/>
  <c r="L580" i="6"/>
  <c r="L429" i="6"/>
  <c r="L492" i="6"/>
  <c r="L33" i="6"/>
  <c r="L232" i="6"/>
  <c r="L76" i="6"/>
  <c r="L720" i="6"/>
  <c r="L142" i="6"/>
  <c r="L356" i="6"/>
  <c r="L513" i="6"/>
  <c r="L642" i="6"/>
  <c r="L106" i="6"/>
  <c r="L113" i="6"/>
  <c r="L361" i="6"/>
  <c r="L235" i="6"/>
  <c r="L463" i="6"/>
  <c r="L489" i="6"/>
  <c r="L264" i="6"/>
  <c r="L44" i="6"/>
  <c r="L101" i="6"/>
  <c r="L175" i="6"/>
  <c r="L327" i="6"/>
  <c r="L472" i="6"/>
  <c r="L160" i="6"/>
  <c r="L455" i="6"/>
  <c r="L677" i="6"/>
  <c r="L324" i="6"/>
  <c r="L378" i="6"/>
  <c r="L495" i="6"/>
  <c r="L326" i="6"/>
  <c r="L82" i="6"/>
  <c r="L688" i="6"/>
  <c r="L241" i="6"/>
  <c r="L722" i="6"/>
  <c r="L538" i="6"/>
  <c r="L718" i="6"/>
  <c r="L620" i="6"/>
  <c r="L289" i="6"/>
  <c r="L654" i="6"/>
  <c r="L74" i="6"/>
  <c r="L268" i="6"/>
  <c r="L467" i="6"/>
  <c r="L726" i="6"/>
  <c r="L192" i="6"/>
  <c r="L12" i="6"/>
  <c r="L155" i="6"/>
  <c r="L668" i="6"/>
  <c r="L345" i="6"/>
  <c r="L67" i="6"/>
  <c r="L16" i="6"/>
  <c r="L330" i="6"/>
  <c r="L343" i="6"/>
  <c r="L62" i="6"/>
  <c r="L670" i="6"/>
  <c r="L48" i="6"/>
  <c r="L7" i="6"/>
  <c r="L26" i="6"/>
  <c r="L206" i="6"/>
  <c r="L400" i="6"/>
  <c r="L434" i="6"/>
  <c r="L185" i="6"/>
  <c r="L291" i="6"/>
  <c r="L557" i="6"/>
  <c r="L635" i="6"/>
  <c r="L13" i="6"/>
  <c r="L309" i="6"/>
  <c r="L733" i="6"/>
  <c r="L196" i="6"/>
  <c r="L553" i="6"/>
  <c r="L430" i="6"/>
  <c r="L85" i="6"/>
  <c r="L674" i="6"/>
  <c r="L384" i="6"/>
  <c r="L390" i="6"/>
  <c r="L183" i="6"/>
  <c r="L411" i="6"/>
  <c r="L441" i="6"/>
  <c r="L532" i="6"/>
  <c r="L146" i="6"/>
  <c r="L729" i="6"/>
  <c r="L177" i="6"/>
  <c r="L738" i="6"/>
  <c r="L212" i="6"/>
  <c r="L732" i="6"/>
  <c r="L407" i="6"/>
  <c r="L215" i="6"/>
  <c r="L443" i="6"/>
  <c r="L135" i="6"/>
  <c r="L279" i="6"/>
  <c r="L417" i="6"/>
  <c r="L408" i="6"/>
  <c r="L187" i="6"/>
  <c r="L500" i="6"/>
  <c r="L683" i="6"/>
  <c r="L499" i="6"/>
  <c r="L331" i="6"/>
  <c r="L156" i="6"/>
  <c r="L81" i="6"/>
  <c r="L242" i="6"/>
  <c r="L217" i="6"/>
  <c r="L18" i="6"/>
  <c r="L388" i="6"/>
  <c r="L149" i="6"/>
  <c r="L560" i="6"/>
  <c r="L615" i="6"/>
  <c r="L625" i="6"/>
  <c r="L608" i="6"/>
  <c r="L382" i="6"/>
  <c r="L392" i="6"/>
  <c r="L302" i="6"/>
  <c r="L704" i="6"/>
  <c r="L422" i="6"/>
  <c r="L73" i="6"/>
  <c r="L586" i="6"/>
  <c r="L22" i="6"/>
  <c r="L65" i="6"/>
  <c r="L637" i="6"/>
  <c r="L210" i="6"/>
  <c r="L292" i="6"/>
  <c r="L716" i="6"/>
  <c r="L64" i="6"/>
  <c r="L669" i="6"/>
  <c r="L650" i="6"/>
  <c r="L431" i="6"/>
  <c r="L504" i="6"/>
  <c r="L99" i="6"/>
  <c r="L379" i="6"/>
  <c r="L229" i="6"/>
  <c r="L447" i="6"/>
  <c r="L293" i="6"/>
  <c r="L214" i="6"/>
  <c r="L130" i="6"/>
  <c r="L562" i="6"/>
  <c r="L474" i="6"/>
  <c r="L178" i="6"/>
  <c r="L449" i="6"/>
  <c r="L490" i="6"/>
  <c r="L710" i="6"/>
  <c r="L477" i="6"/>
  <c r="L454" i="6"/>
  <c r="L21" i="6"/>
  <c r="L371" i="6"/>
  <c r="L583" i="6"/>
  <c r="L540" i="6"/>
  <c r="L442" i="6"/>
  <c r="L158" i="6"/>
  <c r="L333" i="6"/>
  <c r="L57" i="6"/>
  <c r="L647" i="6"/>
  <c r="L395" i="6"/>
  <c r="L727" i="6"/>
  <c r="L461" i="6"/>
  <c r="L199" i="6"/>
  <c r="L676" i="6"/>
  <c r="L450" i="6"/>
  <c r="L575" i="6"/>
  <c r="L537" i="6"/>
  <c r="L15" i="6"/>
  <c r="L597" i="6"/>
  <c r="L436" i="6"/>
  <c r="L502" i="6"/>
  <c r="L182" i="6"/>
  <c r="L736" i="6"/>
  <c r="L95" i="6"/>
  <c r="L263" i="6"/>
  <c r="L548" i="6"/>
  <c r="L357" i="6"/>
  <c r="L590" i="6"/>
  <c r="L377" i="6"/>
  <c r="L601" i="6"/>
  <c r="L102" i="6"/>
  <c r="L622" i="6"/>
  <c r="L298" i="6"/>
  <c r="L574" i="6"/>
  <c r="L270" i="6"/>
  <c r="L238" i="6"/>
  <c r="L56" i="6"/>
  <c r="L114" i="6"/>
  <c r="L476" i="6"/>
  <c r="L152" i="6"/>
  <c r="L42" i="6"/>
  <c r="L80" i="6"/>
  <c r="L234" i="6"/>
  <c r="L613" i="6"/>
  <c r="L198" i="6"/>
  <c r="L38" i="6"/>
  <c r="L693" i="6"/>
  <c r="L717" i="6"/>
  <c r="L518" i="6"/>
  <c r="L354" i="6"/>
  <c r="L274" i="6"/>
  <c r="L728" i="6"/>
  <c r="L690" i="6"/>
  <c r="L193" i="6"/>
  <c r="L479" i="6"/>
  <c r="L50" i="6"/>
  <c r="L88" i="6"/>
  <c r="L169" i="6"/>
  <c r="L527" i="6"/>
  <c r="L119" i="6"/>
  <c r="L84" i="6"/>
  <c r="L30" i="6"/>
  <c r="L396" i="6"/>
  <c r="L617" i="6"/>
  <c r="L337" i="6"/>
  <c r="L691" i="6"/>
  <c r="L739" i="6"/>
  <c r="L369" i="6"/>
  <c r="L389" i="6"/>
  <c r="L260" i="6"/>
  <c r="L433" i="6"/>
  <c r="L508" i="6"/>
  <c r="L559" i="6"/>
  <c r="L629" i="6"/>
  <c r="L514" i="6"/>
  <c r="L515" i="6"/>
  <c r="L243" i="6"/>
  <c r="L261" i="6"/>
  <c r="L227" i="6"/>
  <c r="L457" i="6"/>
  <c r="L573" i="6"/>
</calcChain>
</file>

<file path=xl/sharedStrings.xml><?xml version="1.0" encoding="utf-8"?>
<sst xmlns="http://schemas.openxmlformats.org/spreadsheetml/2006/main" count="3622" uniqueCount="864">
  <si>
    <t>Name</t>
  </si>
  <si>
    <t>Date</t>
  </si>
  <si>
    <t>Years</t>
  </si>
  <si>
    <t>Max Wagner</t>
  </si>
  <si>
    <t>Jackie Fitzgerald</t>
  </si>
  <si>
    <t>Nina Stemme</t>
  </si>
  <si>
    <t>Liesl Tidwell</t>
  </si>
  <si>
    <t>Donna O'Brien</t>
  </si>
  <si>
    <t>Don Nichols</t>
  </si>
  <si>
    <t>Eric Hendricks</t>
  </si>
  <si>
    <t>Jeffrey Eaton</t>
  </si>
  <si>
    <t>Barney Perez</t>
  </si>
  <si>
    <t>Cathy Watanuki</t>
  </si>
  <si>
    <t>George Priem</t>
  </si>
  <si>
    <t>Harlon Jones</t>
  </si>
  <si>
    <t>Marilyn Fier</t>
  </si>
  <si>
    <t>Ryan Long</t>
  </si>
  <si>
    <t>Mark Baker</t>
  </si>
  <si>
    <t>Robert Konopka</t>
  </si>
  <si>
    <t>Mark Morris</t>
  </si>
  <si>
    <t>Karen Chambers</t>
  </si>
  <si>
    <t>Robert Catalano</t>
  </si>
  <si>
    <t>Employee Name</t>
  </si>
  <si>
    <t>Building</t>
  </si>
  <si>
    <t>Department</t>
  </si>
  <si>
    <t>ID#</t>
  </si>
  <si>
    <t>Status</t>
  </si>
  <si>
    <t>Hire Date</t>
  </si>
  <si>
    <t>Benefits</t>
  </si>
  <si>
    <t>Comp.</t>
  </si>
  <si>
    <t>Anderson, Terry</t>
  </si>
  <si>
    <t>West</t>
  </si>
  <si>
    <t>ADC</t>
  </si>
  <si>
    <t>Full Time</t>
  </si>
  <si>
    <t>DMR</t>
  </si>
  <si>
    <t>Bailey, Victor</t>
  </si>
  <si>
    <t>Contract</t>
  </si>
  <si>
    <t>Bishop, Juan</t>
  </si>
  <si>
    <t>Watson</t>
  </si>
  <si>
    <t>M</t>
  </si>
  <si>
    <t>Carr, Susan</t>
  </si>
  <si>
    <t>Half-Time</t>
  </si>
  <si>
    <t>DM</t>
  </si>
  <si>
    <t>Hardy, Svetlana</t>
  </si>
  <si>
    <t>Taft</t>
  </si>
  <si>
    <t>Hourly</t>
  </si>
  <si>
    <t>Day, David</t>
  </si>
  <si>
    <t>Main</t>
  </si>
  <si>
    <t>Admin Training</t>
  </si>
  <si>
    <t>Diaz, David</t>
  </si>
  <si>
    <t>South</t>
  </si>
  <si>
    <t>Frost, Adam</t>
  </si>
  <si>
    <t>North</t>
  </si>
  <si>
    <t>Hood, Renee</t>
  </si>
  <si>
    <t>Malone, Daniel</t>
  </si>
  <si>
    <t>R</t>
  </si>
  <si>
    <t>McGee, Carol</t>
  </si>
  <si>
    <t>Moss, Chan</t>
  </si>
  <si>
    <t>Noble, Michael</t>
  </si>
  <si>
    <t>Randall, Yvonne</t>
  </si>
  <si>
    <t>D</t>
  </si>
  <si>
    <t>Rodriguez, Scott</t>
  </si>
  <si>
    <t>Roy, Margarita</t>
  </si>
  <si>
    <t>Stevens, Andrew</t>
  </si>
  <si>
    <t>Sullivan, Robert</t>
  </si>
  <si>
    <t>Vega, Alexandra</t>
  </si>
  <si>
    <t>Wilkerson, Claudia</t>
  </si>
  <si>
    <t>Wolf, Debbie</t>
  </si>
  <si>
    <t>Baxter, Teresa</t>
  </si>
  <si>
    <t>Audit Services</t>
  </si>
  <si>
    <t>Combs, Rick</t>
  </si>
  <si>
    <t>Kerr, Mihaela</t>
  </si>
  <si>
    <t>Oconnor, Kent</t>
  </si>
  <si>
    <t>Petersen, Timothy</t>
  </si>
  <si>
    <t>Sweeney, Barbara</t>
  </si>
  <si>
    <t>Tate, Zachary</t>
  </si>
  <si>
    <t>Taylor, Hector</t>
  </si>
  <si>
    <t>Webster, David</t>
  </si>
  <si>
    <t>Zimmerman, Julian</t>
  </si>
  <si>
    <t>Banks, Ryan</t>
  </si>
  <si>
    <t>Compliance</t>
  </si>
  <si>
    <t>Chang, Gabriel</t>
  </si>
  <si>
    <t>Park, Timothy</t>
  </si>
  <si>
    <t>Serrano, Al</t>
  </si>
  <si>
    <t>Abbott, James</t>
  </si>
  <si>
    <t>Engineering/Maintenance</t>
  </si>
  <si>
    <t>Alvarez, Steven</t>
  </si>
  <si>
    <t>Bennett, Chris</t>
  </si>
  <si>
    <t>Berry, Jacklyn</t>
  </si>
  <si>
    <t>Blackburn, Kathryn</t>
  </si>
  <si>
    <t>Booker, Judith</t>
  </si>
  <si>
    <t>Boyd, Debra</t>
  </si>
  <si>
    <t>Branch, Brady</t>
  </si>
  <si>
    <t>Castro, Chris</t>
  </si>
  <si>
    <t>Clarke, Dennis</t>
  </si>
  <si>
    <t>Contreras, Dean</t>
  </si>
  <si>
    <t>Cooper, Lisa</t>
  </si>
  <si>
    <t>Copeland, Roger</t>
  </si>
  <si>
    <t>Craig, Alan</t>
  </si>
  <si>
    <t>Daniel, Robert</t>
  </si>
  <si>
    <t>Dyer, Carrie</t>
  </si>
  <si>
    <t>Ellison, Melyssa</t>
  </si>
  <si>
    <t>Fischer, David</t>
  </si>
  <si>
    <t>Fleming, Irv</t>
  </si>
  <si>
    <t>Foster, Blane</t>
  </si>
  <si>
    <t>Francis, Todd</t>
  </si>
  <si>
    <t>Gallegos, Rick</t>
  </si>
  <si>
    <t>Golden, Christine</t>
  </si>
  <si>
    <t>Greene, Alexander</t>
  </si>
  <si>
    <t>Harrell, Cristin</t>
  </si>
  <si>
    <t>Hart, Richard</t>
  </si>
  <si>
    <t>Johnston, Daniel</t>
  </si>
  <si>
    <t>Jordan, Mark</t>
  </si>
  <si>
    <t>Joseph, Chris</t>
  </si>
  <si>
    <t>Kent, Angus</t>
  </si>
  <si>
    <t>Leblanc, Jenny</t>
  </si>
  <si>
    <t>Leonard, Paul</t>
  </si>
  <si>
    <t>McCall, Keith</t>
  </si>
  <si>
    <t>McDonald, Debra</t>
  </si>
  <si>
    <t>McGuire, Rebecca</t>
  </si>
  <si>
    <t>Montoya, Lisa</t>
  </si>
  <si>
    <t>Morrow, Richard</t>
  </si>
  <si>
    <t>Norris, Tamara</t>
  </si>
  <si>
    <t>Norton, Bruce</t>
  </si>
  <si>
    <t>Padilla, Chris</t>
  </si>
  <si>
    <t>Palmer, Terry</t>
  </si>
  <si>
    <t>Parker, Carl</t>
  </si>
  <si>
    <t>Payne, Vicky</t>
  </si>
  <si>
    <t>Pope, Duane</t>
  </si>
  <si>
    <t>Pratt, Erik</t>
  </si>
  <si>
    <t>Richards, Richard</t>
  </si>
  <si>
    <t>Rodriquez, Denise</t>
  </si>
  <si>
    <t>Rojas, Charles</t>
  </si>
  <si>
    <t>Ryan, Ryan</t>
  </si>
  <si>
    <t>Silva, Stephen</t>
  </si>
  <si>
    <t>Skinner, Jason</t>
  </si>
  <si>
    <t>Villarreal, Stephen</t>
  </si>
  <si>
    <t>Vincent, Guy</t>
  </si>
  <si>
    <t>Ward, Williams</t>
  </si>
  <si>
    <t>Weiss, Marisa</t>
  </si>
  <si>
    <t>Wheeler, Meegan</t>
  </si>
  <si>
    <t>Wiley, Gustavo</t>
  </si>
  <si>
    <t>Wilkins, Jesse</t>
  </si>
  <si>
    <t>William, William</t>
  </si>
  <si>
    <t>Barron, Michael</t>
  </si>
  <si>
    <t>Engineering/Operations</t>
  </si>
  <si>
    <t>Black, Cliff</t>
  </si>
  <si>
    <t>Dodson, David</t>
  </si>
  <si>
    <t>Garrett, Chris</t>
  </si>
  <si>
    <t>McKee, Michelle</t>
  </si>
  <si>
    <t>Morse, Michael</t>
  </si>
  <si>
    <t>Owen, Robert</t>
  </si>
  <si>
    <t>Roman, Teri</t>
  </si>
  <si>
    <t>Chase, Troy</t>
  </si>
  <si>
    <t>Environmental Health/Safety</t>
  </si>
  <si>
    <t>Daniels, Janet</t>
  </si>
  <si>
    <t>Dunn, Matthew</t>
  </si>
  <si>
    <t>Fuller, Brenda</t>
  </si>
  <si>
    <t>Haynes, Ernest</t>
  </si>
  <si>
    <t>Hutchinson, Robin</t>
  </si>
  <si>
    <t>Perry, Chris</t>
  </si>
  <si>
    <t>Pierce, Karen</t>
  </si>
  <si>
    <t>Ramirez, Keith</t>
  </si>
  <si>
    <t>Barber, Robbie</t>
  </si>
  <si>
    <t>Executive Education</t>
  </si>
  <si>
    <t>Boyer, John</t>
  </si>
  <si>
    <t>Bridges, Jeff</t>
  </si>
  <si>
    <t>Davis, Tonya</t>
  </si>
  <si>
    <t>Ferguson, John</t>
  </si>
  <si>
    <t>Gaines, Sheela</t>
  </si>
  <si>
    <t>Hamilton, Theo</t>
  </si>
  <si>
    <t>Herring, Joanna</t>
  </si>
  <si>
    <t>Howard, Lisa</t>
  </si>
  <si>
    <t>Humphrey, Andrew</t>
  </si>
  <si>
    <t>Keller, Jason</t>
  </si>
  <si>
    <t>McKenzie, Michelle</t>
  </si>
  <si>
    <t>Meyers, David</t>
  </si>
  <si>
    <t>Nash, Mark</t>
  </si>
  <si>
    <t>Pace, Joseph</t>
  </si>
  <si>
    <t>Perkins, Donald</t>
  </si>
  <si>
    <t>Rivers, Douglas</t>
  </si>
  <si>
    <t>Torres, Bruce</t>
  </si>
  <si>
    <t>Townsend, Jerry</t>
  </si>
  <si>
    <t>Callahan, Marilyn</t>
  </si>
  <si>
    <t>International Clinical Safety</t>
  </si>
  <si>
    <t>Carrillo, Robert</t>
  </si>
  <si>
    <t>Moses, Mark</t>
  </si>
  <si>
    <t>Shelton, Donna</t>
  </si>
  <si>
    <t>Simon, Sheila</t>
  </si>
  <si>
    <t>Baker, Barney</t>
  </si>
  <si>
    <t>Logistics</t>
  </si>
  <si>
    <t>Bowen, Kes</t>
  </si>
  <si>
    <t>Bradley, David</t>
  </si>
  <si>
    <t>Brady, Traci</t>
  </si>
  <si>
    <t>Caldwell, Pete</t>
  </si>
  <si>
    <t>Cline, Rebecca</t>
  </si>
  <si>
    <t>Conley, Mark</t>
  </si>
  <si>
    <t>Conner, Mark</t>
  </si>
  <si>
    <t>Cross, Marc</t>
  </si>
  <si>
    <t>Dawson, Jonathan</t>
  </si>
  <si>
    <t>Fields, Cathy</t>
  </si>
  <si>
    <t>Fisher, Maria</t>
  </si>
  <si>
    <t>Fitzgerald, George</t>
  </si>
  <si>
    <t>Garcia, Karen</t>
  </si>
  <si>
    <t>Hammond, Robert</t>
  </si>
  <si>
    <t>Jenkins, Scott</t>
  </si>
  <si>
    <t>Kemp, Holly</t>
  </si>
  <si>
    <t>Lester, Sherri</t>
  </si>
  <si>
    <t>May, Steve</t>
  </si>
  <si>
    <t>McCarthy, Ryan</t>
  </si>
  <si>
    <t>Mendez, Max</t>
  </si>
  <si>
    <t>Mitchell, Shannon</t>
  </si>
  <si>
    <t>Morgan, Patricia</t>
  </si>
  <si>
    <t>Morrison, Julie</t>
  </si>
  <si>
    <t>Nichols, Nathaniel</t>
  </si>
  <si>
    <t>Ortega, Jeffrey</t>
  </si>
  <si>
    <t>Owens, Dwight</t>
  </si>
  <si>
    <t>Phillips, Liesl</t>
  </si>
  <si>
    <t>Poole, Tracy</t>
  </si>
  <si>
    <t>Roberts, Jackie</t>
  </si>
  <si>
    <t>Sanchez, Greg</t>
  </si>
  <si>
    <t>Sims, Don</t>
  </si>
  <si>
    <t>Snow, Desiree</t>
  </si>
  <si>
    <t>Solomon, Michael</t>
  </si>
  <si>
    <t>Spears, Melanie</t>
  </si>
  <si>
    <t>Stanley, Eric</t>
  </si>
  <si>
    <t>Thompson, John</t>
  </si>
  <si>
    <t>Vaughn, Harlon</t>
  </si>
  <si>
    <t>Christensen, Jill</t>
  </si>
  <si>
    <t>Major Mfg Projects</t>
  </si>
  <si>
    <t>Drake, Kyle</t>
  </si>
  <si>
    <t>Gallagher, Johnson</t>
  </si>
  <si>
    <t>Gardner, Anthony</t>
  </si>
  <si>
    <t>Hancock, Allen</t>
  </si>
  <si>
    <t>Hill, Robin</t>
  </si>
  <si>
    <t>Mack, Barry</t>
  </si>
  <si>
    <t>Neal, Sally</t>
  </si>
  <si>
    <t>Adkins, Michael</t>
  </si>
  <si>
    <t>Manufacturing</t>
  </si>
  <si>
    <t>DR</t>
  </si>
  <si>
    <t>Aguilar, Kevin</t>
  </si>
  <si>
    <t>Alvarado, Sonia</t>
  </si>
  <si>
    <t>Anthony, Robert</t>
  </si>
  <si>
    <t>Arnold, Cole</t>
  </si>
  <si>
    <t>Avila, Jody</t>
  </si>
  <si>
    <t>Barnes, Grant</t>
  </si>
  <si>
    <t>Barrett, John</t>
  </si>
  <si>
    <t>Bartlett, Julia</t>
  </si>
  <si>
    <t>Bauer, Chris</t>
  </si>
  <si>
    <t>Beasley, Timothy</t>
  </si>
  <si>
    <t>Benson, Troy</t>
  </si>
  <si>
    <t>Blair, Sperry</t>
  </si>
  <si>
    <t>Blake, Thomas</t>
  </si>
  <si>
    <t>Bradshaw, Sheryl</t>
  </si>
  <si>
    <t>Brewer, Kent</t>
  </si>
  <si>
    <t>Brooks, Richard</t>
  </si>
  <si>
    <t>Browning, Kathleen</t>
  </si>
  <si>
    <t>Bruce, Kevin</t>
  </si>
  <si>
    <t>Butler, Roy</t>
  </si>
  <si>
    <t>Cain, Lon</t>
  </si>
  <si>
    <t>Calhoun, Dac Vinh</t>
  </si>
  <si>
    <t>Camacho, Stephanie</t>
  </si>
  <si>
    <t>Cameron, John</t>
  </si>
  <si>
    <t>Campos, Richard</t>
  </si>
  <si>
    <t>Carson, Anthony</t>
  </si>
  <si>
    <t>Chambers, Richard</t>
  </si>
  <si>
    <t>Cochran, Andrea</t>
  </si>
  <si>
    <t>Cole, Elbert</t>
  </si>
  <si>
    <t>Collins, Michael</t>
  </si>
  <si>
    <t>Dalton, Carol</t>
  </si>
  <si>
    <t>Davidson, Jaime</t>
  </si>
  <si>
    <t>Dean, Gayla</t>
  </si>
  <si>
    <t>Decker, Amy</t>
  </si>
  <si>
    <t>Dennis, Paul</t>
  </si>
  <si>
    <t>Dudley, James</t>
  </si>
  <si>
    <t>Eaton, Cris</t>
  </si>
  <si>
    <t>Elliott, Anthony</t>
  </si>
  <si>
    <t>English, David</t>
  </si>
  <si>
    <t>Farrell, Laura</t>
  </si>
  <si>
    <t>Figueroa, Leonard</t>
  </si>
  <si>
    <t>Flores, Angela</t>
  </si>
  <si>
    <t>Flowers, Kathleen</t>
  </si>
  <si>
    <t>Floyd, Eric</t>
  </si>
  <si>
    <t>Ford, Matt</t>
  </si>
  <si>
    <t>Fowler, John</t>
  </si>
  <si>
    <t>Franklin, Alicia</t>
  </si>
  <si>
    <t>Frazier, Chris</t>
  </si>
  <si>
    <t>Garner, Terry</t>
  </si>
  <si>
    <t>Garza, Anthony</t>
  </si>
  <si>
    <t>George, Jessica</t>
  </si>
  <si>
    <t>Glover, Eugene</t>
  </si>
  <si>
    <t>Gonzalez, David</t>
  </si>
  <si>
    <t>Goodman, Kuyler</t>
  </si>
  <si>
    <t>Graham, David</t>
  </si>
  <si>
    <t>Graves, Michael</t>
  </si>
  <si>
    <t>Gregory, Jon</t>
  </si>
  <si>
    <t>Gross, Davin</t>
  </si>
  <si>
    <t>Guzman, Don</t>
  </si>
  <si>
    <t>Hanson, Dennis</t>
  </si>
  <si>
    <t>Hartman, Michael</t>
  </si>
  <si>
    <t>Hawkins, Douglas</t>
  </si>
  <si>
    <t>Henson, Debra</t>
  </si>
  <si>
    <t>Herman, Henrietta</t>
  </si>
  <si>
    <t>Hess, Brian</t>
  </si>
  <si>
    <t>Hines, Herb</t>
  </si>
  <si>
    <t>Hobbs, Scott</t>
  </si>
  <si>
    <t>Hodge, Craig</t>
  </si>
  <si>
    <t>Holt, Robert</t>
  </si>
  <si>
    <t>Hopkins, Lisa</t>
  </si>
  <si>
    <t>Horn, George</t>
  </si>
  <si>
    <t>Houston, Mark</t>
  </si>
  <si>
    <t>Ingram, Matt</t>
  </si>
  <si>
    <t>Jones, John</t>
  </si>
  <si>
    <t>Kelley, Nancy</t>
  </si>
  <si>
    <t>Kennedy, Kimberly</t>
  </si>
  <si>
    <t>Knox, Lori</t>
  </si>
  <si>
    <t>Landry, Linda</t>
  </si>
  <si>
    <t>Lane, Brandyn</t>
  </si>
  <si>
    <t>Lawrence, Ronald</t>
  </si>
  <si>
    <t>Lawson, Erin</t>
  </si>
  <si>
    <t>Little, Steve</t>
  </si>
  <si>
    <t>Long, Gary</t>
  </si>
  <si>
    <t>Love, Danny</t>
  </si>
  <si>
    <t>Lucas, John</t>
  </si>
  <si>
    <t>Manning, John</t>
  </si>
  <si>
    <t>Mathews, Marcia</t>
  </si>
  <si>
    <t>Maynard, Susan</t>
  </si>
  <si>
    <t>McClure, Gary</t>
  </si>
  <si>
    <t>McCormick, Hsi</t>
  </si>
  <si>
    <t>McCullough, Scott</t>
  </si>
  <si>
    <t>Miller, Jessica</t>
  </si>
  <si>
    <t>Molina, Michael</t>
  </si>
  <si>
    <t>Montgomery, Chris</t>
  </si>
  <si>
    <t>Moreno, Chris</t>
  </si>
  <si>
    <t>Murphy, Jeff</t>
  </si>
  <si>
    <t>Myers, Marc</t>
  </si>
  <si>
    <t>Nguyen, Dennis</t>
  </si>
  <si>
    <t>Nicholson, Lee</t>
  </si>
  <si>
    <t>Norman, Rita</t>
  </si>
  <si>
    <t>Olson, Melanie</t>
  </si>
  <si>
    <t>Orr, Jennifer</t>
  </si>
  <si>
    <t>Osborne, Bill</t>
  </si>
  <si>
    <t>Patton, Corey</t>
  </si>
  <si>
    <t>Paul, Michael</t>
  </si>
  <si>
    <t>Phelps, Gretchen</t>
  </si>
  <si>
    <t>Pitts, Dana</t>
  </si>
  <si>
    <t>Preston, Chris</t>
  </si>
  <si>
    <t>Reyes, Mary</t>
  </si>
  <si>
    <t>Reynolds, Barbara</t>
  </si>
  <si>
    <t>Richard, Karen</t>
  </si>
  <si>
    <t>Rios, Fredrick</t>
  </si>
  <si>
    <t>Rivera, Timothy</t>
  </si>
  <si>
    <t>Roberson, Eileen</t>
  </si>
  <si>
    <t>Robles, Charles</t>
  </si>
  <si>
    <t>Rodgers, Daniel</t>
  </si>
  <si>
    <t>Romero, Randy</t>
  </si>
  <si>
    <t>Rowe, Ken</t>
  </si>
  <si>
    <t>Rush, Lateef</t>
  </si>
  <si>
    <t>Russell, Mark</t>
  </si>
  <si>
    <t>Santos, Garret</t>
  </si>
  <si>
    <t>Saunders, Corey</t>
  </si>
  <si>
    <t>Scott, Todd</t>
  </si>
  <si>
    <t>Sellers, William</t>
  </si>
  <si>
    <t>Sexton, John</t>
  </si>
  <si>
    <t>Sheppard, Curtis</t>
  </si>
  <si>
    <t>Small, Athanasios</t>
  </si>
  <si>
    <t>Stewart, Elizabeth</t>
  </si>
  <si>
    <t>Strickland, Rajean</t>
  </si>
  <si>
    <t>Tanner, Timothy</t>
  </si>
  <si>
    <t>Todd, Steven</t>
  </si>
  <si>
    <t>Tran, Chad</t>
  </si>
  <si>
    <t>Trevino, Gary</t>
  </si>
  <si>
    <t>Tucker, James</t>
  </si>
  <si>
    <t>Tyler, Javier</t>
  </si>
  <si>
    <t>Vargas, Bryant</t>
  </si>
  <si>
    <t>Vasquez, Michael</t>
  </si>
  <si>
    <t>Wall, John</t>
  </si>
  <si>
    <t>Wallace, Timothy</t>
  </si>
  <si>
    <t>Walter, Michael</t>
  </si>
  <si>
    <t>Washington, Phillip</t>
  </si>
  <si>
    <t>Watts, Curtis</t>
  </si>
  <si>
    <t>Weaver, Eric</t>
  </si>
  <si>
    <t>Webb, Jim</t>
  </si>
  <si>
    <t>Welch, Michael</t>
  </si>
  <si>
    <t>West, Jeffrey</t>
  </si>
  <si>
    <t>White, Daniel</t>
  </si>
  <si>
    <t>Williams, Scott</t>
  </si>
  <si>
    <t>Wood, Larry</t>
  </si>
  <si>
    <t>Woodward, Timothy</t>
  </si>
  <si>
    <t>Yates, Doug</t>
  </si>
  <si>
    <t>Grimes, Jeffrey</t>
  </si>
  <si>
    <t>Manufacturing Admin</t>
  </si>
  <si>
    <t>Hardin, Gregory</t>
  </si>
  <si>
    <t>Huff, Erik</t>
  </si>
  <si>
    <t>Livingston, Lynette</t>
  </si>
  <si>
    <t>Pacheco, Therese</t>
  </si>
  <si>
    <t>Porter, Rachel</t>
  </si>
  <si>
    <t>Reeves, Greg</t>
  </si>
  <si>
    <t>Andrews, Diane</t>
  </si>
  <si>
    <t>Operations</t>
  </si>
  <si>
    <t>Ball, Kirk</t>
  </si>
  <si>
    <t>Ballard, Martin</t>
  </si>
  <si>
    <t>Bean, Deborah</t>
  </si>
  <si>
    <t>Buchanan, Dennis</t>
  </si>
  <si>
    <t>Bush, Rena</t>
  </si>
  <si>
    <t>Coleman, Roque</t>
  </si>
  <si>
    <t>Collier, Dean</t>
  </si>
  <si>
    <t>Dorsey, Matthew</t>
  </si>
  <si>
    <t>Douglas, Kenneth</t>
  </si>
  <si>
    <t>Ellis, Brenda</t>
  </si>
  <si>
    <t>Estes, Mary</t>
  </si>
  <si>
    <t>French, Robert</t>
  </si>
  <si>
    <t>Gordon, Diane</t>
  </si>
  <si>
    <t>Harvey, Michael</t>
  </si>
  <si>
    <t>Hernandez, Glenn</t>
  </si>
  <si>
    <t>Holland, Donald</t>
  </si>
  <si>
    <t>Horton, Cleatis</t>
  </si>
  <si>
    <t>Howell, Douglas</t>
  </si>
  <si>
    <t>Kelly, Icelita</t>
  </si>
  <si>
    <t>Kim, Deborah</t>
  </si>
  <si>
    <t>Kirby, Michael</t>
  </si>
  <si>
    <t>Lamb, John</t>
  </si>
  <si>
    <t>Lee, Charles</t>
  </si>
  <si>
    <t>Lowe, Michelle</t>
  </si>
  <si>
    <t>Marquez, Thomas</t>
  </si>
  <si>
    <t>Marsh, Cynthia</t>
  </si>
  <si>
    <t>Matthews, Diane</t>
  </si>
  <si>
    <t>McCoy, Preston</t>
  </si>
  <si>
    <t>McKinney, Christofer</t>
  </si>
  <si>
    <t>Mercado, David</t>
  </si>
  <si>
    <t>Middleton, Jen</t>
  </si>
  <si>
    <t>Morales, Linda</t>
  </si>
  <si>
    <t>Munoz, Michael</t>
  </si>
  <si>
    <t>Parrish, Debra</t>
  </si>
  <si>
    <t>Potter, Dawn</t>
  </si>
  <si>
    <t>Rich, Brent</t>
  </si>
  <si>
    <t>Rogers, Colleen</t>
  </si>
  <si>
    <t>Ross, Janice</t>
  </si>
  <si>
    <t>Roth, Tony</t>
  </si>
  <si>
    <t>Savage, John</t>
  </si>
  <si>
    <t>Schroeder, Bennet</t>
  </si>
  <si>
    <t>Sharp, Janine</t>
  </si>
  <si>
    <t>Soto, Chris</t>
  </si>
  <si>
    <t>Stephenson, Matthew</t>
  </si>
  <si>
    <t>Stone, Brian</t>
  </si>
  <si>
    <t>Trujillo, Shawn</t>
  </si>
  <si>
    <t>Valdez, Ann</t>
  </si>
  <si>
    <t>Wells, Carlos</t>
  </si>
  <si>
    <t>Wiggins, Frank</t>
  </si>
  <si>
    <t>Wilson, Jessica</t>
  </si>
  <si>
    <t>Barton, Barry</t>
  </si>
  <si>
    <t>Peptide Chemistry</t>
  </si>
  <si>
    <t>Carroll, Lesa</t>
  </si>
  <si>
    <t>Chapman, Jessica</t>
  </si>
  <si>
    <t>Cobb, Nicole</t>
  </si>
  <si>
    <t>Cummings, Jose</t>
  </si>
  <si>
    <t>Garrison, Chris</t>
  </si>
  <si>
    <t>Green, Kim</t>
  </si>
  <si>
    <t>Guerrero, Laura</t>
  </si>
  <si>
    <t>Gutierrez, Regina</t>
  </si>
  <si>
    <t>Holloway, Chris</t>
  </si>
  <si>
    <t>Lara, Mark</t>
  </si>
  <si>
    <t>Lopez, Stephen</t>
  </si>
  <si>
    <t>Maldonado, Robert</t>
  </si>
  <si>
    <t>McClain, Steven</t>
  </si>
  <si>
    <t>Richardson, Deborah</t>
  </si>
  <si>
    <t>Smith, Koleen</t>
  </si>
  <si>
    <t>Summers, Harold</t>
  </si>
  <si>
    <t>Swanson, Vicki</t>
  </si>
  <si>
    <t>Wade, Kevin</t>
  </si>
  <si>
    <t>Walls, Brian</t>
  </si>
  <si>
    <t>Weber, Larry</t>
  </si>
  <si>
    <t>Cortez, Jack</t>
  </si>
  <si>
    <t>Pharmacokinetics</t>
  </si>
  <si>
    <t>Monroe, Justin</t>
  </si>
  <si>
    <t>Patrick, Wendy</t>
  </si>
  <si>
    <t>Winters, Shaun</t>
  </si>
  <si>
    <t>Allison, Timothy</t>
  </si>
  <si>
    <t>Process Development</t>
  </si>
  <si>
    <t>Bass, Justin</t>
  </si>
  <si>
    <t>Chen, Jaime</t>
  </si>
  <si>
    <t>Clayton, Gregory</t>
  </si>
  <si>
    <t>Colon, Donnie</t>
  </si>
  <si>
    <t>Cox, Stephanie</t>
  </si>
  <si>
    <t>Dixon, Richard</t>
  </si>
  <si>
    <t>Dominguez, Duane</t>
  </si>
  <si>
    <t>Durham, Troy</t>
  </si>
  <si>
    <t>Freeman, Dennis</t>
  </si>
  <si>
    <t>Glass, John</t>
  </si>
  <si>
    <t>Grant, Leonard</t>
  </si>
  <si>
    <t>Griffin, Debbi</t>
  </si>
  <si>
    <t>Harris, Brian</t>
  </si>
  <si>
    <t>Harrison, Jonathan</t>
  </si>
  <si>
    <t>Hatfield, Carl</t>
  </si>
  <si>
    <t>Heath, Deborah</t>
  </si>
  <si>
    <t>Hickman, John</t>
  </si>
  <si>
    <t>Higgins, Angela</t>
  </si>
  <si>
    <t>Hunt, Norman</t>
  </si>
  <si>
    <t>Jackson, Eric</t>
  </si>
  <si>
    <t>Johnson, Mary Jo</t>
  </si>
  <si>
    <t>Klein, Robert</t>
  </si>
  <si>
    <t>Martinez, Kathleen</t>
  </si>
  <si>
    <t>Massey, Mark</t>
  </si>
  <si>
    <t>McConnell, Justin</t>
  </si>
  <si>
    <t>Mosley, Michael</t>
  </si>
  <si>
    <t>Murray, Rebecca</t>
  </si>
  <si>
    <t>Navarro, Marc</t>
  </si>
  <si>
    <t>Newton, Leigh</t>
  </si>
  <si>
    <t>Nixon, Randy</t>
  </si>
  <si>
    <t>Pearson, Cassy</t>
  </si>
  <si>
    <t>Price, Diana</t>
  </si>
  <si>
    <t>Rice, Diane</t>
  </si>
  <si>
    <t>Robbins, Suzanne</t>
  </si>
  <si>
    <t>Robinson, John</t>
  </si>
  <si>
    <t>Rose, Mark</t>
  </si>
  <si>
    <t>Salinas, Jon</t>
  </si>
  <si>
    <t>Short, Timothy</t>
  </si>
  <si>
    <t>Sparks, Terri</t>
  </si>
  <si>
    <t>Stephens, Bonnie</t>
  </si>
  <si>
    <t>Stokes, Jonathan</t>
  </si>
  <si>
    <t>Underwood, Todd</t>
  </si>
  <si>
    <t>Wyatt, Kelly</t>
  </si>
  <si>
    <t>Barr, Jennifer</t>
  </si>
  <si>
    <t>Professional Training Group</t>
  </si>
  <si>
    <t>Beck, Craig</t>
  </si>
  <si>
    <t>Burton, Cam</t>
  </si>
  <si>
    <t>Foley, Peter</t>
  </si>
  <si>
    <t>Guerra, Karen</t>
  </si>
  <si>
    <t>Harding, Erin</t>
  </si>
  <si>
    <t>Harper, Cynthia</t>
  </si>
  <si>
    <t>Hubbard, Sandra</t>
  </si>
  <si>
    <t>Juarez, Neill</t>
  </si>
  <si>
    <t>Moore, Robert</t>
  </si>
  <si>
    <t>Pena, Erik</t>
  </si>
  <si>
    <t>Pruitt, Randy</t>
  </si>
  <si>
    <t>Salazar, Ruben</t>
  </si>
  <si>
    <t>Sherman, Karin</t>
  </si>
  <si>
    <t>Stevenson, Michael</t>
  </si>
  <si>
    <t>Watson, Christian</t>
  </si>
  <si>
    <t>Acosta, Robert</t>
  </si>
  <si>
    <t>Project &amp; Contract Services</t>
  </si>
  <si>
    <t>Alexander, Charles</t>
  </si>
  <si>
    <t>Allen, Thomas</t>
  </si>
  <si>
    <t>Atkins, Kevin</t>
  </si>
  <si>
    <t>Atkinson, Danielle</t>
  </si>
  <si>
    <t>Bell, David</t>
  </si>
  <si>
    <t>Blackwell, Brandon</t>
  </si>
  <si>
    <t>Bond, John</t>
  </si>
  <si>
    <t>Boone, Eric</t>
  </si>
  <si>
    <t>Bradford, Raymond</t>
  </si>
  <si>
    <t>Bryan, Thomas</t>
  </si>
  <si>
    <t>Burgess, Cherie</t>
  </si>
  <si>
    <t>Burke, Michael</t>
  </si>
  <si>
    <t>Burns, Fiona</t>
  </si>
  <si>
    <t>Campbell, Michael</t>
  </si>
  <si>
    <t>Carey, Andrea</t>
  </si>
  <si>
    <t>Chandler, Diane</t>
  </si>
  <si>
    <t>Conway, Brett</t>
  </si>
  <si>
    <t>Curry, Hunyen</t>
  </si>
  <si>
    <t>Davenport, Troy</t>
  </si>
  <si>
    <t>Deleon, Jaquelyn</t>
  </si>
  <si>
    <t>Delgado, Dale</t>
  </si>
  <si>
    <t>Dickerson, Lincoln</t>
  </si>
  <si>
    <t>Duncan, George</t>
  </si>
  <si>
    <t>Erickson, Ricky</t>
  </si>
  <si>
    <t>Evans, Rolin</t>
  </si>
  <si>
    <t>Farmer, Suzanne</t>
  </si>
  <si>
    <t>Fox, Ellen</t>
  </si>
  <si>
    <t>Frank, William</t>
  </si>
  <si>
    <t>Gates, Anne</t>
  </si>
  <si>
    <t>Gilbert, Shannon</t>
  </si>
  <si>
    <t>Giles, Kathleen</t>
  </si>
  <si>
    <t>Gill, Douglas</t>
  </si>
  <si>
    <t>Gilmore, Terry</t>
  </si>
  <si>
    <t>Gray, Mark</t>
  </si>
  <si>
    <t>Greer, Brian</t>
  </si>
  <si>
    <t>Hale, Deon</t>
  </si>
  <si>
    <t>Harmon, Paul</t>
  </si>
  <si>
    <t>Harrington, Aron</t>
  </si>
  <si>
    <t>Hodges, Lisa</t>
  </si>
  <si>
    <t>Hogan, Daniel</t>
  </si>
  <si>
    <t>Hudson, Lorna</t>
  </si>
  <si>
    <t>Hull, Jeanne</t>
  </si>
  <si>
    <t>Hunter, Lisa</t>
  </si>
  <si>
    <t>Jacobs, Florianne</t>
  </si>
  <si>
    <t>Jefferson, Elaine</t>
  </si>
  <si>
    <t>Keith, Thomas</t>
  </si>
  <si>
    <t>Lang, Dana</t>
  </si>
  <si>
    <t>Leach, Jingwen</t>
  </si>
  <si>
    <t>Lindsey, Deborah</t>
  </si>
  <si>
    <t>Lyons, Brian</t>
  </si>
  <si>
    <t>Mason, Suzanne</t>
  </si>
  <si>
    <t>Mathis, Shari</t>
  </si>
  <si>
    <t>Maxwell, Jill</t>
  </si>
  <si>
    <t>McBride, Grazyna</t>
  </si>
  <si>
    <t>McDaniel, Tamara</t>
  </si>
  <si>
    <t>McDowell, Scott</t>
  </si>
  <si>
    <t>McIntosh, Jeremy</t>
  </si>
  <si>
    <t>Melton, Scott</t>
  </si>
  <si>
    <t>Merritt, Kevin</t>
  </si>
  <si>
    <t>Meyer, Charles</t>
  </si>
  <si>
    <t>Morris, Richelle</t>
  </si>
  <si>
    <t>Nelson, Shira</t>
  </si>
  <si>
    <t>Obrien, Madelyn</t>
  </si>
  <si>
    <t>Parsons, Phillip</t>
  </si>
  <si>
    <t>Patterson, Robert</t>
  </si>
  <si>
    <t>Pennington, Gary</t>
  </si>
  <si>
    <t>Pittman, Bacardi</t>
  </si>
  <si>
    <t>Powers, Tia</t>
  </si>
  <si>
    <t>Pugh, Lawrence</t>
  </si>
  <si>
    <t>Ramsey, Nathaniel</t>
  </si>
  <si>
    <t>Rhodes, Brenda</t>
  </si>
  <si>
    <t>Riley, David</t>
  </si>
  <si>
    <t>Ruiz, Randall</t>
  </si>
  <si>
    <t>Sandoval, James</t>
  </si>
  <si>
    <t>Santiago, Michael</t>
  </si>
  <si>
    <t>Schultz, Norman</t>
  </si>
  <si>
    <t>Spencer, Boyd</t>
  </si>
  <si>
    <t>Strong, Lisa</t>
  </si>
  <si>
    <t>Terry, Karin</t>
  </si>
  <si>
    <t>Vazquez, Kenneth</t>
  </si>
  <si>
    <t>Warren, Jean</t>
  </si>
  <si>
    <t>Wilkinson, Gregory</t>
  </si>
  <si>
    <t>Wise, Ted</t>
  </si>
  <si>
    <t>Wolfe, Keith</t>
  </si>
  <si>
    <t>Wong, Dennis</t>
  </si>
  <si>
    <t>Woodard, Charles</t>
  </si>
  <si>
    <t>Young, Benjamin</t>
  </si>
  <si>
    <t>Armstrong, David</t>
  </si>
  <si>
    <t>Quality Assurance</t>
  </si>
  <si>
    <t>Austin, William</t>
  </si>
  <si>
    <t>Ayala, Polly</t>
  </si>
  <si>
    <t>Barnett, Brenda</t>
  </si>
  <si>
    <t>Beard, Sandi</t>
  </si>
  <si>
    <t>Best, Lara</t>
  </si>
  <si>
    <t>Blankenship, Roger</t>
  </si>
  <si>
    <t>Blevins, Carey</t>
  </si>
  <si>
    <t>Bowers, Tammy</t>
  </si>
  <si>
    <t>Brown, Donald</t>
  </si>
  <si>
    <t>Burnett, Kevin</t>
  </si>
  <si>
    <t>Carlson, Jeremy</t>
  </si>
  <si>
    <t>Carter, Allan</t>
  </si>
  <si>
    <t>Casey, Ronald</t>
  </si>
  <si>
    <t>Charles, Jeffrey</t>
  </si>
  <si>
    <t>Chavez, Thomas</t>
  </si>
  <si>
    <t>Clay, William</t>
  </si>
  <si>
    <t>Duran, Brian</t>
  </si>
  <si>
    <t>Espinoza, Derrell</t>
  </si>
  <si>
    <t>Everett, Dan</t>
  </si>
  <si>
    <t>Flynn, Melissa</t>
  </si>
  <si>
    <t>Gomez, Ed</t>
  </si>
  <si>
    <t>Gonzales, David</t>
  </si>
  <si>
    <t>Griffith, Michelle</t>
  </si>
  <si>
    <t>Henderson, Anthony</t>
  </si>
  <si>
    <t>Hensley, William</t>
  </si>
  <si>
    <t>Hicks, Monica</t>
  </si>
  <si>
    <t>Hoffman, Brian D</t>
  </si>
  <si>
    <t>Jennings, Gary</t>
  </si>
  <si>
    <t>Jimenez, Dominic</t>
  </si>
  <si>
    <t>Johns, Chad</t>
  </si>
  <si>
    <t>Kirk, Chris</t>
  </si>
  <si>
    <t>Knight, Denise</t>
  </si>
  <si>
    <t>Koch, Danielle</t>
  </si>
  <si>
    <t>Kramer, Faye</t>
  </si>
  <si>
    <t>Larson, David</t>
  </si>
  <si>
    <t>Leon, Emily</t>
  </si>
  <si>
    <t>Luna, Rodney</t>
  </si>
  <si>
    <t>Lynch, Scott</t>
  </si>
  <si>
    <t>Marshall, Anita</t>
  </si>
  <si>
    <t>McLean, Richard</t>
  </si>
  <si>
    <t>Medina, Warren</t>
  </si>
  <si>
    <t>Mendoza, Bobby</t>
  </si>
  <si>
    <t>Miles, Kenneth</t>
  </si>
  <si>
    <t>Mullins, Angela</t>
  </si>
  <si>
    <t>Olsen, Ewan</t>
  </si>
  <si>
    <t>Oneal, William</t>
  </si>
  <si>
    <t>Ortiz, Cynthia</t>
  </si>
  <si>
    <t>Page, Lisa</t>
  </si>
  <si>
    <t>Patel, Donald</t>
  </si>
  <si>
    <t>Prince, Robert</t>
  </si>
  <si>
    <t>Quinn, Cinnamon</t>
  </si>
  <si>
    <t>Ramos, Jan</t>
  </si>
  <si>
    <t>Ray, ReAnnon</t>
  </si>
  <si>
    <t>Reese, Marc</t>
  </si>
  <si>
    <t>Sanders, Troy</t>
  </si>
  <si>
    <t>Schmidt, Michael</t>
  </si>
  <si>
    <t>Schneider, Gay</t>
  </si>
  <si>
    <t>Schwartz, Joseph</t>
  </si>
  <si>
    <t>Shannon, Kevin</t>
  </si>
  <si>
    <t>Snyder, Duane</t>
  </si>
  <si>
    <t>Vance, Cheryl</t>
  </si>
  <si>
    <t>Velez, Letitia</t>
  </si>
  <si>
    <t>Walsh, Matthew</t>
  </si>
  <si>
    <t>Ware, David</t>
  </si>
  <si>
    <t>Warner, Stephen</t>
  </si>
  <si>
    <t>Waters, Alfred</t>
  </si>
  <si>
    <t>Whitaker, Jessica</t>
  </si>
  <si>
    <t>Whitehead, Carolyn</t>
  </si>
  <si>
    <t>Wilcox, Robert</t>
  </si>
  <si>
    <t>Willis, Ralph</t>
  </si>
  <si>
    <t>Wright, Brad</t>
  </si>
  <si>
    <t>York, Steven</t>
  </si>
  <si>
    <t>Ayers, Douglas</t>
  </si>
  <si>
    <t>Quality Control</t>
  </si>
  <si>
    <t>Baldwin, Ray</t>
  </si>
  <si>
    <t>Barker, Heidi</t>
  </si>
  <si>
    <t>Bates, Verna</t>
  </si>
  <si>
    <t>Becker, Gretchen</t>
  </si>
  <si>
    <t>Booth, Raquel</t>
  </si>
  <si>
    <t>Bowman, Michael</t>
  </si>
  <si>
    <t>Briggs, Bryan</t>
  </si>
  <si>
    <t>Brock, Ensley</t>
  </si>
  <si>
    <t>Bryant, Douglas</t>
  </si>
  <si>
    <t>Bullock, Greg</t>
  </si>
  <si>
    <t>Byrd, Asa</t>
  </si>
  <si>
    <t>Cannon, Jenny</t>
  </si>
  <si>
    <t>Carpenter, Ronald</t>
  </si>
  <si>
    <t>Castillo, Sheri</t>
  </si>
  <si>
    <t>Christian, Melissa</t>
  </si>
  <si>
    <t>Clark, William</t>
  </si>
  <si>
    <t>Cohen, Bruce</t>
  </si>
  <si>
    <t>Cook, Mark</t>
  </si>
  <si>
    <t>Crawford, Ronald</t>
  </si>
  <si>
    <t>Cruz, Janene</t>
  </si>
  <si>
    <t>Cunningham, Denise</t>
  </si>
  <si>
    <t>Doyle, Leslie</t>
  </si>
  <si>
    <t>Edwards, Phillip</t>
  </si>
  <si>
    <t>Estrada, Joan</t>
  </si>
  <si>
    <t>Fernandez, Marie</t>
  </si>
  <si>
    <t>Finley, James</t>
  </si>
  <si>
    <t>Fletcher, Brian</t>
  </si>
  <si>
    <t>Gentry, John</t>
  </si>
  <si>
    <t>Gibbs, Debra</t>
  </si>
  <si>
    <t>Gibson, Janet</t>
  </si>
  <si>
    <t>Glenn, Chris</t>
  </si>
  <si>
    <t>Goodwin, April</t>
  </si>
  <si>
    <t>Hall, Jenny</t>
  </si>
  <si>
    <t>Hampton, Catherine</t>
  </si>
  <si>
    <t>Hansen, Andrew</t>
  </si>
  <si>
    <t>Henry, Craig</t>
  </si>
  <si>
    <t>Holmes, Tito</t>
  </si>
  <si>
    <t>House, Paul</t>
  </si>
  <si>
    <t>Huffman, Ignacio</t>
  </si>
  <si>
    <t>Hughes, Kevin</t>
  </si>
  <si>
    <t>Hurst, Thomas</t>
  </si>
  <si>
    <t>James, Lynn</t>
  </si>
  <si>
    <t>Jensen, Kristina</t>
  </si>
  <si>
    <t>King, Taslim</t>
  </si>
  <si>
    <t>Lambert, Jody</t>
  </si>
  <si>
    <t>Larsen, Lara</t>
  </si>
  <si>
    <t>Lewis, Frederick</t>
  </si>
  <si>
    <t>Lloyd, John</t>
  </si>
  <si>
    <t>Logan, Karen</t>
  </si>
  <si>
    <t>Lowery, Charles</t>
  </si>
  <si>
    <t>Mann, Lowell</t>
  </si>
  <si>
    <t>Marks, LaReina</t>
  </si>
  <si>
    <t>Martin, Terry</t>
  </si>
  <si>
    <t>McLaughlin, Edward</t>
  </si>
  <si>
    <t>Mills, Melissa</t>
  </si>
  <si>
    <t>Miranda, Elena</t>
  </si>
  <si>
    <t>Moody, Matthew</t>
  </si>
  <si>
    <t>Moran, Carol</t>
  </si>
  <si>
    <t>Morton, Brian</t>
  </si>
  <si>
    <t>Mueller, Philip</t>
  </si>
  <si>
    <t>Newman, Aria</t>
  </si>
  <si>
    <t>Nunez, Benning</t>
  </si>
  <si>
    <t>Oliver, Francisco</t>
  </si>
  <si>
    <t>Perez, Kim</t>
  </si>
  <si>
    <t>Peters, Robert</t>
  </si>
  <si>
    <t>Powell, Juli</t>
  </si>
  <si>
    <t>Randolph, Kristin</t>
  </si>
  <si>
    <t>Reid, Elizabeth</t>
  </si>
  <si>
    <t>Robertson, Nathan</t>
  </si>
  <si>
    <t>Sawyer, Catherine</t>
  </si>
  <si>
    <t>Shaffer, Nobuko</t>
  </si>
  <si>
    <t>Shaw, Pat</t>
  </si>
  <si>
    <t>Shepherd, Annie</t>
  </si>
  <si>
    <t>Shields, Robert</t>
  </si>
  <si>
    <t>Simmons, Robert</t>
  </si>
  <si>
    <t>Simpson, Jimmy</t>
  </si>
  <si>
    <t>Singleton, David</t>
  </si>
  <si>
    <t>Sloan, Cindy</t>
  </si>
  <si>
    <t>Solis, Daniel</t>
  </si>
  <si>
    <t>Stafford, Rhonda</t>
  </si>
  <si>
    <t>Sutton, Matthew</t>
  </si>
  <si>
    <t>Thomas, Shannon</t>
  </si>
  <si>
    <t>Thornton, Charles</t>
  </si>
  <si>
    <t>Turner, Ray</t>
  </si>
  <si>
    <t>Velasquez, Clint</t>
  </si>
  <si>
    <t>Wagner, Lynne</t>
  </si>
  <si>
    <t>Walker, Mike</t>
  </si>
  <si>
    <t>Walters, Ann</t>
  </si>
  <si>
    <t>Walton, Benjamin</t>
  </si>
  <si>
    <t>Watkins, Gary</t>
  </si>
  <si>
    <t>Weeks, Troy</t>
  </si>
  <si>
    <t>Williamson, Sumedha</t>
  </si>
  <si>
    <t>Woods, Marcus</t>
  </si>
  <si>
    <t>Adams, David</t>
  </si>
  <si>
    <t>Research Center</t>
  </si>
  <si>
    <t>Ashley, Michael</t>
  </si>
  <si>
    <t>Curtis, Patrick</t>
  </si>
  <si>
    <t>Peterson, Shaun</t>
  </si>
  <si>
    <t>Reed, Larry</t>
  </si>
  <si>
    <t>Buckel, Patricia</t>
  </si>
  <si>
    <t>Research/Development</t>
  </si>
  <si>
    <t>Hayes, Edward</t>
  </si>
  <si>
    <t>Herrera, Shawn</t>
  </si>
  <si>
    <t>Parks, Chris</t>
  </si>
  <si>
    <t>Steele, Gerald</t>
  </si>
  <si>
    <t>Rating</t>
  </si>
  <si>
    <t>Hoover, Eva</t>
  </si>
  <si>
    <t>New Comp.</t>
  </si>
  <si>
    <t>Column1</t>
  </si>
  <si>
    <t>IF</t>
  </si>
  <si>
    <t>COUNTIF</t>
  </si>
  <si>
    <t>WENN</t>
  </si>
  <si>
    <t>ZÄHLENWENN</t>
  </si>
  <si>
    <t>SUMIF</t>
  </si>
  <si>
    <t>SUMMEWENN</t>
  </si>
  <si>
    <t>MATCH</t>
  </si>
  <si>
    <t>Bulding</t>
  </si>
  <si>
    <t>VERGLEICH</t>
  </si>
  <si>
    <t>Deutsch</t>
  </si>
  <si>
    <t>Englisch</t>
  </si>
  <si>
    <t>WENNS</t>
  </si>
  <si>
    <t>IFS</t>
  </si>
  <si>
    <t>Mittelwert</t>
  </si>
  <si>
    <t>Summe</t>
  </si>
  <si>
    <t>Mittlewert</t>
  </si>
  <si>
    <t>Marke</t>
  </si>
  <si>
    <t>Modell</t>
  </si>
  <si>
    <t>Kilometer</t>
  </si>
  <si>
    <t>Farbe</t>
  </si>
  <si>
    <t>Baujahr</t>
  </si>
  <si>
    <t>Einkaufspreis</t>
  </si>
  <si>
    <t>Verkaufspreis</t>
  </si>
  <si>
    <t>Audi</t>
  </si>
  <si>
    <t>A1</t>
  </si>
  <si>
    <t>Weiß</t>
  </si>
  <si>
    <t>A3</t>
  </si>
  <si>
    <t>VW</t>
  </si>
  <si>
    <t>Golf</t>
  </si>
  <si>
    <t>Schwarz</t>
  </si>
  <si>
    <t>Silber</t>
  </si>
  <si>
    <t>Polo</t>
  </si>
  <si>
    <t>BMW</t>
  </si>
  <si>
    <t>i5</t>
  </si>
  <si>
    <t>Toyota</t>
  </si>
  <si>
    <t>Aygo</t>
  </si>
  <si>
    <t>Skoda</t>
  </si>
  <si>
    <t>Fabia</t>
  </si>
  <si>
    <t>A2</t>
  </si>
  <si>
    <t>Tesla</t>
  </si>
  <si>
    <t>Model 5</t>
  </si>
  <si>
    <t>Octavia</t>
  </si>
  <si>
    <t>i4</t>
  </si>
  <si>
    <t>i3</t>
  </si>
  <si>
    <t>Gehalt</t>
  </si>
  <si>
    <t>SVERWEIS</t>
  </si>
  <si>
    <t>WVERWEIS</t>
  </si>
  <si>
    <t>XVERWEIS</t>
  </si>
  <si>
    <t>XLOOKUP</t>
  </si>
  <si>
    <t>VLOOKUP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</si>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</sst>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_(* #,##0_);_(* \(#,##0\);_(* &quot;-&quot;??_);_(@_)"/>
    <numFmt numFmtId="166" formatCode="000\-00\-0000"/>
    <numFmt numFmtId="167" formatCode="0.0%"/>
    <numFmt numFmtId="168" formatCode="[$-409]dd\-mmm\-yy;@"/>
    <numFmt numFmtId="169" formatCode="yyyy\-mm\-dd;@"/>
    <numFmt numFmtId="170" formatCode="_(* #,##0.0_);_(* \(#,##0.0\);_(* &quot;-&quot;?_);_(@_)"/>
    <numFmt numFmtId="171" formatCode="#,##0.00\ &quot;€&quot;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9FF99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/>
      <top style="thin">
        <color rgb="FFC0C0C0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rgb="FFC0C0C0"/>
      </top>
      <bottom/>
      <diagonal/>
    </border>
    <border>
      <left style="thin">
        <color theme="4" tint="0.39997558519241921"/>
      </left>
      <right/>
      <top style="thin">
        <color indexed="22"/>
      </top>
      <bottom/>
      <diagonal/>
    </border>
    <border>
      <left style="thin">
        <color theme="4" tint="0.39997558519241921"/>
      </left>
      <right/>
      <top style="thin">
        <color rgb="FFC0C0C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2" fillId="2" borderId="1" xfId="1" applyFont="1" applyFill="1" applyBorder="1" applyAlignment="1">
      <alignment horizontal="left" vertical="top"/>
    </xf>
    <xf numFmtId="0" fontId="2" fillId="2" borderId="1" xfId="1" applyFont="1" applyFill="1" applyBorder="1" applyAlignment="1">
      <alignment horizontal="center" vertical="top"/>
    </xf>
    <xf numFmtId="0" fontId="3" fillId="0" borderId="0" xfId="1" applyFont="1"/>
    <xf numFmtId="15" fontId="3" fillId="0" borderId="0" xfId="1" applyNumberFormat="1" applyFont="1"/>
    <xf numFmtId="3" fontId="3" fillId="0" borderId="0" xfId="2" applyNumberFormat="1" applyFont="1" applyFill="1" applyAlignment="1" applyProtection="1">
      <alignment horizontal="center"/>
    </xf>
    <xf numFmtId="165" fontId="3" fillId="0" borderId="0" xfId="2" applyNumberFormat="1" applyFont="1" applyFill="1" applyProtection="1"/>
    <xf numFmtId="165" fontId="3" fillId="0" borderId="0" xfId="2" applyNumberFormat="1" applyFont="1" applyFill="1" applyAlignment="1" applyProtection="1"/>
    <xf numFmtId="165" fontId="3" fillId="0" borderId="0" xfId="2" applyNumberFormat="1" applyFont="1" applyProtection="1"/>
    <xf numFmtId="165" fontId="3" fillId="0" borderId="0" xfId="2" applyNumberFormat="1" applyFont="1" applyFill="1" applyAlignment="1" applyProtection="1">
      <alignment horizontal="left" indent="1"/>
    </xf>
    <xf numFmtId="0" fontId="3" fillId="0" borderId="0" xfId="1" applyFont="1" applyAlignment="1">
      <alignment horizontal="center"/>
    </xf>
    <xf numFmtId="14" fontId="3" fillId="0" borderId="0" xfId="1" applyNumberFormat="1" applyFont="1"/>
    <xf numFmtId="168" fontId="3" fillId="0" borderId="0" xfId="1" applyNumberFormat="1" applyFont="1"/>
    <xf numFmtId="169" fontId="3" fillId="0" borderId="0" xfId="1" applyNumberFormat="1" applyFont="1"/>
    <xf numFmtId="165" fontId="3" fillId="0" borderId="0" xfId="1" applyNumberFormat="1" applyFont="1" applyAlignment="1">
      <alignment horizontal="center"/>
    </xf>
    <xf numFmtId="0" fontId="3" fillId="0" borderId="0" xfId="1" applyFont="1" applyAlignment="1">
      <alignment vertical="top"/>
    </xf>
    <xf numFmtId="167" fontId="0" fillId="0" borderId="0" xfId="0" applyNumberFormat="1"/>
    <xf numFmtId="15" fontId="3" fillId="0" borderId="0" xfId="0" applyNumberFormat="1" applyFont="1"/>
    <xf numFmtId="166" fontId="0" fillId="0" borderId="0" xfId="0" applyNumberFormat="1"/>
    <xf numFmtId="0" fontId="2" fillId="2" borderId="3" xfId="1" applyFont="1" applyFill="1" applyBorder="1" applyAlignment="1">
      <alignment horizontal="left" vertical="top"/>
    </xf>
    <xf numFmtId="0" fontId="2" fillId="2" borderId="3" xfId="1" applyFont="1" applyFill="1" applyBorder="1" applyAlignment="1">
      <alignment horizontal="center" vertical="top"/>
    </xf>
    <xf numFmtId="0" fontId="2" fillId="2" borderId="3" xfId="1" applyFont="1" applyFill="1" applyBorder="1" applyAlignment="1">
      <alignment vertical="top"/>
    </xf>
    <xf numFmtId="166" fontId="2" fillId="2" borderId="3" xfId="1" applyNumberFormat="1" applyFont="1" applyFill="1" applyBorder="1" applyAlignment="1">
      <alignment horizontal="center" vertical="top"/>
    </xf>
    <xf numFmtId="14" fontId="2" fillId="2" borderId="3" xfId="1" applyNumberFormat="1" applyFont="1" applyFill="1" applyBorder="1" applyAlignment="1">
      <alignment horizontal="right" vertical="top"/>
    </xf>
    <xf numFmtId="0" fontId="2" fillId="2" borderId="3" xfId="1" applyFont="1" applyFill="1" applyBorder="1" applyAlignment="1">
      <alignment horizontal="right" vertical="top"/>
    </xf>
    <xf numFmtId="165" fontId="2" fillId="2" borderId="3" xfId="2" applyNumberFormat="1" applyFont="1" applyFill="1" applyBorder="1" applyAlignment="1">
      <alignment horizontal="right" vertical="top"/>
    </xf>
    <xf numFmtId="0" fontId="4" fillId="4" borderId="3" xfId="0" applyFont="1" applyFill="1" applyBorder="1"/>
    <xf numFmtId="0" fontId="4" fillId="4" borderId="4" xfId="0" applyFont="1" applyFill="1" applyBorder="1"/>
    <xf numFmtId="0" fontId="3" fillId="3" borderId="5" xfId="1" applyFont="1" applyFill="1" applyBorder="1"/>
    <xf numFmtId="0" fontId="3" fillId="3" borderId="5" xfId="1" applyFont="1" applyFill="1" applyBorder="1" applyAlignment="1">
      <alignment horizontal="center"/>
    </xf>
    <xf numFmtId="166" fontId="3" fillId="3" borderId="5" xfId="1" applyNumberFormat="1" applyFont="1" applyFill="1" applyBorder="1" applyAlignment="1">
      <alignment horizontal="right"/>
    </xf>
    <xf numFmtId="15" fontId="3" fillId="3" borderId="5" xfId="0" applyNumberFormat="1" applyFont="1" applyFill="1" applyBorder="1"/>
    <xf numFmtId="165" fontId="3" fillId="3" borderId="5" xfId="2" applyNumberFormat="1" applyFont="1" applyFill="1" applyBorder="1"/>
    <xf numFmtId="165" fontId="3" fillId="3" borderId="5" xfId="2" applyNumberFormat="1" applyFont="1" applyFill="1" applyBorder="1" applyAlignment="1">
      <alignment horizontal="left" indent="1"/>
    </xf>
    <xf numFmtId="170" fontId="0" fillId="3" borderId="6" xfId="0" applyNumberFormat="1" applyFill="1" applyBorder="1"/>
    <xf numFmtId="0" fontId="0" fillId="3" borderId="4" xfId="0" applyFill="1" applyBorder="1"/>
    <xf numFmtId="0" fontId="3" fillId="4" borderId="7" xfId="1" applyFont="1" applyFill="1" applyBorder="1"/>
    <xf numFmtId="0" fontId="3" fillId="4" borderId="7" xfId="1" applyFont="1" applyFill="1" applyBorder="1" applyAlignment="1">
      <alignment horizontal="center"/>
    </xf>
    <xf numFmtId="166" fontId="3" fillId="4" borderId="7" xfId="1" applyNumberFormat="1" applyFont="1" applyFill="1" applyBorder="1" applyAlignment="1">
      <alignment horizontal="right"/>
    </xf>
    <xf numFmtId="15" fontId="3" fillId="4" borderId="7" xfId="0" applyNumberFormat="1" applyFont="1" applyFill="1" applyBorder="1"/>
    <xf numFmtId="165" fontId="3" fillId="4" borderId="7" xfId="2" applyNumberFormat="1" applyFont="1" applyFill="1" applyBorder="1"/>
    <xf numFmtId="165" fontId="3" fillId="4" borderId="7" xfId="2" applyNumberFormat="1" applyFont="1" applyFill="1" applyBorder="1" applyAlignment="1">
      <alignment horizontal="left" indent="1"/>
    </xf>
    <xf numFmtId="170" fontId="0" fillId="4" borderId="7" xfId="0" applyNumberFormat="1" applyFill="1" applyBorder="1"/>
    <xf numFmtId="0" fontId="0" fillId="4" borderId="8" xfId="0" applyFill="1" applyBorder="1"/>
    <xf numFmtId="0" fontId="3" fillId="3" borderId="7" xfId="1" applyFont="1" applyFill="1" applyBorder="1"/>
    <xf numFmtId="0" fontId="3" fillId="3" borderId="7" xfId="1" applyFont="1" applyFill="1" applyBorder="1" applyAlignment="1">
      <alignment horizontal="center"/>
    </xf>
    <xf numFmtId="166" fontId="3" fillId="3" borderId="7" xfId="1" applyNumberFormat="1" applyFont="1" applyFill="1" applyBorder="1" applyAlignment="1">
      <alignment horizontal="right"/>
    </xf>
    <xf numFmtId="15" fontId="3" fillId="3" borderId="7" xfId="0" applyNumberFormat="1" applyFont="1" applyFill="1" applyBorder="1"/>
    <xf numFmtId="165" fontId="3" fillId="3" borderId="7" xfId="2" applyNumberFormat="1" applyFont="1" applyFill="1" applyBorder="1"/>
    <xf numFmtId="165" fontId="3" fillId="3" borderId="7" xfId="2" applyNumberFormat="1" applyFont="1" applyFill="1" applyBorder="1" applyAlignment="1">
      <alignment horizontal="left" indent="1"/>
    </xf>
    <xf numFmtId="170" fontId="0" fillId="3" borderId="7" xfId="0" applyNumberFormat="1" applyFill="1" applyBorder="1"/>
    <xf numFmtId="0" fontId="0" fillId="3" borderId="8" xfId="0" applyFill="1" applyBorder="1"/>
    <xf numFmtId="0" fontId="3" fillId="3" borderId="9" xfId="1" applyFont="1" applyFill="1" applyBorder="1"/>
    <xf numFmtId="0" fontId="3" fillId="3" borderId="9" xfId="1" applyFont="1" applyFill="1" applyBorder="1" applyAlignment="1">
      <alignment horizontal="center"/>
    </xf>
    <xf numFmtId="166" fontId="3" fillId="3" borderId="9" xfId="1" applyNumberFormat="1" applyFont="1" applyFill="1" applyBorder="1" applyAlignment="1">
      <alignment horizontal="right"/>
    </xf>
    <xf numFmtId="15" fontId="3" fillId="3" borderId="9" xfId="0" applyNumberFormat="1" applyFont="1" applyFill="1" applyBorder="1"/>
    <xf numFmtId="165" fontId="3" fillId="3" borderId="9" xfId="2" applyNumberFormat="1" applyFont="1" applyFill="1" applyBorder="1"/>
    <xf numFmtId="165" fontId="3" fillId="3" borderId="9" xfId="2" applyNumberFormat="1" applyFont="1" applyFill="1" applyBorder="1" applyAlignment="1">
      <alignment horizontal="left" indent="1"/>
    </xf>
    <xf numFmtId="170" fontId="0" fillId="3" borderId="9" xfId="0" applyNumberFormat="1" applyFill="1" applyBorder="1"/>
    <xf numFmtId="0" fontId="0" fillId="3" borderId="2" xfId="0" applyFill="1" applyBorder="1"/>
    <xf numFmtId="165" fontId="3" fillId="0" borderId="0" xfId="2" applyNumberFormat="1" applyFont="1" applyFill="1" applyBorder="1" applyProtection="1"/>
    <xf numFmtId="14" fontId="3" fillId="0" borderId="0" xfId="1" applyNumberFormat="1" applyFont="1" applyAlignment="1">
      <alignment horizontal="right"/>
    </xf>
    <xf numFmtId="165" fontId="3" fillId="0" borderId="0" xfId="1" applyNumberFormat="1" applyFont="1"/>
    <xf numFmtId="165" fontId="3" fillId="0" borderId="0" xfId="2" applyNumberFormat="1" applyFont="1" applyFill="1" applyAlignment="1" applyProtection="1">
      <alignment horizontal="right"/>
    </xf>
    <xf numFmtId="0" fontId="2" fillId="5" borderId="0" xfId="1" applyFont="1" applyFill="1"/>
    <xf numFmtId="0" fontId="2" fillId="5" borderId="0" xfId="1" applyFont="1" applyFill="1" applyAlignment="1">
      <alignment horizontal="center"/>
    </xf>
    <xf numFmtId="0" fontId="5" fillId="0" borderId="0" xfId="4"/>
    <xf numFmtId="165" fontId="5" fillId="0" borderId="0" xfId="4" applyNumberFormat="1"/>
    <xf numFmtId="165" fontId="3" fillId="0" borderId="0" xfId="2" applyNumberFormat="1" applyFont="1" applyAlignment="1" applyProtection="1"/>
    <xf numFmtId="165" fontId="6" fillId="0" borderId="0" xfId="2" applyNumberFormat="1" applyFont="1"/>
    <xf numFmtId="165" fontId="5" fillId="0" borderId="0" xfId="5" applyNumberFormat="1" applyAlignment="1">
      <alignment horizontal="right"/>
    </xf>
    <xf numFmtId="167" fontId="5" fillId="0" borderId="0" xfId="6" applyNumberFormat="1"/>
    <xf numFmtId="0" fontId="3" fillId="0" borderId="0" xfId="1" applyFont="1" applyAlignment="1">
      <alignment horizontal="left"/>
    </xf>
    <xf numFmtId="0" fontId="3" fillId="4" borderId="10" xfId="1" applyFont="1" applyFill="1" applyBorder="1"/>
    <xf numFmtId="0" fontId="3" fillId="0" borderId="10" xfId="1" applyFont="1" applyBorder="1"/>
    <xf numFmtId="0" fontId="2" fillId="6" borderId="0" xfId="1" applyFont="1" applyFill="1"/>
    <xf numFmtId="171" fontId="0" fillId="0" borderId="0" xfId="0" applyNumberFormat="1"/>
  </cellXfs>
  <cellStyles count="7">
    <cellStyle name="Comma 2" xfId="2" xr:uid="{00000000-0005-0000-0000-000000000000}"/>
    <cellStyle name="Comma 3" xfId="5" xr:uid="{007C0942-ACF5-469F-ABA4-34F1BACA4349}"/>
    <cellStyle name="Normal 2" xfId="1" xr:uid="{00000000-0005-0000-0000-000002000000}"/>
    <cellStyle name="Normal 4" xfId="4" xr:uid="{305ED502-B8EF-4523-9EC7-6340165E37E4}"/>
    <cellStyle name="Percent 2" xfId="3" xr:uid="{00000000-0005-0000-0000-000003000000}"/>
    <cellStyle name="Percent 3" xfId="6" xr:uid="{5693A54C-88BC-4905-A985-DD05C8B0E32B}"/>
    <cellStyle name="Standard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"/>
    </dxf>
    <dxf>
      <numFmt numFmtId="171" formatCode="#,##0.00\ &quot;€&quot;"/>
    </dxf>
    <dxf>
      <numFmt numFmtId="171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2" defaultPivotStyle="PivotStyleLight16"/>
  <colors>
    <mruColors>
      <color rgb="FF99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F7D2E7-8C6C-0540-A1B7-69730ACCDEEF}" name="Tabelle2" displayName="Tabelle2" ref="A1:C20" totalsRowShown="0">
  <autoFilter ref="A1:C20" xr:uid="{0AF7D2E7-8C6C-0540-A1B7-69730ACCDEEF}"/>
  <sortState xmlns:xlrd2="http://schemas.microsoft.com/office/spreadsheetml/2017/richdata2" ref="A2:C20">
    <sortCondition descending="1" ref="C1:C20"/>
  </sortState>
  <tableColumns count="3">
    <tableColumn id="1" xr3:uid="{B8808A40-93E9-624A-A936-965417909352}" name="Name" dataDxfId="14" dataCellStyle="Normal 2"/>
    <tableColumn id="7" xr3:uid="{6F1D0729-4E80-6B41-A04B-1CEC6D17AAE1}" name="Date" dataDxfId="4" dataCellStyle="Normal 2"/>
    <tableColumn id="8" xr3:uid="{74419565-7B1A-6343-AF20-20A66A878621}" name="Years" dataDxfId="13" dataCellStyle="Comma 2">
      <calculatedColumnFormula>DATEDIF(B2,TODAY(),"Y")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FD5BAC-824D-9747-827A-648ECC7D23B8}" name="Tabelle4" displayName="Tabelle4" ref="F1:G6" totalsRowShown="0" headerRowDxfId="12" tableBorderDxfId="11" headerRowCellStyle="Normal 2">
  <tableColumns count="2">
    <tableColumn id="1" xr3:uid="{BE8E2AB8-6907-0C4C-BC26-E175C7B6AB3B}" name="Deutsch"/>
    <tableColumn id="2" xr3:uid="{071BD5CE-C535-FA40-9698-F1EE107EFA9B}" name="Englisc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1075A05-3AC9-3E43-9F90-74E04A0E6F34}" name="Tabelle7" displayName="Tabelle7" ref="F11:G14" totalsRowShown="0" headerRowDxfId="10" dataDxfId="9" headerRowCellStyle="Normal 2" dataCellStyle="Normal 2">
  <autoFilter ref="F11:G14" xr:uid="{31075A05-3AC9-3E43-9F90-74E04A0E6F34}"/>
  <tableColumns count="2">
    <tableColumn id="1" xr3:uid="{452A5A31-731D-7B45-9C30-165751A8FE09}" name="Deutsch" dataDxfId="8" dataCellStyle="Normal 2"/>
    <tableColumn id="2" xr3:uid="{3855051A-6CFB-ED4B-9916-72B55E1E8A4F}" name="Englisch" dataDxfId="7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475AC4-990B-424F-BD98-FFAC63B02657}" name="Tabelle22" displayName="Tabelle22" ref="A1:D20" totalsRowShown="0">
  <autoFilter ref="A1:D20" xr:uid="{66475AC4-990B-424F-BD98-FFAC63B02657}"/>
  <sortState xmlns:xlrd2="http://schemas.microsoft.com/office/spreadsheetml/2017/richdata2" ref="A2:D20">
    <sortCondition descending="1" ref="D1:D20"/>
  </sortState>
  <tableColumns count="4">
    <tableColumn id="1" xr3:uid="{201A9190-BC14-5645-B389-04FD6F99A8FB}" name="Name" dataDxfId="3" dataCellStyle="Normal 2"/>
    <tableColumn id="3" xr3:uid="{18C2DED6-F891-834F-BDEE-D40A4D1CEBFC}" name="Bulding" dataDxfId="2" dataCellStyle="Normal 2"/>
    <tableColumn id="7" xr3:uid="{7CEB01D2-9CFC-7849-B168-8019163736E0}" name="Date" dataDxfId="1" dataCellStyle="Normal 2"/>
    <tableColumn id="8" xr3:uid="{AAB89339-5574-854C-B63D-91E0859E15BE}" name="Years" dataDxfId="0" dataCellStyle="Comma 2">
      <calculatedColumnFormula>DATEDIF(C2,TODAY(),"Y")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36F861-18FA-9742-A8D0-0AAE24A97010}" name="Tabelle1" displayName="Tabelle1" ref="A1:G20">
  <autoFilter ref="A1:G20" xr:uid="{B536F861-18FA-9742-A8D0-0AAE24A97010}"/>
  <tableColumns count="7">
    <tableColumn id="1" xr3:uid="{4EE70793-682E-6C44-8E72-96C2ECDCD0B7}" name="Marke" totalsRowLabel="Ergebnis"/>
    <tableColumn id="11" xr3:uid="{5B5A7FF4-BC85-B84D-A53A-BBA8225B7761}" name="Modell"/>
    <tableColumn id="10" xr3:uid="{CA609675-6C4E-6F4A-9BAF-473982BA246B}" name="Kilometer"/>
    <tableColumn id="5" xr3:uid="{2B926033-A0E2-1141-976F-73185A7CC403}" name="Farbe" totalsRowFunction="custom">
      <totalsRowFormula>SUBTOTAL(103,Tabelle1[Farbe])</totalsRowFormula>
    </tableColumn>
    <tableColumn id="7" xr3:uid="{13E600AD-9430-AA48-9B29-94AED06F2657}" name="Baujahr"/>
    <tableColumn id="9" xr3:uid="{F746E87E-DFF7-1A48-9309-4FCC8AD5FD61}" name="Einkaufspreis" dataDxfId="6"/>
    <tableColumn id="8" xr3:uid="{6D32C8B2-7579-E84D-B430-C21A232689BB}" name="Verkaufsprei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C2C4A3E-7D88-5448-8D69-A70AE6892410}">
  <we:reference id="8bc018e3-f345-40d4-8f1d-97951765d531" version="3.0.0.0" store="EXCatalog" storeType="EXCatalog"/>
  <we:alternateReferences>
    <we:reference id="WA104380862" version="3.0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5C5F-B9D4-BD43-A96C-5CA777F65B56}">
  <dimension ref="A1"/>
  <sheetViews>
    <sheetView tabSelected="1"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CCFF"/>
  </sheetPr>
  <dimension ref="A1:G20"/>
  <sheetViews>
    <sheetView zoomScale="145" zoomScaleNormal="145" workbookViewId="0">
      <selection activeCell="B11" sqref="B11"/>
    </sheetView>
  </sheetViews>
  <sheetFormatPr baseColWidth="10" defaultColWidth="8.83203125" defaultRowHeight="15" x14ac:dyDescent="0.2"/>
  <cols>
    <col min="1" max="1" width="14.5" style="3" bestFit="1" customWidth="1"/>
    <col min="2" max="2" width="11.33203125" style="3" customWidth="1"/>
    <col min="3" max="3" width="9" style="10" customWidth="1"/>
    <col min="4" max="4" width="15.1640625" style="3" bestFit="1" customWidth="1"/>
    <col min="5" max="5" width="16.83203125" style="3" customWidth="1"/>
    <col min="6" max="6" width="14.1640625" style="3" customWidth="1"/>
    <col min="7" max="16384" width="8.83203125" style="3"/>
  </cols>
  <sheetData>
    <row r="1" spans="1:7" x14ac:dyDescent="0.2">
      <c r="A1" s="1" t="s">
        <v>0</v>
      </c>
      <c r="B1" s="1" t="s">
        <v>1</v>
      </c>
      <c r="C1" s="2" t="s">
        <v>2</v>
      </c>
      <c r="F1" s="75" t="s">
        <v>822</v>
      </c>
      <c r="G1" s="75" t="s">
        <v>823</v>
      </c>
    </row>
    <row r="2" spans="1:7" x14ac:dyDescent="0.2">
      <c r="A2" s="3" t="s">
        <v>3</v>
      </c>
      <c r="B2" s="11">
        <v>33800</v>
      </c>
      <c r="C2" s="5">
        <f ca="1">DATEDIF(B2,TODAY(),"Y")</f>
        <v>32</v>
      </c>
      <c r="F2" s="73" t="s">
        <v>815</v>
      </c>
      <c r="G2" s="73" t="s">
        <v>813</v>
      </c>
    </row>
    <row r="3" spans="1:7" x14ac:dyDescent="0.2">
      <c r="A3" s="3" t="s">
        <v>4</v>
      </c>
      <c r="B3" s="12">
        <v>33992</v>
      </c>
      <c r="C3" s="5">
        <f ca="1">DATEDIF(B3,TODAY(),"Y")</f>
        <v>31</v>
      </c>
      <c r="F3" s="73" t="s">
        <v>824</v>
      </c>
      <c r="G3" s="73" t="s">
        <v>825</v>
      </c>
    </row>
    <row r="4" spans="1:7" x14ac:dyDescent="0.2">
      <c r="A4" s="3" t="s">
        <v>5</v>
      </c>
      <c r="B4" s="13">
        <v>33984</v>
      </c>
      <c r="C4" s="5">
        <f ca="1">DATEDIF(B4,TODAY(),"Y")</f>
        <v>31</v>
      </c>
      <c r="F4" s="74" t="s">
        <v>816</v>
      </c>
      <c r="G4" s="74" t="s">
        <v>814</v>
      </c>
    </row>
    <row r="5" spans="1:7" x14ac:dyDescent="0.2">
      <c r="A5" s="3" t="s">
        <v>7</v>
      </c>
      <c r="B5" s="12">
        <v>34586</v>
      </c>
      <c r="C5" s="5">
        <f ca="1">DATEDIF(B5,TODAY(),"Y")</f>
        <v>30</v>
      </c>
      <c r="F5" s="73" t="s">
        <v>818</v>
      </c>
      <c r="G5" s="73" t="s">
        <v>817</v>
      </c>
    </row>
    <row r="6" spans="1:7" x14ac:dyDescent="0.2">
      <c r="A6" s="3" t="s">
        <v>6</v>
      </c>
      <c r="B6" s="11">
        <v>34356</v>
      </c>
      <c r="C6" s="5">
        <f ca="1">DATEDIF(B6,TODAY(),"Y")</f>
        <v>30</v>
      </c>
      <c r="F6" s="74" t="s">
        <v>821</v>
      </c>
      <c r="G6" s="74" t="s">
        <v>819</v>
      </c>
    </row>
    <row r="7" spans="1:7" x14ac:dyDescent="0.2">
      <c r="A7" s="3" t="s">
        <v>8</v>
      </c>
      <c r="B7" s="11">
        <v>35974</v>
      </c>
      <c r="C7" s="5">
        <f ca="1">DATEDIF(B7,TODAY(),"Y")</f>
        <v>26</v>
      </c>
      <c r="F7"/>
      <c r="G7"/>
    </row>
    <row r="8" spans="1:7" x14ac:dyDescent="0.2">
      <c r="A8" s="3" t="s">
        <v>11</v>
      </c>
      <c r="B8" s="11">
        <v>36653</v>
      </c>
      <c r="C8" s="5">
        <f ca="1">DATEDIF(B8,TODAY(),"Y")</f>
        <v>24</v>
      </c>
      <c r="E8" s="3" t="s">
        <v>3</v>
      </c>
    </row>
    <row r="9" spans="1:7" x14ac:dyDescent="0.2">
      <c r="A9" s="3" t="s">
        <v>12</v>
      </c>
      <c r="B9" s="12">
        <v>36770</v>
      </c>
      <c r="C9" s="5">
        <f ca="1">DATEDIF(B9,TODAY(),"Y")</f>
        <v>24</v>
      </c>
      <c r="E9" s="72">
        <v>32</v>
      </c>
    </row>
    <row r="10" spans="1:7" x14ac:dyDescent="0.2">
      <c r="A10" s="3" t="s">
        <v>9</v>
      </c>
      <c r="B10" s="11">
        <v>36681</v>
      </c>
      <c r="C10" s="5">
        <f ca="1">DATEDIF(B10,TODAY(),"Y")</f>
        <v>24</v>
      </c>
    </row>
    <row r="11" spans="1:7" x14ac:dyDescent="0.2">
      <c r="A11" s="3" t="s">
        <v>10</v>
      </c>
      <c r="B11" s="13">
        <v>36727</v>
      </c>
      <c r="C11" s="5">
        <f ca="1">DATEDIF(B11,TODAY(),"Y")</f>
        <v>24</v>
      </c>
      <c r="F11" s="3" t="s">
        <v>822</v>
      </c>
      <c r="G11" s="3" t="s">
        <v>823</v>
      </c>
    </row>
    <row r="12" spans="1:7" x14ac:dyDescent="0.2">
      <c r="A12" s="3" t="s">
        <v>13</v>
      </c>
      <c r="B12" s="11">
        <v>37274</v>
      </c>
      <c r="C12" s="5">
        <f ca="1">DATEDIF(B12,TODAY(),"Y")</f>
        <v>22</v>
      </c>
      <c r="F12" s="3" t="s">
        <v>858</v>
      </c>
      <c r="G12" s="3" t="s">
        <v>862</v>
      </c>
    </row>
    <row r="13" spans="1:7" x14ac:dyDescent="0.2">
      <c r="A13" s="3" t="s">
        <v>14</v>
      </c>
      <c r="B13" s="4">
        <v>37914</v>
      </c>
      <c r="C13" s="5">
        <f ca="1">DATEDIF(B13,TODAY(),"Y")</f>
        <v>21</v>
      </c>
      <c r="F13" s="3" t="s">
        <v>859</v>
      </c>
      <c r="G13" s="3" t="s">
        <v>863</v>
      </c>
    </row>
    <row r="14" spans="1:7" x14ac:dyDescent="0.2">
      <c r="A14" s="3" t="s">
        <v>15</v>
      </c>
      <c r="B14" s="4">
        <v>38292</v>
      </c>
      <c r="C14" s="5">
        <f ca="1">DATEDIF(B14,TODAY(),"Y")</f>
        <v>19</v>
      </c>
      <c r="F14" s="3" t="s">
        <v>860</v>
      </c>
      <c r="G14" s="3" t="s">
        <v>861</v>
      </c>
    </row>
    <row r="15" spans="1:7" x14ac:dyDescent="0.2">
      <c r="A15" s="3" t="s">
        <v>17</v>
      </c>
      <c r="B15" s="12">
        <v>38927</v>
      </c>
      <c r="C15" s="5">
        <f ca="1">DATEDIF(B15,TODAY(),"Y")</f>
        <v>18</v>
      </c>
    </row>
    <row r="16" spans="1:7" x14ac:dyDescent="0.2">
      <c r="A16" s="3" t="s">
        <v>16</v>
      </c>
      <c r="B16" s="11">
        <v>38652</v>
      </c>
      <c r="C16" s="5">
        <f ca="1">DATEDIF(B16,TODAY(),"Y")</f>
        <v>18</v>
      </c>
    </row>
    <row r="17" spans="1:3" x14ac:dyDescent="0.2">
      <c r="A17" s="3" t="s">
        <v>18</v>
      </c>
      <c r="B17" s="11">
        <v>39579</v>
      </c>
      <c r="C17" s="5">
        <f ca="1">DATEDIF(B17,TODAY(),"Y")</f>
        <v>16</v>
      </c>
    </row>
    <row r="18" spans="1:3" x14ac:dyDescent="0.2">
      <c r="A18" s="3" t="s">
        <v>19</v>
      </c>
      <c r="B18" s="11">
        <v>40214</v>
      </c>
      <c r="C18" s="5">
        <f ca="1">DATEDIF(B18,TODAY(),"Y")</f>
        <v>14</v>
      </c>
    </row>
    <row r="19" spans="1:3" x14ac:dyDescent="0.2">
      <c r="A19" s="3" t="s">
        <v>20</v>
      </c>
      <c r="B19" s="13">
        <v>40636</v>
      </c>
      <c r="C19" s="5">
        <f ca="1">DATEDIF(B19,TODAY(),"Y")</f>
        <v>13</v>
      </c>
    </row>
    <row r="20" spans="1:3" x14ac:dyDescent="0.2">
      <c r="A20" s="3" t="s">
        <v>21</v>
      </c>
      <c r="B20" s="11">
        <v>41052</v>
      </c>
      <c r="C20" s="5">
        <f ca="1">DATEDIF(B20,TODAY(),"Y")</f>
        <v>12</v>
      </c>
    </row>
  </sheetData>
  <pageMargins left="0.75" right="0.75" top="1" bottom="1" header="0.5" footer="0.5"/>
  <pageSetup orientation="portrait" r:id="rId1"/>
  <headerFooter alignWithMargins="0">
    <oddHeader>&amp;C&amp;"Calibri"&amp;10&amp;K000000Internal&amp;1#</oddHeader>
    <oddFooter>&amp;L_x000D_&amp;1#&amp;"Calibri"&amp;6&amp;K000000 Klassifizierung: Intern</oddFooter>
  </headerFooter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E967D-05E4-468D-BB11-D486D2631ABF}">
  <sheetPr>
    <tabColor theme="5"/>
  </sheetPr>
  <dimension ref="A1:J773"/>
  <sheetViews>
    <sheetView zoomScale="130" zoomScaleNormal="130" workbookViewId="0">
      <selection activeCell="A3" sqref="A3"/>
    </sheetView>
  </sheetViews>
  <sheetFormatPr baseColWidth="10" defaultColWidth="19.83203125" defaultRowHeight="15" x14ac:dyDescent="0.2"/>
  <cols>
    <col min="1" max="1" width="16" style="3" customWidth="1"/>
    <col min="2" max="2" width="10.1640625" style="10" bestFit="1" customWidth="1"/>
    <col min="3" max="3" width="12" style="3" customWidth="1"/>
    <col min="4" max="4" width="9.6640625" style="3" bestFit="1" customWidth="1"/>
    <col min="5" max="5" width="11.83203125" style="61" customWidth="1"/>
    <col min="6" max="6" width="10.33203125" style="3" customWidth="1"/>
    <col min="7" max="7" width="10.1640625" style="68" customWidth="1"/>
    <col min="8" max="8" width="11.5" style="3" customWidth="1"/>
    <col min="9" max="9" width="10.6640625" style="3" customWidth="1"/>
    <col min="10" max="10" width="19.83203125" style="3"/>
    <col min="11" max="11" width="29.6640625" style="3" customWidth="1"/>
    <col min="12" max="16384" width="19.83203125" style="3"/>
  </cols>
  <sheetData>
    <row r="1" spans="1:10" x14ac:dyDescent="0.2">
      <c r="A1" s="64" t="s">
        <v>0</v>
      </c>
      <c r="B1" s="65" t="s">
        <v>857</v>
      </c>
      <c r="G1"/>
      <c r="H1"/>
    </row>
    <row r="2" spans="1:10" x14ac:dyDescent="0.2">
      <c r="A2" s="3" t="s">
        <v>630</v>
      </c>
      <c r="B2" s="69">
        <v>112791</v>
      </c>
      <c r="C2" s="70"/>
      <c r="G2"/>
      <c r="H2"/>
    </row>
    <row r="3" spans="1:10" x14ac:dyDescent="0.2">
      <c r="A3" s="3" t="s">
        <v>712</v>
      </c>
      <c r="B3" s="69">
        <v>122478</v>
      </c>
      <c r="C3" s="70"/>
      <c r="G3"/>
      <c r="H3"/>
    </row>
    <row r="4" spans="1:10" x14ac:dyDescent="0.2">
      <c r="A4" s="3" t="s">
        <v>641</v>
      </c>
      <c r="B4" s="69">
        <v>113336</v>
      </c>
      <c r="C4" s="70"/>
      <c r="G4" s="7"/>
      <c r="H4" s="14"/>
    </row>
    <row r="5" spans="1:10" x14ac:dyDescent="0.2">
      <c r="A5" s="3" t="s">
        <v>306</v>
      </c>
      <c r="B5" s="69">
        <v>86795</v>
      </c>
      <c r="C5" s="70"/>
      <c r="G5" s="7"/>
      <c r="H5" s="14"/>
    </row>
    <row r="6" spans="1:10" x14ac:dyDescent="0.2">
      <c r="A6" s="3" t="s">
        <v>676</v>
      </c>
      <c r="B6" s="69">
        <v>87231</v>
      </c>
      <c r="C6" s="70"/>
      <c r="G6" s="7"/>
      <c r="H6" s="14"/>
    </row>
    <row r="7" spans="1:10" x14ac:dyDescent="0.2">
      <c r="A7" s="3" t="s">
        <v>341</v>
      </c>
      <c r="B7" s="69">
        <v>102739</v>
      </c>
      <c r="C7" s="70"/>
      <c r="D7" s="71"/>
      <c r="E7" s="66"/>
      <c r="G7" s="7"/>
      <c r="H7" s="14"/>
    </row>
    <row r="8" spans="1:10" x14ac:dyDescent="0.2">
      <c r="A8" s="3" t="s">
        <v>433</v>
      </c>
      <c r="B8" s="69">
        <v>77036</v>
      </c>
      <c r="C8" s="70"/>
      <c r="D8" s="71"/>
      <c r="E8" s="66"/>
      <c r="F8" s="66"/>
      <c r="G8" s="7"/>
      <c r="H8" s="14"/>
    </row>
    <row r="9" spans="1:10" x14ac:dyDescent="0.2">
      <c r="A9" s="3" t="s">
        <v>680</v>
      </c>
      <c r="B9" s="69">
        <v>113008</v>
      </c>
      <c r="C9" s="70"/>
      <c r="D9" s="71"/>
      <c r="E9" s="66"/>
      <c r="F9" s="66"/>
      <c r="G9" s="7"/>
      <c r="H9" s="14"/>
      <c r="I9" s="62"/>
    </row>
    <row r="10" spans="1:10" x14ac:dyDescent="0.2">
      <c r="A10" s="3" t="s">
        <v>348</v>
      </c>
      <c r="B10" s="69">
        <v>101510</v>
      </c>
      <c r="C10" s="70"/>
      <c r="D10" s="71"/>
      <c r="E10" s="66"/>
      <c r="F10" s="66"/>
      <c r="G10" s="7"/>
      <c r="H10" s="14"/>
    </row>
    <row r="11" spans="1:10" x14ac:dyDescent="0.2">
      <c r="A11" s="3" t="s">
        <v>180</v>
      </c>
      <c r="B11" s="69">
        <v>92050</v>
      </c>
      <c r="C11" s="70"/>
      <c r="D11" s="71"/>
      <c r="E11" s="66"/>
      <c r="F11" s="66"/>
      <c r="G11" s="7"/>
      <c r="H11" s="14"/>
      <c r="J11" s="11"/>
    </row>
    <row r="12" spans="1:10" x14ac:dyDescent="0.2">
      <c r="A12" s="3" t="s">
        <v>353</v>
      </c>
      <c r="B12" s="69">
        <v>108479</v>
      </c>
      <c r="C12" s="70"/>
      <c r="D12" s="71"/>
      <c r="E12" s="66"/>
      <c r="F12" s="66"/>
      <c r="G12" s="7"/>
      <c r="H12" s="14"/>
    </row>
    <row r="13" spans="1:10" x14ac:dyDescent="0.2">
      <c r="A13" s="3" t="s">
        <v>188</v>
      </c>
      <c r="B13" s="69">
        <v>101241</v>
      </c>
      <c r="C13" s="70"/>
      <c r="D13" s="71"/>
      <c r="E13" s="66"/>
      <c r="F13" s="66"/>
      <c r="G13" s="7"/>
      <c r="H13" s="14"/>
    </row>
    <row r="14" spans="1:10" x14ac:dyDescent="0.2">
      <c r="A14" s="3" t="s">
        <v>782</v>
      </c>
      <c r="B14" s="69">
        <v>82459</v>
      </c>
      <c r="C14" s="70"/>
      <c r="D14" s="71"/>
      <c r="E14" s="66"/>
      <c r="F14" s="66"/>
      <c r="G14" s="7"/>
      <c r="H14" s="14"/>
    </row>
    <row r="15" spans="1:10" x14ac:dyDescent="0.2">
      <c r="A15" s="3" t="s">
        <v>378</v>
      </c>
      <c r="B15" s="69">
        <v>108349</v>
      </c>
      <c r="C15" s="70"/>
      <c r="D15" s="71"/>
      <c r="E15" s="66"/>
      <c r="F15" s="66"/>
      <c r="G15" s="7"/>
      <c r="H15" s="14"/>
    </row>
    <row r="16" spans="1:10" x14ac:dyDescent="0.2">
      <c r="A16" s="3" t="s">
        <v>381</v>
      </c>
      <c r="B16" s="69">
        <v>90356</v>
      </c>
      <c r="C16" s="70"/>
      <c r="G16" s="7"/>
      <c r="H16" s="14"/>
    </row>
    <row r="17" spans="1:8" x14ac:dyDescent="0.2">
      <c r="A17" s="3" t="s">
        <v>383</v>
      </c>
      <c r="B17" s="69">
        <v>100142</v>
      </c>
      <c r="C17" s="70"/>
      <c r="G17" s="7"/>
      <c r="H17" s="14"/>
    </row>
    <row r="18" spans="1:8" x14ac:dyDescent="0.2">
      <c r="G18" s="7"/>
      <c r="H18" s="14"/>
    </row>
    <row r="19" spans="1:8" x14ac:dyDescent="0.2">
      <c r="G19" s="7"/>
      <c r="H19" s="14"/>
    </row>
    <row r="20" spans="1:8" x14ac:dyDescent="0.2">
      <c r="A20" s="66" t="s">
        <v>826</v>
      </c>
      <c r="B20" s="67">
        <f>AVERAGE(B2:B17)</f>
        <v>100000</v>
      </c>
      <c r="D20" s="68"/>
      <c r="E20" s="3"/>
      <c r="G20" s="7"/>
      <c r="H20" s="14"/>
    </row>
    <row r="21" spans="1:8" x14ac:dyDescent="0.2">
      <c r="A21" s="66" t="s">
        <v>827</v>
      </c>
      <c r="B21" s="68">
        <f>SUM(B2:B17)</f>
        <v>1600000</v>
      </c>
      <c r="D21" s="68"/>
      <c r="E21" s="3"/>
      <c r="F21" s="62"/>
      <c r="G21" s="7"/>
      <c r="H21" s="14"/>
    </row>
    <row r="22" spans="1:8" x14ac:dyDescent="0.2">
      <c r="A22" s="66"/>
      <c r="B22" s="68"/>
      <c r="D22" s="68"/>
      <c r="E22" s="3"/>
      <c r="F22" s="62"/>
      <c r="G22" s="7"/>
      <c r="H22" s="14"/>
    </row>
    <row r="23" spans="1:8" x14ac:dyDescent="0.2">
      <c r="A23" s="66"/>
      <c r="B23" s="68"/>
      <c r="D23" s="68"/>
      <c r="E23" s="3"/>
      <c r="F23" s="62"/>
      <c r="G23" s="63"/>
      <c r="H23" s="14"/>
    </row>
    <row r="24" spans="1:8" x14ac:dyDescent="0.2">
      <c r="A24" s="66" t="s">
        <v>828</v>
      </c>
      <c r="B24" s="68"/>
      <c r="D24" s="68"/>
      <c r="E24" s="3"/>
      <c r="F24" s="62"/>
      <c r="G24" s="7"/>
      <c r="H24" s="14"/>
    </row>
    <row r="25" spans="1:8" x14ac:dyDescent="0.2">
      <c r="A25" s="66" t="s">
        <v>827</v>
      </c>
      <c r="B25" s="68"/>
      <c r="D25" s="68"/>
      <c r="E25" s="3"/>
      <c r="F25" s="62"/>
      <c r="G25" s="7"/>
      <c r="H25" s="14"/>
    </row>
    <row r="26" spans="1:8" x14ac:dyDescent="0.2">
      <c r="G26" s="7"/>
      <c r="H26" s="14"/>
    </row>
    <row r="27" spans="1:8" x14ac:dyDescent="0.2">
      <c r="G27" s="7"/>
      <c r="H27" s="14"/>
    </row>
    <row r="28" spans="1:8" x14ac:dyDescent="0.2">
      <c r="G28" s="7"/>
      <c r="H28" s="14"/>
    </row>
    <row r="29" spans="1:8" x14ac:dyDescent="0.2">
      <c r="G29" s="7"/>
      <c r="H29" s="14"/>
    </row>
    <row r="30" spans="1:8" x14ac:dyDescent="0.2">
      <c r="G30" s="7"/>
      <c r="H30" s="14"/>
    </row>
    <row r="31" spans="1:8" x14ac:dyDescent="0.2">
      <c r="G31" s="7"/>
      <c r="H31" s="14"/>
    </row>
    <row r="32" spans="1:8" x14ac:dyDescent="0.2">
      <c r="G32" s="7"/>
      <c r="H32" s="14"/>
    </row>
    <row r="33" spans="6:8" x14ac:dyDescent="0.2">
      <c r="G33" s="7"/>
      <c r="H33" s="14"/>
    </row>
    <row r="34" spans="6:8" x14ac:dyDescent="0.2">
      <c r="G34" s="7"/>
      <c r="H34" s="14"/>
    </row>
    <row r="35" spans="6:8" x14ac:dyDescent="0.2">
      <c r="F35" s="6"/>
      <c r="G35" s="7"/>
      <c r="H35" s="14"/>
    </row>
    <row r="36" spans="6:8" x14ac:dyDescent="0.2">
      <c r="F36" s="6"/>
      <c r="G36" s="7"/>
      <c r="H36" s="14"/>
    </row>
    <row r="37" spans="6:8" x14ac:dyDescent="0.2">
      <c r="F37" s="6"/>
      <c r="G37" s="7"/>
      <c r="H37" s="14"/>
    </row>
    <row r="38" spans="6:8" x14ac:dyDescent="0.2">
      <c r="F38" s="6"/>
      <c r="G38" s="7"/>
      <c r="H38" s="14"/>
    </row>
    <row r="39" spans="6:8" x14ac:dyDescent="0.2">
      <c r="F39" s="6"/>
      <c r="G39" s="7"/>
      <c r="H39" s="14"/>
    </row>
    <row r="40" spans="6:8" x14ac:dyDescent="0.2">
      <c r="F40" s="6"/>
      <c r="G40" s="7"/>
      <c r="H40" s="14"/>
    </row>
    <row r="41" spans="6:8" x14ac:dyDescent="0.2">
      <c r="F41" s="6"/>
      <c r="G41" s="7"/>
      <c r="H41" s="14"/>
    </row>
    <row r="42" spans="6:8" x14ac:dyDescent="0.2">
      <c r="F42" s="6"/>
      <c r="G42" s="7"/>
      <c r="H42" s="14"/>
    </row>
    <row r="43" spans="6:8" x14ac:dyDescent="0.2">
      <c r="F43" s="6"/>
      <c r="G43" s="7"/>
      <c r="H43" s="14"/>
    </row>
    <row r="44" spans="6:8" x14ac:dyDescent="0.2">
      <c r="F44" s="6"/>
      <c r="G44" s="7"/>
      <c r="H44" s="14"/>
    </row>
    <row r="45" spans="6:8" x14ac:dyDescent="0.2">
      <c r="F45" s="6"/>
      <c r="G45" s="7"/>
      <c r="H45" s="14"/>
    </row>
    <row r="46" spans="6:8" x14ac:dyDescent="0.2">
      <c r="F46" s="6"/>
      <c r="G46" s="7"/>
      <c r="H46" s="14"/>
    </row>
    <row r="47" spans="6:8" x14ac:dyDescent="0.2">
      <c r="F47" s="6"/>
      <c r="G47" s="7"/>
      <c r="H47" s="14"/>
    </row>
    <row r="48" spans="6:8" x14ac:dyDescent="0.2">
      <c r="F48" s="6"/>
      <c r="G48" s="7"/>
      <c r="H48" s="14"/>
    </row>
    <row r="49" spans="6:8" x14ac:dyDescent="0.2">
      <c r="F49" s="6"/>
      <c r="G49" s="7"/>
      <c r="H49" s="14"/>
    </row>
    <row r="50" spans="6:8" x14ac:dyDescent="0.2">
      <c r="F50" s="6"/>
      <c r="G50" s="7"/>
      <c r="H50" s="14"/>
    </row>
    <row r="51" spans="6:8" x14ac:dyDescent="0.2">
      <c r="F51" s="6"/>
      <c r="G51" s="7"/>
      <c r="H51" s="14"/>
    </row>
    <row r="52" spans="6:8" x14ac:dyDescent="0.2">
      <c r="F52" s="6"/>
      <c r="G52" s="7"/>
      <c r="H52" s="14"/>
    </row>
    <row r="53" spans="6:8" x14ac:dyDescent="0.2">
      <c r="F53" s="6"/>
      <c r="G53" s="7"/>
      <c r="H53" s="14"/>
    </row>
    <row r="54" spans="6:8" x14ac:dyDescent="0.2">
      <c r="F54" s="6"/>
      <c r="G54" s="7"/>
      <c r="H54" s="14"/>
    </row>
    <row r="55" spans="6:8" x14ac:dyDescent="0.2">
      <c r="F55" s="6"/>
      <c r="G55" s="7"/>
      <c r="H55" s="14"/>
    </row>
    <row r="56" spans="6:8" x14ac:dyDescent="0.2">
      <c r="F56" s="6"/>
      <c r="G56" s="7"/>
      <c r="H56" s="14"/>
    </row>
    <row r="57" spans="6:8" x14ac:dyDescent="0.2">
      <c r="F57" s="6"/>
      <c r="G57" s="7"/>
      <c r="H57" s="14"/>
    </row>
    <row r="58" spans="6:8" x14ac:dyDescent="0.2">
      <c r="F58" s="6"/>
      <c r="G58" s="7"/>
      <c r="H58" s="14"/>
    </row>
    <row r="59" spans="6:8" x14ac:dyDescent="0.2">
      <c r="F59" s="6"/>
      <c r="G59" s="7"/>
      <c r="H59" s="14"/>
    </row>
    <row r="60" spans="6:8" x14ac:dyDescent="0.2">
      <c r="F60" s="6"/>
      <c r="G60" s="7"/>
      <c r="H60" s="14"/>
    </row>
    <row r="61" spans="6:8" x14ac:dyDescent="0.2">
      <c r="F61" s="6"/>
      <c r="G61" s="7"/>
      <c r="H61" s="14"/>
    </row>
    <row r="62" spans="6:8" x14ac:dyDescent="0.2">
      <c r="F62" s="6"/>
      <c r="G62" s="7"/>
      <c r="H62" s="14"/>
    </row>
    <row r="63" spans="6:8" x14ac:dyDescent="0.2">
      <c r="F63" s="6"/>
      <c r="G63" s="7"/>
      <c r="H63" s="14"/>
    </row>
    <row r="64" spans="6:8" x14ac:dyDescent="0.2">
      <c r="F64" s="6"/>
      <c r="G64" s="7"/>
      <c r="H64" s="14"/>
    </row>
    <row r="65" spans="6:8" x14ac:dyDescent="0.2">
      <c r="F65" s="6"/>
      <c r="G65" s="7"/>
      <c r="H65" s="14"/>
    </row>
    <row r="66" spans="6:8" x14ac:dyDescent="0.2">
      <c r="F66" s="6"/>
      <c r="G66" s="7"/>
      <c r="H66" s="14"/>
    </row>
    <row r="67" spans="6:8" x14ac:dyDescent="0.2">
      <c r="F67" s="6"/>
      <c r="G67" s="7"/>
      <c r="H67" s="14"/>
    </row>
    <row r="68" spans="6:8" x14ac:dyDescent="0.2">
      <c r="F68" s="6"/>
      <c r="G68" s="7"/>
      <c r="H68" s="14"/>
    </row>
    <row r="69" spans="6:8" x14ac:dyDescent="0.2">
      <c r="F69" s="6"/>
      <c r="G69" s="7"/>
      <c r="H69" s="14"/>
    </row>
    <row r="70" spans="6:8" x14ac:dyDescent="0.2">
      <c r="F70" s="6"/>
      <c r="G70" s="7"/>
      <c r="H70" s="14"/>
    </row>
    <row r="71" spans="6:8" x14ac:dyDescent="0.2">
      <c r="F71" s="6"/>
      <c r="G71" s="7"/>
      <c r="H71" s="14"/>
    </row>
    <row r="72" spans="6:8" x14ac:dyDescent="0.2">
      <c r="F72" s="6"/>
      <c r="G72" s="7"/>
      <c r="H72" s="14"/>
    </row>
    <row r="73" spans="6:8" x14ac:dyDescent="0.2">
      <c r="F73" s="6"/>
      <c r="G73" s="7"/>
      <c r="H73" s="14"/>
    </row>
    <row r="74" spans="6:8" x14ac:dyDescent="0.2">
      <c r="F74" s="6"/>
      <c r="G74" s="7"/>
      <c r="H74" s="14"/>
    </row>
    <row r="75" spans="6:8" x14ac:dyDescent="0.2">
      <c r="F75" s="6"/>
      <c r="G75" s="7"/>
      <c r="H75" s="14"/>
    </row>
    <row r="76" spans="6:8" x14ac:dyDescent="0.2">
      <c r="F76" s="6"/>
      <c r="G76" s="7"/>
      <c r="H76" s="14"/>
    </row>
    <row r="77" spans="6:8" x14ac:dyDescent="0.2">
      <c r="F77" s="6"/>
      <c r="G77" s="7"/>
      <c r="H77" s="14"/>
    </row>
    <row r="78" spans="6:8" x14ac:dyDescent="0.2">
      <c r="F78" s="6"/>
      <c r="G78" s="7"/>
      <c r="H78" s="14"/>
    </row>
    <row r="79" spans="6:8" x14ac:dyDescent="0.2">
      <c r="F79" s="6"/>
      <c r="G79" s="7"/>
      <c r="H79" s="14"/>
    </row>
    <row r="80" spans="6:8" x14ac:dyDescent="0.2">
      <c r="F80" s="6"/>
      <c r="G80" s="7"/>
      <c r="H80" s="14"/>
    </row>
    <row r="81" spans="6:8" x14ac:dyDescent="0.2">
      <c r="F81" s="6"/>
      <c r="G81" s="7"/>
      <c r="H81" s="14"/>
    </row>
    <row r="82" spans="6:8" x14ac:dyDescent="0.2">
      <c r="F82" s="6"/>
      <c r="G82" s="7"/>
      <c r="H82" s="14"/>
    </row>
    <row r="83" spans="6:8" x14ac:dyDescent="0.2">
      <c r="F83" s="6"/>
      <c r="G83" s="7"/>
      <c r="H83" s="14"/>
    </row>
    <row r="84" spans="6:8" x14ac:dyDescent="0.2">
      <c r="F84" s="6"/>
      <c r="G84" s="7"/>
      <c r="H84" s="14"/>
    </row>
    <row r="85" spans="6:8" x14ac:dyDescent="0.2">
      <c r="F85" s="6"/>
      <c r="G85" s="7"/>
      <c r="H85" s="14"/>
    </row>
    <row r="86" spans="6:8" x14ac:dyDescent="0.2">
      <c r="F86" s="6"/>
      <c r="G86" s="7"/>
      <c r="H86" s="14"/>
    </row>
    <row r="87" spans="6:8" x14ac:dyDescent="0.2">
      <c r="F87" s="6"/>
      <c r="G87" s="7"/>
      <c r="H87" s="14"/>
    </row>
    <row r="88" spans="6:8" x14ac:dyDescent="0.2">
      <c r="F88" s="6"/>
      <c r="G88" s="7"/>
      <c r="H88" s="14"/>
    </row>
    <row r="89" spans="6:8" x14ac:dyDescent="0.2">
      <c r="F89" s="6"/>
      <c r="G89" s="7"/>
      <c r="H89" s="14"/>
    </row>
    <row r="90" spans="6:8" x14ac:dyDescent="0.2">
      <c r="F90" s="6"/>
      <c r="G90" s="7"/>
      <c r="H90" s="14"/>
    </row>
    <row r="91" spans="6:8" x14ac:dyDescent="0.2">
      <c r="F91" s="6"/>
      <c r="G91" s="7"/>
      <c r="H91" s="14"/>
    </row>
    <row r="92" spans="6:8" x14ac:dyDescent="0.2">
      <c r="F92" s="6"/>
      <c r="G92" s="7"/>
      <c r="H92" s="14"/>
    </row>
    <row r="93" spans="6:8" x14ac:dyDescent="0.2">
      <c r="F93" s="6"/>
      <c r="G93" s="7"/>
      <c r="H93" s="14"/>
    </row>
    <row r="94" spans="6:8" x14ac:dyDescent="0.2">
      <c r="F94" s="6"/>
      <c r="G94" s="7"/>
      <c r="H94" s="14"/>
    </row>
    <row r="95" spans="6:8" x14ac:dyDescent="0.2">
      <c r="F95" s="6"/>
      <c r="G95" s="7"/>
      <c r="H95" s="14"/>
    </row>
    <row r="96" spans="6:8" x14ac:dyDescent="0.2">
      <c r="F96" s="6"/>
      <c r="G96" s="7"/>
      <c r="H96" s="14"/>
    </row>
    <row r="97" spans="6:8" x14ac:dyDescent="0.2">
      <c r="F97" s="6"/>
      <c r="G97" s="7"/>
      <c r="H97" s="14"/>
    </row>
    <row r="98" spans="6:8" x14ac:dyDescent="0.2">
      <c r="F98" s="6"/>
      <c r="G98" s="7"/>
      <c r="H98" s="14"/>
    </row>
    <row r="99" spans="6:8" x14ac:dyDescent="0.2">
      <c r="F99" s="6"/>
      <c r="G99" s="7"/>
      <c r="H99" s="14"/>
    </row>
    <row r="100" spans="6:8" x14ac:dyDescent="0.2">
      <c r="F100" s="6"/>
      <c r="G100" s="7"/>
      <c r="H100" s="14"/>
    </row>
    <row r="101" spans="6:8" x14ac:dyDescent="0.2">
      <c r="F101" s="6"/>
      <c r="G101" s="7"/>
      <c r="H101" s="14"/>
    </row>
    <row r="102" spans="6:8" x14ac:dyDescent="0.2">
      <c r="F102" s="6"/>
      <c r="G102" s="7"/>
      <c r="H102" s="14"/>
    </row>
    <row r="103" spans="6:8" x14ac:dyDescent="0.2">
      <c r="F103" s="6"/>
      <c r="G103" s="7"/>
      <c r="H103" s="14"/>
    </row>
    <row r="104" spans="6:8" x14ac:dyDescent="0.2">
      <c r="F104" s="6"/>
      <c r="G104" s="7"/>
      <c r="H104" s="14"/>
    </row>
    <row r="105" spans="6:8" x14ac:dyDescent="0.2">
      <c r="F105" s="6"/>
      <c r="G105" s="7"/>
      <c r="H105" s="14"/>
    </row>
    <row r="106" spans="6:8" x14ac:dyDescent="0.2">
      <c r="F106" s="6"/>
      <c r="G106" s="7"/>
      <c r="H106" s="14"/>
    </row>
    <row r="107" spans="6:8" x14ac:dyDescent="0.2">
      <c r="F107" s="6"/>
      <c r="G107" s="7"/>
      <c r="H107" s="14"/>
    </row>
    <row r="108" spans="6:8" x14ac:dyDescent="0.2">
      <c r="F108" s="6"/>
      <c r="G108" s="7"/>
      <c r="H108" s="14"/>
    </row>
    <row r="109" spans="6:8" x14ac:dyDescent="0.2">
      <c r="F109" s="6"/>
      <c r="G109" s="7"/>
      <c r="H109" s="14"/>
    </row>
    <row r="110" spans="6:8" x14ac:dyDescent="0.2">
      <c r="F110" s="6"/>
      <c r="G110" s="7"/>
      <c r="H110" s="14"/>
    </row>
    <row r="111" spans="6:8" x14ac:dyDescent="0.2">
      <c r="F111" s="6"/>
      <c r="G111" s="7"/>
      <c r="H111" s="14"/>
    </row>
    <row r="112" spans="6:8" x14ac:dyDescent="0.2">
      <c r="F112" s="6"/>
      <c r="G112" s="7"/>
      <c r="H112" s="14"/>
    </row>
    <row r="113" spans="6:8" x14ac:dyDescent="0.2">
      <c r="F113" s="6"/>
      <c r="G113" s="7"/>
      <c r="H113" s="14"/>
    </row>
    <row r="114" spans="6:8" x14ac:dyDescent="0.2">
      <c r="F114" s="6"/>
      <c r="G114" s="7"/>
      <c r="H114" s="14"/>
    </row>
    <row r="115" spans="6:8" x14ac:dyDescent="0.2">
      <c r="F115" s="6"/>
      <c r="G115" s="7"/>
      <c r="H115" s="14"/>
    </row>
    <row r="116" spans="6:8" x14ac:dyDescent="0.2">
      <c r="F116" s="6"/>
      <c r="G116" s="7"/>
      <c r="H116" s="14"/>
    </row>
    <row r="117" spans="6:8" x14ac:dyDescent="0.2">
      <c r="F117" s="6"/>
      <c r="G117" s="7"/>
      <c r="H117" s="14"/>
    </row>
    <row r="118" spans="6:8" x14ac:dyDescent="0.2">
      <c r="F118" s="6"/>
      <c r="G118" s="7"/>
      <c r="H118" s="14"/>
    </row>
    <row r="119" spans="6:8" x14ac:dyDescent="0.2">
      <c r="F119" s="6"/>
      <c r="G119" s="7"/>
      <c r="H119" s="14"/>
    </row>
    <row r="120" spans="6:8" x14ac:dyDescent="0.2">
      <c r="F120" s="6"/>
      <c r="G120" s="7"/>
      <c r="H120" s="14"/>
    </row>
    <row r="121" spans="6:8" x14ac:dyDescent="0.2">
      <c r="F121" s="6"/>
      <c r="G121" s="7"/>
      <c r="H121" s="14"/>
    </row>
    <row r="122" spans="6:8" x14ac:dyDescent="0.2">
      <c r="F122" s="6"/>
      <c r="G122" s="7"/>
      <c r="H122" s="14"/>
    </row>
    <row r="123" spans="6:8" x14ac:dyDescent="0.2">
      <c r="F123" s="6"/>
      <c r="G123" s="7"/>
      <c r="H123" s="14"/>
    </row>
    <row r="124" spans="6:8" x14ac:dyDescent="0.2">
      <c r="F124" s="6"/>
      <c r="G124" s="7"/>
      <c r="H124" s="14"/>
    </row>
    <row r="125" spans="6:8" x14ac:dyDescent="0.2">
      <c r="F125" s="6"/>
      <c r="G125" s="7"/>
      <c r="H125" s="14"/>
    </row>
    <row r="126" spans="6:8" x14ac:dyDescent="0.2">
      <c r="F126" s="6"/>
      <c r="G126" s="7"/>
      <c r="H126" s="14"/>
    </row>
    <row r="127" spans="6:8" x14ac:dyDescent="0.2">
      <c r="F127" s="6"/>
      <c r="G127" s="7"/>
      <c r="H127" s="14"/>
    </row>
    <row r="128" spans="6:8" x14ac:dyDescent="0.2">
      <c r="F128" s="6"/>
      <c r="G128" s="7"/>
      <c r="H128" s="14"/>
    </row>
    <row r="129" spans="6:8" x14ac:dyDescent="0.2">
      <c r="F129" s="6"/>
      <c r="G129" s="7"/>
      <c r="H129" s="14"/>
    </row>
    <row r="130" spans="6:8" x14ac:dyDescent="0.2">
      <c r="F130" s="6"/>
      <c r="G130" s="7"/>
      <c r="H130" s="14"/>
    </row>
    <row r="131" spans="6:8" x14ac:dyDescent="0.2">
      <c r="F131" s="6"/>
      <c r="G131" s="7"/>
      <c r="H131" s="14"/>
    </row>
    <row r="132" spans="6:8" x14ac:dyDescent="0.2">
      <c r="F132" s="6"/>
      <c r="G132" s="7"/>
      <c r="H132" s="14"/>
    </row>
    <row r="133" spans="6:8" x14ac:dyDescent="0.2">
      <c r="F133" s="6"/>
      <c r="G133" s="7"/>
      <c r="H133" s="14"/>
    </row>
    <row r="134" spans="6:8" x14ac:dyDescent="0.2">
      <c r="F134" s="6"/>
      <c r="G134" s="7"/>
      <c r="H134" s="14"/>
    </row>
    <row r="135" spans="6:8" x14ac:dyDescent="0.2">
      <c r="F135" s="6"/>
      <c r="G135" s="7"/>
      <c r="H135" s="14"/>
    </row>
    <row r="136" spans="6:8" x14ac:dyDescent="0.2">
      <c r="F136" s="6"/>
      <c r="G136" s="7"/>
      <c r="H136" s="14"/>
    </row>
    <row r="137" spans="6:8" x14ac:dyDescent="0.2">
      <c r="F137" s="6"/>
      <c r="G137" s="7"/>
      <c r="H137" s="14"/>
    </row>
    <row r="138" spans="6:8" x14ac:dyDescent="0.2">
      <c r="F138" s="6"/>
      <c r="G138" s="7"/>
      <c r="H138" s="14"/>
    </row>
    <row r="139" spans="6:8" x14ac:dyDescent="0.2">
      <c r="F139" s="6"/>
      <c r="G139" s="7"/>
      <c r="H139" s="14"/>
    </row>
    <row r="140" spans="6:8" x14ac:dyDescent="0.2">
      <c r="F140" s="6"/>
      <c r="G140" s="7"/>
      <c r="H140" s="14"/>
    </row>
    <row r="141" spans="6:8" x14ac:dyDescent="0.2">
      <c r="F141" s="6"/>
      <c r="G141" s="7"/>
      <c r="H141" s="14"/>
    </row>
    <row r="142" spans="6:8" x14ac:dyDescent="0.2">
      <c r="F142" s="6"/>
      <c r="G142" s="7"/>
      <c r="H142" s="14"/>
    </row>
    <row r="143" spans="6:8" x14ac:dyDescent="0.2">
      <c r="F143" s="6"/>
      <c r="G143" s="7"/>
      <c r="H143" s="14"/>
    </row>
    <row r="144" spans="6:8" x14ac:dyDescent="0.2">
      <c r="F144" s="6"/>
      <c r="G144" s="7"/>
      <c r="H144" s="14"/>
    </row>
    <row r="145" spans="6:8" x14ac:dyDescent="0.2">
      <c r="F145" s="6"/>
      <c r="G145" s="7"/>
      <c r="H145" s="14"/>
    </row>
    <row r="146" spans="6:8" x14ac:dyDescent="0.2">
      <c r="F146" s="6"/>
      <c r="G146" s="7"/>
      <c r="H146" s="14"/>
    </row>
    <row r="147" spans="6:8" x14ac:dyDescent="0.2">
      <c r="F147" s="6"/>
      <c r="G147" s="7"/>
      <c r="H147" s="14"/>
    </row>
    <row r="148" spans="6:8" x14ac:dyDescent="0.2">
      <c r="F148" s="6"/>
      <c r="G148" s="7"/>
      <c r="H148" s="14"/>
    </row>
    <row r="149" spans="6:8" x14ac:dyDescent="0.2">
      <c r="F149" s="6"/>
      <c r="G149" s="7"/>
      <c r="H149" s="14"/>
    </row>
    <row r="150" spans="6:8" x14ac:dyDescent="0.2">
      <c r="F150" s="6"/>
      <c r="G150" s="7"/>
      <c r="H150" s="14"/>
    </row>
    <row r="151" spans="6:8" x14ac:dyDescent="0.2">
      <c r="F151" s="6"/>
      <c r="G151" s="7"/>
      <c r="H151" s="14"/>
    </row>
    <row r="152" spans="6:8" x14ac:dyDescent="0.2">
      <c r="F152" s="6"/>
      <c r="G152" s="7"/>
      <c r="H152" s="14"/>
    </row>
    <row r="153" spans="6:8" x14ac:dyDescent="0.2">
      <c r="F153" s="6"/>
      <c r="G153" s="7"/>
      <c r="H153" s="14"/>
    </row>
    <row r="154" spans="6:8" x14ac:dyDescent="0.2">
      <c r="F154" s="6"/>
      <c r="G154" s="7"/>
      <c r="H154" s="14"/>
    </row>
    <row r="155" spans="6:8" x14ac:dyDescent="0.2">
      <c r="F155" s="6"/>
      <c r="G155" s="7"/>
      <c r="H155" s="14"/>
    </row>
    <row r="156" spans="6:8" x14ac:dyDescent="0.2">
      <c r="F156" s="6"/>
      <c r="G156" s="7"/>
      <c r="H156" s="14"/>
    </row>
    <row r="157" spans="6:8" x14ac:dyDescent="0.2">
      <c r="F157" s="6"/>
      <c r="G157" s="7"/>
      <c r="H157" s="14"/>
    </row>
    <row r="158" spans="6:8" x14ac:dyDescent="0.2">
      <c r="F158" s="6"/>
      <c r="G158" s="7"/>
      <c r="H158" s="14"/>
    </row>
    <row r="159" spans="6:8" x14ac:dyDescent="0.2">
      <c r="F159" s="6"/>
      <c r="G159" s="7"/>
      <c r="H159" s="14"/>
    </row>
    <row r="160" spans="6:8" x14ac:dyDescent="0.2">
      <c r="F160" s="6"/>
      <c r="G160" s="7"/>
      <c r="H160" s="14"/>
    </row>
    <row r="161" spans="6:8" x14ac:dyDescent="0.2">
      <c r="F161" s="6"/>
      <c r="G161" s="7"/>
      <c r="H161" s="14"/>
    </row>
    <row r="162" spans="6:8" x14ac:dyDescent="0.2">
      <c r="F162" s="6"/>
      <c r="G162" s="7"/>
      <c r="H162" s="14"/>
    </row>
    <row r="163" spans="6:8" x14ac:dyDescent="0.2">
      <c r="F163" s="6"/>
      <c r="G163" s="7"/>
      <c r="H163" s="14"/>
    </row>
    <row r="164" spans="6:8" x14ac:dyDescent="0.2">
      <c r="F164" s="6"/>
      <c r="G164" s="7"/>
      <c r="H164" s="14"/>
    </row>
    <row r="165" spans="6:8" x14ac:dyDescent="0.2">
      <c r="F165" s="6"/>
      <c r="G165" s="7"/>
      <c r="H165" s="14"/>
    </row>
    <row r="166" spans="6:8" x14ac:dyDescent="0.2">
      <c r="F166" s="6"/>
      <c r="G166" s="7"/>
      <c r="H166" s="14"/>
    </row>
    <row r="167" spans="6:8" x14ac:dyDescent="0.2">
      <c r="F167" s="6"/>
      <c r="G167" s="7"/>
      <c r="H167" s="14"/>
    </row>
    <row r="168" spans="6:8" x14ac:dyDescent="0.2">
      <c r="F168" s="6"/>
      <c r="G168" s="7"/>
      <c r="H168" s="14"/>
    </row>
    <row r="169" spans="6:8" x14ac:dyDescent="0.2">
      <c r="F169" s="6"/>
      <c r="G169" s="7"/>
      <c r="H169" s="14"/>
    </row>
    <row r="170" spans="6:8" x14ac:dyDescent="0.2">
      <c r="F170" s="6"/>
      <c r="G170" s="7"/>
      <c r="H170" s="14"/>
    </row>
    <row r="171" spans="6:8" x14ac:dyDescent="0.2">
      <c r="F171" s="6"/>
      <c r="G171" s="7"/>
      <c r="H171" s="14"/>
    </row>
    <row r="172" spans="6:8" x14ac:dyDescent="0.2">
      <c r="F172" s="6"/>
      <c r="G172" s="7"/>
      <c r="H172" s="14"/>
    </row>
    <row r="173" spans="6:8" x14ac:dyDescent="0.2">
      <c r="F173" s="6"/>
      <c r="G173" s="7"/>
      <c r="H173" s="14"/>
    </row>
    <row r="174" spans="6:8" x14ac:dyDescent="0.2">
      <c r="F174" s="6"/>
      <c r="G174" s="7"/>
      <c r="H174" s="14"/>
    </row>
    <row r="175" spans="6:8" x14ac:dyDescent="0.2">
      <c r="F175" s="6"/>
      <c r="G175" s="7"/>
      <c r="H175" s="14"/>
    </row>
    <row r="176" spans="6:8" x14ac:dyDescent="0.2">
      <c r="F176" s="6"/>
      <c r="G176" s="7"/>
      <c r="H176" s="14"/>
    </row>
    <row r="177" spans="6:8" x14ac:dyDescent="0.2">
      <c r="F177" s="6"/>
      <c r="G177" s="7"/>
      <c r="H177" s="14"/>
    </row>
    <row r="178" spans="6:8" x14ac:dyDescent="0.2">
      <c r="F178" s="6"/>
      <c r="G178" s="7"/>
      <c r="H178" s="14"/>
    </row>
    <row r="179" spans="6:8" x14ac:dyDescent="0.2">
      <c r="F179" s="6"/>
      <c r="G179" s="7"/>
      <c r="H179" s="14"/>
    </row>
    <row r="180" spans="6:8" x14ac:dyDescent="0.2">
      <c r="F180" s="6"/>
      <c r="G180" s="7"/>
      <c r="H180" s="14"/>
    </row>
    <row r="181" spans="6:8" x14ac:dyDescent="0.2">
      <c r="F181" s="6"/>
      <c r="G181" s="7"/>
      <c r="H181" s="14"/>
    </row>
    <row r="182" spans="6:8" x14ac:dyDescent="0.2">
      <c r="F182" s="6"/>
      <c r="G182" s="7"/>
      <c r="H182" s="14"/>
    </row>
    <row r="183" spans="6:8" x14ac:dyDescent="0.2">
      <c r="F183" s="6"/>
      <c r="G183" s="7"/>
      <c r="H183" s="14"/>
    </row>
    <row r="184" spans="6:8" x14ac:dyDescent="0.2">
      <c r="F184" s="6"/>
      <c r="G184" s="7"/>
      <c r="H184" s="14"/>
    </row>
    <row r="185" spans="6:8" x14ac:dyDescent="0.2">
      <c r="F185" s="6"/>
      <c r="G185" s="7"/>
      <c r="H185" s="14"/>
    </row>
    <row r="186" spans="6:8" x14ac:dyDescent="0.2">
      <c r="F186" s="6"/>
      <c r="G186" s="7"/>
      <c r="H186" s="14"/>
    </row>
    <row r="187" spans="6:8" x14ac:dyDescent="0.2">
      <c r="F187" s="6"/>
      <c r="G187" s="7"/>
      <c r="H187" s="14"/>
    </row>
    <row r="188" spans="6:8" x14ac:dyDescent="0.2">
      <c r="F188" s="6"/>
      <c r="G188" s="7"/>
      <c r="H188" s="14"/>
    </row>
    <row r="189" spans="6:8" x14ac:dyDescent="0.2">
      <c r="F189" s="6"/>
      <c r="G189" s="7"/>
      <c r="H189" s="14"/>
    </row>
    <row r="190" spans="6:8" x14ac:dyDescent="0.2">
      <c r="F190" s="6"/>
      <c r="G190" s="7"/>
      <c r="H190" s="14"/>
    </row>
    <row r="191" spans="6:8" x14ac:dyDescent="0.2">
      <c r="F191" s="6"/>
      <c r="G191" s="7"/>
      <c r="H191" s="14"/>
    </row>
    <row r="192" spans="6:8" x14ac:dyDescent="0.2">
      <c r="F192" s="6"/>
      <c r="G192" s="7"/>
      <c r="H192" s="14"/>
    </row>
    <row r="193" spans="6:8" x14ac:dyDescent="0.2">
      <c r="F193" s="6"/>
      <c r="G193" s="7"/>
      <c r="H193" s="14"/>
    </row>
    <row r="194" spans="6:8" x14ac:dyDescent="0.2">
      <c r="F194" s="6"/>
      <c r="G194" s="7"/>
      <c r="H194" s="14"/>
    </row>
    <row r="195" spans="6:8" x14ac:dyDescent="0.2">
      <c r="F195" s="6"/>
      <c r="G195" s="7"/>
      <c r="H195" s="14"/>
    </row>
    <row r="196" spans="6:8" x14ac:dyDescent="0.2">
      <c r="F196" s="6"/>
      <c r="G196" s="7"/>
      <c r="H196" s="14"/>
    </row>
    <row r="197" spans="6:8" x14ac:dyDescent="0.2">
      <c r="F197" s="6"/>
      <c r="G197" s="7"/>
      <c r="H197" s="14"/>
    </row>
    <row r="198" spans="6:8" x14ac:dyDescent="0.2">
      <c r="F198" s="6"/>
      <c r="G198" s="7"/>
      <c r="H198" s="14"/>
    </row>
    <row r="199" spans="6:8" x14ac:dyDescent="0.2">
      <c r="F199" s="6"/>
      <c r="G199" s="7"/>
      <c r="H199" s="14"/>
    </row>
    <row r="200" spans="6:8" x14ac:dyDescent="0.2">
      <c r="F200" s="6"/>
      <c r="G200" s="7"/>
      <c r="H200" s="14"/>
    </row>
    <row r="201" spans="6:8" x14ac:dyDescent="0.2">
      <c r="F201" s="6"/>
      <c r="G201" s="7"/>
      <c r="H201" s="14"/>
    </row>
    <row r="202" spans="6:8" x14ac:dyDescent="0.2">
      <c r="F202" s="6"/>
      <c r="G202" s="7"/>
      <c r="H202" s="14"/>
    </row>
    <row r="203" spans="6:8" x14ac:dyDescent="0.2">
      <c r="F203" s="6"/>
      <c r="G203" s="7"/>
      <c r="H203" s="14"/>
    </row>
    <row r="204" spans="6:8" x14ac:dyDescent="0.2">
      <c r="F204" s="6"/>
      <c r="G204" s="7"/>
      <c r="H204" s="14"/>
    </row>
    <row r="205" spans="6:8" x14ac:dyDescent="0.2">
      <c r="F205" s="6"/>
      <c r="G205" s="7"/>
      <c r="H205" s="14"/>
    </row>
    <row r="206" spans="6:8" x14ac:dyDescent="0.2">
      <c r="F206" s="6"/>
      <c r="G206" s="7"/>
      <c r="H206" s="14"/>
    </row>
    <row r="207" spans="6:8" x14ac:dyDescent="0.2">
      <c r="F207" s="6"/>
      <c r="G207" s="7"/>
      <c r="H207" s="14"/>
    </row>
    <row r="208" spans="6:8" x14ac:dyDescent="0.2">
      <c r="F208" s="6"/>
      <c r="G208" s="7"/>
      <c r="H208" s="14"/>
    </row>
    <row r="209" spans="6:8" x14ac:dyDescent="0.2">
      <c r="F209" s="6"/>
      <c r="G209" s="7"/>
      <c r="H209" s="14"/>
    </row>
    <row r="210" spans="6:8" x14ac:dyDescent="0.2">
      <c r="F210" s="6"/>
      <c r="G210" s="7"/>
      <c r="H210" s="14"/>
    </row>
    <row r="211" spans="6:8" x14ac:dyDescent="0.2">
      <c r="F211" s="6"/>
      <c r="G211" s="7"/>
      <c r="H211" s="14"/>
    </row>
    <row r="212" spans="6:8" x14ac:dyDescent="0.2">
      <c r="F212" s="6"/>
      <c r="G212" s="7"/>
      <c r="H212" s="14"/>
    </row>
    <row r="213" spans="6:8" x14ac:dyDescent="0.2">
      <c r="F213" s="6"/>
      <c r="G213" s="7"/>
      <c r="H213" s="14"/>
    </row>
    <row r="214" spans="6:8" x14ac:dyDescent="0.2">
      <c r="F214" s="6"/>
      <c r="G214" s="7"/>
      <c r="H214" s="14"/>
    </row>
    <row r="215" spans="6:8" x14ac:dyDescent="0.2">
      <c r="F215" s="6"/>
      <c r="G215" s="7"/>
      <c r="H215" s="14"/>
    </row>
    <row r="216" spans="6:8" x14ac:dyDescent="0.2">
      <c r="F216" s="6"/>
      <c r="G216" s="7"/>
      <c r="H216" s="14"/>
    </row>
    <row r="217" spans="6:8" x14ac:dyDescent="0.2">
      <c r="F217" s="6"/>
      <c r="G217" s="7"/>
      <c r="H217" s="14"/>
    </row>
    <row r="218" spans="6:8" x14ac:dyDescent="0.2">
      <c r="F218" s="6"/>
      <c r="G218" s="7"/>
      <c r="H218" s="14"/>
    </row>
    <row r="219" spans="6:8" x14ac:dyDescent="0.2">
      <c r="F219" s="6"/>
      <c r="G219" s="7"/>
      <c r="H219" s="14"/>
    </row>
    <row r="220" spans="6:8" x14ac:dyDescent="0.2">
      <c r="F220" s="6"/>
      <c r="G220" s="7"/>
      <c r="H220" s="14"/>
    </row>
    <row r="221" spans="6:8" x14ac:dyDescent="0.2">
      <c r="F221" s="6"/>
      <c r="G221" s="7"/>
      <c r="H221" s="14"/>
    </row>
    <row r="222" spans="6:8" x14ac:dyDescent="0.2">
      <c r="F222" s="6"/>
      <c r="G222" s="7"/>
      <c r="H222" s="14"/>
    </row>
    <row r="223" spans="6:8" x14ac:dyDescent="0.2">
      <c r="F223" s="6"/>
      <c r="G223" s="7"/>
      <c r="H223" s="14"/>
    </row>
    <row r="224" spans="6:8" x14ac:dyDescent="0.2">
      <c r="F224" s="6"/>
      <c r="G224" s="7"/>
      <c r="H224" s="14"/>
    </row>
    <row r="225" spans="6:8" x14ac:dyDescent="0.2">
      <c r="F225" s="6"/>
      <c r="G225" s="7"/>
      <c r="H225" s="14"/>
    </row>
    <row r="226" spans="6:8" x14ac:dyDescent="0.2">
      <c r="F226" s="6"/>
      <c r="G226" s="7"/>
      <c r="H226" s="14"/>
    </row>
    <row r="227" spans="6:8" x14ac:dyDescent="0.2">
      <c r="F227" s="6"/>
      <c r="G227" s="7"/>
      <c r="H227" s="14"/>
    </row>
    <row r="228" spans="6:8" x14ac:dyDescent="0.2">
      <c r="F228" s="6"/>
      <c r="G228" s="7"/>
      <c r="H228" s="14"/>
    </row>
    <row r="229" spans="6:8" x14ac:dyDescent="0.2">
      <c r="F229" s="6"/>
      <c r="G229" s="7"/>
      <c r="H229" s="14"/>
    </row>
    <row r="230" spans="6:8" x14ac:dyDescent="0.2">
      <c r="F230" s="6"/>
      <c r="G230" s="7"/>
      <c r="H230" s="14"/>
    </row>
    <row r="231" spans="6:8" x14ac:dyDescent="0.2">
      <c r="F231" s="6"/>
      <c r="G231" s="7"/>
      <c r="H231" s="14"/>
    </row>
    <row r="232" spans="6:8" x14ac:dyDescent="0.2">
      <c r="F232" s="6"/>
      <c r="G232" s="7"/>
      <c r="H232" s="14"/>
    </row>
    <row r="233" spans="6:8" x14ac:dyDescent="0.2">
      <c r="F233" s="6"/>
      <c r="G233" s="7"/>
      <c r="H233" s="14"/>
    </row>
    <row r="234" spans="6:8" x14ac:dyDescent="0.2">
      <c r="F234" s="6"/>
      <c r="G234" s="7"/>
      <c r="H234" s="14"/>
    </row>
    <row r="235" spans="6:8" x14ac:dyDescent="0.2">
      <c r="F235" s="6"/>
      <c r="G235" s="7"/>
      <c r="H235" s="14"/>
    </row>
    <row r="236" spans="6:8" x14ac:dyDescent="0.2">
      <c r="F236" s="6"/>
      <c r="G236" s="7"/>
      <c r="H236" s="14"/>
    </row>
    <row r="237" spans="6:8" x14ac:dyDescent="0.2">
      <c r="F237" s="6"/>
      <c r="G237" s="7"/>
      <c r="H237" s="14"/>
    </row>
    <row r="238" spans="6:8" x14ac:dyDescent="0.2">
      <c r="F238" s="6"/>
      <c r="G238" s="7"/>
      <c r="H238" s="14"/>
    </row>
    <row r="239" spans="6:8" x14ac:dyDescent="0.2">
      <c r="F239" s="6"/>
      <c r="G239" s="7"/>
      <c r="H239" s="14"/>
    </row>
    <row r="240" spans="6:8" x14ac:dyDescent="0.2">
      <c r="F240" s="6"/>
      <c r="G240" s="7"/>
      <c r="H240" s="14"/>
    </row>
    <row r="241" spans="6:8" x14ac:dyDescent="0.2">
      <c r="F241" s="6"/>
      <c r="G241" s="7"/>
      <c r="H241" s="14"/>
    </row>
    <row r="242" spans="6:8" x14ac:dyDescent="0.2">
      <c r="F242" s="6"/>
      <c r="G242" s="7"/>
      <c r="H242" s="14"/>
    </row>
    <row r="243" spans="6:8" x14ac:dyDescent="0.2">
      <c r="F243" s="6"/>
      <c r="G243" s="7"/>
      <c r="H243" s="14"/>
    </row>
    <row r="244" spans="6:8" x14ac:dyDescent="0.2">
      <c r="F244" s="6"/>
      <c r="G244" s="7"/>
      <c r="H244" s="14"/>
    </row>
    <row r="245" spans="6:8" x14ac:dyDescent="0.2">
      <c r="F245" s="6"/>
      <c r="G245" s="7"/>
      <c r="H245" s="14"/>
    </row>
    <row r="246" spans="6:8" x14ac:dyDescent="0.2">
      <c r="F246" s="6"/>
      <c r="G246" s="7"/>
      <c r="H246" s="14"/>
    </row>
    <row r="247" spans="6:8" x14ac:dyDescent="0.2">
      <c r="F247" s="6"/>
      <c r="G247" s="7"/>
      <c r="H247" s="14"/>
    </row>
    <row r="248" spans="6:8" x14ac:dyDescent="0.2">
      <c r="F248" s="6"/>
      <c r="G248" s="7"/>
      <c r="H248" s="14"/>
    </row>
    <row r="249" spans="6:8" x14ac:dyDescent="0.2">
      <c r="F249" s="6"/>
      <c r="G249" s="7"/>
      <c r="H249" s="14"/>
    </row>
    <row r="250" spans="6:8" x14ac:dyDescent="0.2">
      <c r="F250" s="6"/>
      <c r="G250" s="7"/>
      <c r="H250" s="14"/>
    </row>
    <row r="251" spans="6:8" x14ac:dyDescent="0.2">
      <c r="F251" s="6"/>
      <c r="G251" s="7"/>
      <c r="H251" s="14"/>
    </row>
    <row r="252" spans="6:8" x14ac:dyDescent="0.2">
      <c r="F252" s="6"/>
      <c r="G252" s="7"/>
      <c r="H252" s="14"/>
    </row>
    <row r="253" spans="6:8" x14ac:dyDescent="0.2">
      <c r="F253" s="6"/>
      <c r="G253" s="7"/>
      <c r="H253" s="14"/>
    </row>
    <row r="254" spans="6:8" x14ac:dyDescent="0.2">
      <c r="F254" s="6"/>
      <c r="G254" s="7"/>
      <c r="H254" s="14"/>
    </row>
    <row r="255" spans="6:8" x14ac:dyDescent="0.2">
      <c r="F255" s="6"/>
      <c r="G255" s="7"/>
      <c r="H255" s="14"/>
    </row>
    <row r="256" spans="6:8" x14ac:dyDescent="0.2">
      <c r="F256" s="6"/>
      <c r="G256" s="7"/>
      <c r="H256" s="14"/>
    </row>
    <row r="257" spans="6:8" x14ac:dyDescent="0.2">
      <c r="F257" s="6"/>
      <c r="G257" s="7"/>
      <c r="H257" s="14"/>
    </row>
    <row r="258" spans="6:8" x14ac:dyDescent="0.2">
      <c r="F258" s="6"/>
      <c r="G258" s="7"/>
      <c r="H258" s="14"/>
    </row>
    <row r="259" spans="6:8" x14ac:dyDescent="0.2">
      <c r="F259" s="6"/>
      <c r="G259" s="7"/>
      <c r="H259" s="14"/>
    </row>
    <row r="260" spans="6:8" x14ac:dyDescent="0.2">
      <c r="F260" s="6"/>
      <c r="G260" s="7"/>
      <c r="H260" s="14"/>
    </row>
    <row r="261" spans="6:8" x14ac:dyDescent="0.2">
      <c r="F261" s="6"/>
      <c r="G261" s="7"/>
      <c r="H261" s="14"/>
    </row>
    <row r="262" spans="6:8" x14ac:dyDescent="0.2">
      <c r="F262" s="6"/>
      <c r="G262" s="7"/>
      <c r="H262" s="14"/>
    </row>
    <row r="263" spans="6:8" x14ac:dyDescent="0.2">
      <c r="F263" s="6"/>
      <c r="G263" s="7"/>
      <c r="H263" s="14"/>
    </row>
    <row r="264" spans="6:8" x14ac:dyDescent="0.2">
      <c r="F264" s="6"/>
      <c r="G264" s="7"/>
      <c r="H264" s="14"/>
    </row>
    <row r="265" spans="6:8" x14ac:dyDescent="0.2">
      <c r="F265" s="6"/>
      <c r="G265" s="7"/>
      <c r="H265" s="14"/>
    </row>
    <row r="266" spans="6:8" x14ac:dyDescent="0.2">
      <c r="F266" s="6"/>
      <c r="G266" s="7"/>
      <c r="H266" s="14"/>
    </row>
    <row r="267" spans="6:8" x14ac:dyDescent="0.2">
      <c r="F267" s="6"/>
      <c r="G267" s="7"/>
      <c r="H267" s="14"/>
    </row>
    <row r="268" spans="6:8" x14ac:dyDescent="0.2">
      <c r="F268" s="6"/>
      <c r="G268" s="7"/>
      <c r="H268" s="14"/>
    </row>
    <row r="269" spans="6:8" x14ac:dyDescent="0.2">
      <c r="F269" s="6"/>
      <c r="G269" s="7"/>
      <c r="H269" s="14"/>
    </row>
    <row r="270" spans="6:8" x14ac:dyDescent="0.2">
      <c r="F270" s="6"/>
      <c r="G270" s="7"/>
      <c r="H270" s="14"/>
    </row>
    <row r="271" spans="6:8" x14ac:dyDescent="0.2">
      <c r="F271" s="6"/>
      <c r="G271" s="7"/>
      <c r="H271" s="14"/>
    </row>
    <row r="272" spans="6:8" x14ac:dyDescent="0.2">
      <c r="F272" s="6"/>
      <c r="G272" s="7"/>
      <c r="H272" s="14"/>
    </row>
    <row r="273" spans="6:8" x14ac:dyDescent="0.2">
      <c r="F273" s="6"/>
      <c r="G273" s="7"/>
      <c r="H273" s="14"/>
    </row>
    <row r="274" spans="6:8" x14ac:dyDescent="0.2">
      <c r="F274" s="6"/>
      <c r="G274" s="7"/>
      <c r="H274" s="14"/>
    </row>
    <row r="275" spans="6:8" x14ac:dyDescent="0.2">
      <c r="F275" s="6"/>
      <c r="G275" s="7"/>
      <c r="H275" s="14"/>
    </row>
    <row r="276" spans="6:8" x14ac:dyDescent="0.2">
      <c r="F276" s="6"/>
      <c r="G276" s="7"/>
      <c r="H276" s="14"/>
    </row>
    <row r="277" spans="6:8" x14ac:dyDescent="0.2">
      <c r="F277" s="6"/>
      <c r="G277" s="7"/>
      <c r="H277" s="14"/>
    </row>
    <row r="278" spans="6:8" x14ac:dyDescent="0.2">
      <c r="F278" s="6"/>
      <c r="G278" s="7"/>
      <c r="H278" s="14"/>
    </row>
    <row r="279" spans="6:8" x14ac:dyDescent="0.2">
      <c r="F279" s="6"/>
      <c r="G279" s="7"/>
      <c r="H279" s="14"/>
    </row>
    <row r="280" spans="6:8" x14ac:dyDescent="0.2">
      <c r="F280" s="6"/>
      <c r="G280" s="7"/>
      <c r="H280" s="14"/>
    </row>
    <row r="281" spans="6:8" x14ac:dyDescent="0.2">
      <c r="F281" s="6"/>
      <c r="G281" s="7"/>
      <c r="H281" s="14"/>
    </row>
    <row r="282" spans="6:8" x14ac:dyDescent="0.2">
      <c r="F282" s="6"/>
      <c r="G282" s="7"/>
      <c r="H282" s="14"/>
    </row>
    <row r="283" spans="6:8" x14ac:dyDescent="0.2">
      <c r="F283" s="6"/>
      <c r="G283" s="7"/>
      <c r="H283" s="14"/>
    </row>
    <row r="284" spans="6:8" x14ac:dyDescent="0.2">
      <c r="F284" s="6"/>
      <c r="G284" s="7"/>
      <c r="H284" s="14"/>
    </row>
    <row r="285" spans="6:8" x14ac:dyDescent="0.2">
      <c r="F285" s="6"/>
      <c r="G285" s="7"/>
      <c r="H285" s="14"/>
    </row>
    <row r="286" spans="6:8" x14ac:dyDescent="0.2">
      <c r="F286" s="6"/>
      <c r="G286" s="7"/>
      <c r="H286" s="14"/>
    </row>
    <row r="287" spans="6:8" x14ac:dyDescent="0.2">
      <c r="F287" s="6"/>
      <c r="G287" s="7"/>
      <c r="H287" s="14"/>
    </row>
    <row r="288" spans="6:8" x14ac:dyDescent="0.2">
      <c r="F288" s="6"/>
      <c r="G288" s="7"/>
      <c r="H288" s="14"/>
    </row>
    <row r="289" spans="6:8" x14ac:dyDescent="0.2">
      <c r="F289" s="6"/>
      <c r="G289" s="7"/>
      <c r="H289" s="14"/>
    </row>
    <row r="290" spans="6:8" x14ac:dyDescent="0.2">
      <c r="F290" s="6"/>
      <c r="G290" s="7"/>
      <c r="H290" s="14"/>
    </row>
    <row r="291" spans="6:8" x14ac:dyDescent="0.2">
      <c r="F291" s="6"/>
      <c r="G291" s="7"/>
      <c r="H291" s="14"/>
    </row>
    <row r="292" spans="6:8" x14ac:dyDescent="0.2">
      <c r="F292" s="6"/>
      <c r="G292" s="7"/>
      <c r="H292" s="14"/>
    </row>
    <row r="293" spans="6:8" x14ac:dyDescent="0.2">
      <c r="F293" s="6"/>
      <c r="G293" s="7"/>
      <c r="H293" s="14"/>
    </row>
    <row r="294" spans="6:8" x14ac:dyDescent="0.2">
      <c r="F294" s="6"/>
      <c r="G294" s="7"/>
      <c r="H294" s="14"/>
    </row>
    <row r="295" spans="6:8" x14ac:dyDescent="0.2">
      <c r="F295" s="6"/>
      <c r="G295" s="7"/>
      <c r="H295" s="14"/>
    </row>
    <row r="296" spans="6:8" x14ac:dyDescent="0.2">
      <c r="F296" s="6"/>
      <c r="G296" s="7"/>
      <c r="H296" s="14"/>
    </row>
    <row r="297" spans="6:8" x14ac:dyDescent="0.2">
      <c r="F297" s="6"/>
      <c r="G297" s="7"/>
      <c r="H297" s="14"/>
    </row>
    <row r="298" spans="6:8" x14ac:dyDescent="0.2">
      <c r="F298" s="6"/>
      <c r="G298" s="7"/>
      <c r="H298" s="14"/>
    </row>
    <row r="299" spans="6:8" x14ac:dyDescent="0.2">
      <c r="F299" s="6"/>
      <c r="G299" s="7"/>
      <c r="H299" s="14"/>
    </row>
    <row r="300" spans="6:8" x14ac:dyDescent="0.2">
      <c r="F300" s="6"/>
      <c r="G300" s="7"/>
      <c r="H300" s="14"/>
    </row>
    <row r="301" spans="6:8" x14ac:dyDescent="0.2">
      <c r="F301" s="6"/>
      <c r="G301" s="7"/>
      <c r="H301" s="14"/>
    </row>
    <row r="302" spans="6:8" x14ac:dyDescent="0.2">
      <c r="F302" s="6"/>
      <c r="G302" s="7"/>
      <c r="H302" s="14"/>
    </row>
    <row r="303" spans="6:8" x14ac:dyDescent="0.2">
      <c r="F303" s="6"/>
      <c r="G303" s="7"/>
      <c r="H303" s="14"/>
    </row>
    <row r="304" spans="6:8" x14ac:dyDescent="0.2">
      <c r="F304" s="6"/>
      <c r="G304" s="7"/>
      <c r="H304" s="14"/>
    </row>
    <row r="305" spans="6:8" x14ac:dyDescent="0.2">
      <c r="F305" s="6"/>
      <c r="G305" s="7"/>
      <c r="H305" s="14"/>
    </row>
    <row r="306" spans="6:8" x14ac:dyDescent="0.2">
      <c r="F306" s="6"/>
      <c r="G306" s="7"/>
      <c r="H306" s="14"/>
    </row>
    <row r="307" spans="6:8" x14ac:dyDescent="0.2">
      <c r="F307" s="6"/>
      <c r="G307" s="7"/>
      <c r="H307" s="14"/>
    </row>
    <row r="308" spans="6:8" x14ac:dyDescent="0.2">
      <c r="F308" s="6"/>
      <c r="G308" s="7"/>
      <c r="H308" s="14"/>
    </row>
    <row r="309" spans="6:8" x14ac:dyDescent="0.2">
      <c r="F309" s="6"/>
      <c r="G309" s="7"/>
      <c r="H309" s="14"/>
    </row>
    <row r="310" spans="6:8" x14ac:dyDescent="0.2">
      <c r="F310" s="6"/>
      <c r="G310" s="7"/>
      <c r="H310" s="14"/>
    </row>
    <row r="311" spans="6:8" x14ac:dyDescent="0.2">
      <c r="F311" s="6"/>
      <c r="G311" s="7"/>
      <c r="H311" s="14"/>
    </row>
    <row r="312" spans="6:8" x14ac:dyDescent="0.2">
      <c r="F312" s="6"/>
      <c r="G312" s="7"/>
      <c r="H312" s="14"/>
    </row>
    <row r="313" spans="6:8" x14ac:dyDescent="0.2">
      <c r="F313" s="6"/>
      <c r="G313" s="7"/>
      <c r="H313" s="14"/>
    </row>
    <row r="314" spans="6:8" x14ac:dyDescent="0.2">
      <c r="F314" s="6"/>
      <c r="G314" s="7"/>
      <c r="H314" s="14"/>
    </row>
    <row r="315" spans="6:8" x14ac:dyDescent="0.2">
      <c r="F315" s="6"/>
      <c r="G315" s="7"/>
      <c r="H315" s="14"/>
    </row>
    <row r="316" spans="6:8" x14ac:dyDescent="0.2">
      <c r="F316" s="6"/>
      <c r="G316" s="7"/>
      <c r="H316" s="14"/>
    </row>
    <row r="317" spans="6:8" x14ac:dyDescent="0.2">
      <c r="F317" s="6"/>
      <c r="G317" s="7"/>
      <c r="H317" s="14"/>
    </row>
    <row r="318" spans="6:8" x14ac:dyDescent="0.2">
      <c r="F318" s="6"/>
      <c r="G318" s="7"/>
      <c r="H318" s="14"/>
    </row>
    <row r="319" spans="6:8" x14ac:dyDescent="0.2">
      <c r="F319" s="6"/>
      <c r="G319" s="7"/>
      <c r="H319" s="14"/>
    </row>
    <row r="320" spans="6:8" x14ac:dyDescent="0.2">
      <c r="F320" s="6"/>
      <c r="G320" s="7"/>
      <c r="H320" s="14"/>
    </row>
    <row r="321" spans="6:8" x14ac:dyDescent="0.2">
      <c r="F321" s="6"/>
      <c r="G321" s="7"/>
      <c r="H321" s="14"/>
    </row>
    <row r="322" spans="6:8" x14ac:dyDescent="0.2">
      <c r="F322" s="6"/>
      <c r="G322" s="7"/>
      <c r="H322" s="14"/>
    </row>
    <row r="323" spans="6:8" x14ac:dyDescent="0.2">
      <c r="F323" s="6"/>
      <c r="G323" s="7"/>
      <c r="H323" s="14"/>
    </row>
    <row r="324" spans="6:8" x14ac:dyDescent="0.2">
      <c r="F324" s="6"/>
      <c r="G324" s="7"/>
      <c r="H324" s="14"/>
    </row>
    <row r="325" spans="6:8" x14ac:dyDescent="0.2">
      <c r="F325" s="6"/>
      <c r="G325" s="7"/>
      <c r="H325" s="14"/>
    </row>
    <row r="326" spans="6:8" x14ac:dyDescent="0.2">
      <c r="F326" s="6"/>
      <c r="G326" s="7"/>
      <c r="H326" s="14"/>
    </row>
    <row r="327" spans="6:8" x14ac:dyDescent="0.2">
      <c r="F327" s="6"/>
      <c r="G327" s="7"/>
      <c r="H327" s="14"/>
    </row>
    <row r="328" spans="6:8" x14ac:dyDescent="0.2">
      <c r="F328" s="6"/>
      <c r="G328" s="7"/>
      <c r="H328" s="14"/>
    </row>
    <row r="329" spans="6:8" x14ac:dyDescent="0.2">
      <c r="F329" s="6"/>
      <c r="G329" s="7"/>
      <c r="H329" s="14"/>
    </row>
    <row r="330" spans="6:8" x14ac:dyDescent="0.2">
      <c r="F330" s="6"/>
      <c r="G330" s="7"/>
      <c r="H330" s="14"/>
    </row>
    <row r="331" spans="6:8" x14ac:dyDescent="0.2">
      <c r="F331" s="6"/>
      <c r="G331" s="7"/>
      <c r="H331" s="14"/>
    </row>
    <row r="332" spans="6:8" x14ac:dyDescent="0.2">
      <c r="F332" s="6"/>
      <c r="G332" s="7"/>
      <c r="H332" s="14"/>
    </row>
    <row r="333" spans="6:8" x14ac:dyDescent="0.2">
      <c r="F333" s="6"/>
      <c r="G333" s="7"/>
      <c r="H333" s="14"/>
    </row>
    <row r="334" spans="6:8" x14ac:dyDescent="0.2">
      <c r="F334" s="6"/>
      <c r="G334" s="7"/>
      <c r="H334" s="14"/>
    </row>
    <row r="335" spans="6:8" x14ac:dyDescent="0.2">
      <c r="F335" s="6"/>
      <c r="G335" s="7"/>
      <c r="H335" s="14"/>
    </row>
    <row r="336" spans="6:8" x14ac:dyDescent="0.2">
      <c r="F336" s="6"/>
      <c r="G336" s="7"/>
      <c r="H336" s="14"/>
    </row>
    <row r="337" spans="6:8" x14ac:dyDescent="0.2">
      <c r="F337" s="6"/>
      <c r="G337" s="7"/>
      <c r="H337" s="14"/>
    </row>
    <row r="338" spans="6:8" x14ac:dyDescent="0.2">
      <c r="F338" s="6"/>
      <c r="G338" s="7"/>
      <c r="H338" s="14"/>
    </row>
    <row r="339" spans="6:8" x14ac:dyDescent="0.2">
      <c r="F339" s="6"/>
      <c r="G339" s="7"/>
      <c r="H339" s="14"/>
    </row>
    <row r="340" spans="6:8" x14ac:dyDescent="0.2">
      <c r="F340" s="6"/>
      <c r="G340" s="7"/>
      <c r="H340" s="14"/>
    </row>
    <row r="341" spans="6:8" x14ac:dyDescent="0.2">
      <c r="F341" s="6"/>
      <c r="G341" s="7"/>
      <c r="H341" s="14"/>
    </row>
    <row r="342" spans="6:8" x14ac:dyDescent="0.2">
      <c r="F342" s="6"/>
      <c r="G342" s="7"/>
      <c r="H342" s="14"/>
    </row>
    <row r="343" spans="6:8" x14ac:dyDescent="0.2">
      <c r="F343" s="6"/>
      <c r="G343" s="7"/>
      <c r="H343" s="14"/>
    </row>
    <row r="344" spans="6:8" x14ac:dyDescent="0.2">
      <c r="F344" s="6"/>
      <c r="G344" s="7"/>
      <c r="H344" s="14"/>
    </row>
    <row r="345" spans="6:8" x14ac:dyDescent="0.2">
      <c r="F345" s="6"/>
      <c r="G345" s="7"/>
      <c r="H345" s="14"/>
    </row>
    <row r="346" spans="6:8" x14ac:dyDescent="0.2">
      <c r="F346" s="6"/>
      <c r="G346" s="7"/>
      <c r="H346" s="14"/>
    </row>
    <row r="347" spans="6:8" x14ac:dyDescent="0.2">
      <c r="F347" s="6"/>
      <c r="G347" s="7"/>
      <c r="H347" s="14"/>
    </row>
    <row r="348" spans="6:8" x14ac:dyDescent="0.2">
      <c r="F348" s="6"/>
      <c r="G348" s="7"/>
      <c r="H348" s="14"/>
    </row>
    <row r="349" spans="6:8" x14ac:dyDescent="0.2">
      <c r="F349" s="6"/>
      <c r="G349" s="7"/>
      <c r="H349" s="14"/>
    </row>
    <row r="350" spans="6:8" x14ac:dyDescent="0.2">
      <c r="F350" s="6"/>
      <c r="G350" s="7"/>
      <c r="H350" s="14"/>
    </row>
    <row r="351" spans="6:8" x14ac:dyDescent="0.2">
      <c r="F351" s="6"/>
      <c r="G351" s="7"/>
      <c r="H351" s="14"/>
    </row>
    <row r="352" spans="6:8" x14ac:dyDescent="0.2">
      <c r="F352" s="6"/>
      <c r="G352" s="7"/>
      <c r="H352" s="14"/>
    </row>
    <row r="353" spans="6:8" x14ac:dyDescent="0.2">
      <c r="F353" s="6"/>
      <c r="G353" s="7"/>
      <c r="H353" s="14"/>
    </row>
    <row r="354" spans="6:8" x14ac:dyDescent="0.2">
      <c r="F354" s="6"/>
      <c r="G354" s="7"/>
      <c r="H354" s="14"/>
    </row>
    <row r="355" spans="6:8" x14ac:dyDescent="0.2">
      <c r="F355" s="6"/>
      <c r="G355" s="7"/>
      <c r="H355" s="14"/>
    </row>
    <row r="356" spans="6:8" x14ac:dyDescent="0.2">
      <c r="F356" s="6"/>
      <c r="G356" s="7"/>
      <c r="H356" s="14"/>
    </row>
    <row r="357" spans="6:8" x14ac:dyDescent="0.2">
      <c r="F357" s="6"/>
      <c r="G357" s="7"/>
      <c r="H357" s="14"/>
    </row>
    <row r="358" spans="6:8" x14ac:dyDescent="0.2">
      <c r="F358" s="6"/>
      <c r="G358" s="7"/>
      <c r="H358" s="14"/>
    </row>
    <row r="359" spans="6:8" x14ac:dyDescent="0.2">
      <c r="F359" s="6"/>
      <c r="G359" s="7"/>
      <c r="H359" s="14"/>
    </row>
    <row r="360" spans="6:8" x14ac:dyDescent="0.2">
      <c r="F360" s="6"/>
      <c r="G360" s="7"/>
      <c r="H360" s="14"/>
    </row>
    <row r="361" spans="6:8" x14ac:dyDescent="0.2">
      <c r="F361" s="6"/>
      <c r="G361" s="7"/>
      <c r="H361" s="14"/>
    </row>
    <row r="362" spans="6:8" x14ac:dyDescent="0.2">
      <c r="F362" s="6"/>
      <c r="G362" s="7"/>
      <c r="H362" s="14"/>
    </row>
    <row r="363" spans="6:8" x14ac:dyDescent="0.2">
      <c r="F363" s="6"/>
      <c r="G363" s="7"/>
      <c r="H363" s="14"/>
    </row>
    <row r="364" spans="6:8" x14ac:dyDescent="0.2">
      <c r="F364" s="6"/>
      <c r="G364" s="7"/>
      <c r="H364" s="14"/>
    </row>
    <row r="365" spans="6:8" x14ac:dyDescent="0.2">
      <c r="F365" s="6"/>
      <c r="G365" s="7"/>
      <c r="H365" s="14"/>
    </row>
    <row r="366" spans="6:8" x14ac:dyDescent="0.2">
      <c r="F366" s="60"/>
      <c r="G366" s="7"/>
      <c r="H366" s="14"/>
    </row>
    <row r="367" spans="6:8" x14ac:dyDescent="0.2">
      <c r="F367" s="6"/>
      <c r="G367" s="7"/>
      <c r="H367" s="14"/>
    </row>
    <row r="368" spans="6:8" x14ac:dyDescent="0.2">
      <c r="F368" s="6"/>
      <c r="G368" s="7"/>
      <c r="H368" s="14"/>
    </row>
    <row r="369" spans="6:8" x14ac:dyDescent="0.2">
      <c r="F369" s="6"/>
      <c r="G369" s="7"/>
      <c r="H369" s="14"/>
    </row>
    <row r="370" spans="6:8" x14ac:dyDescent="0.2">
      <c r="F370" s="6"/>
      <c r="G370" s="7"/>
      <c r="H370" s="14"/>
    </row>
    <row r="371" spans="6:8" x14ac:dyDescent="0.2">
      <c r="F371" s="6"/>
      <c r="G371" s="7"/>
      <c r="H371" s="14"/>
    </row>
    <row r="372" spans="6:8" x14ac:dyDescent="0.2">
      <c r="F372" s="6"/>
      <c r="G372" s="7"/>
      <c r="H372" s="14"/>
    </row>
    <row r="373" spans="6:8" x14ac:dyDescent="0.2">
      <c r="F373" s="6"/>
      <c r="G373" s="7"/>
      <c r="H373" s="14"/>
    </row>
    <row r="374" spans="6:8" x14ac:dyDescent="0.2">
      <c r="F374" s="6"/>
      <c r="G374" s="7"/>
      <c r="H374" s="14"/>
    </row>
    <row r="375" spans="6:8" x14ac:dyDescent="0.2">
      <c r="F375" s="6"/>
      <c r="G375" s="7"/>
      <c r="H375" s="14"/>
    </row>
    <row r="376" spans="6:8" x14ac:dyDescent="0.2">
      <c r="F376" s="6"/>
      <c r="G376" s="7"/>
      <c r="H376" s="14"/>
    </row>
    <row r="377" spans="6:8" x14ac:dyDescent="0.2">
      <c r="F377" s="6"/>
      <c r="G377" s="7"/>
      <c r="H377" s="14"/>
    </row>
    <row r="378" spans="6:8" x14ac:dyDescent="0.2">
      <c r="F378" s="6"/>
      <c r="G378" s="7"/>
      <c r="H378" s="14"/>
    </row>
    <row r="379" spans="6:8" x14ac:dyDescent="0.2">
      <c r="F379" s="6"/>
      <c r="G379" s="7"/>
      <c r="H379" s="14"/>
    </row>
    <row r="380" spans="6:8" x14ac:dyDescent="0.2">
      <c r="F380" s="6"/>
      <c r="G380" s="7"/>
      <c r="H380" s="14"/>
    </row>
    <row r="381" spans="6:8" x14ac:dyDescent="0.2">
      <c r="F381" s="6"/>
      <c r="G381" s="7"/>
      <c r="H381" s="14"/>
    </row>
    <row r="382" spans="6:8" x14ac:dyDescent="0.2">
      <c r="F382" s="6"/>
      <c r="G382" s="7"/>
      <c r="H382" s="14"/>
    </row>
    <row r="383" spans="6:8" x14ac:dyDescent="0.2">
      <c r="F383" s="6"/>
      <c r="G383" s="7"/>
      <c r="H383" s="14"/>
    </row>
    <row r="384" spans="6:8" x14ac:dyDescent="0.2">
      <c r="F384" s="6"/>
      <c r="G384" s="7"/>
      <c r="H384" s="14"/>
    </row>
    <row r="385" spans="6:8" x14ac:dyDescent="0.2">
      <c r="F385" s="6"/>
      <c r="G385" s="7"/>
      <c r="H385" s="14"/>
    </row>
    <row r="386" spans="6:8" x14ac:dyDescent="0.2">
      <c r="F386" s="6"/>
      <c r="G386" s="7"/>
      <c r="H386" s="14"/>
    </row>
    <row r="387" spans="6:8" x14ac:dyDescent="0.2">
      <c r="F387" s="6"/>
      <c r="G387" s="7"/>
      <c r="H387" s="14"/>
    </row>
    <row r="388" spans="6:8" x14ac:dyDescent="0.2">
      <c r="F388" s="6"/>
      <c r="G388" s="7"/>
      <c r="H388" s="14"/>
    </row>
    <row r="389" spans="6:8" x14ac:dyDescent="0.2">
      <c r="F389" s="6"/>
      <c r="G389" s="7"/>
      <c r="H389" s="14"/>
    </row>
    <row r="390" spans="6:8" x14ac:dyDescent="0.2">
      <c r="F390" s="6"/>
      <c r="G390" s="7"/>
      <c r="H390" s="14"/>
    </row>
    <row r="391" spans="6:8" x14ac:dyDescent="0.2">
      <c r="F391" s="6"/>
      <c r="G391" s="7"/>
      <c r="H391" s="14"/>
    </row>
    <row r="392" spans="6:8" x14ac:dyDescent="0.2">
      <c r="F392" s="6"/>
      <c r="G392" s="7"/>
      <c r="H392" s="14"/>
    </row>
    <row r="393" spans="6:8" x14ac:dyDescent="0.2">
      <c r="F393" s="6"/>
      <c r="G393" s="7"/>
      <c r="H393" s="14"/>
    </row>
    <row r="394" spans="6:8" x14ac:dyDescent="0.2">
      <c r="F394" s="6"/>
      <c r="G394" s="7"/>
      <c r="H394" s="14"/>
    </row>
    <row r="395" spans="6:8" x14ac:dyDescent="0.2">
      <c r="F395" s="6"/>
      <c r="G395" s="7"/>
      <c r="H395" s="14"/>
    </row>
    <row r="396" spans="6:8" x14ac:dyDescent="0.2">
      <c r="F396" s="6"/>
      <c r="G396" s="7"/>
      <c r="H396" s="14"/>
    </row>
    <row r="397" spans="6:8" x14ac:dyDescent="0.2">
      <c r="F397" s="6"/>
      <c r="G397" s="7"/>
      <c r="H397" s="14"/>
    </row>
    <row r="398" spans="6:8" x14ac:dyDescent="0.2">
      <c r="F398" s="6"/>
      <c r="G398" s="7"/>
      <c r="H398" s="14"/>
    </row>
    <row r="399" spans="6:8" x14ac:dyDescent="0.2">
      <c r="F399" s="6"/>
      <c r="G399" s="7"/>
      <c r="H399" s="14"/>
    </row>
    <row r="400" spans="6:8" x14ac:dyDescent="0.2">
      <c r="F400" s="6"/>
      <c r="G400" s="7"/>
      <c r="H400" s="14"/>
    </row>
    <row r="401" spans="6:8" x14ac:dyDescent="0.2">
      <c r="F401" s="6"/>
      <c r="G401" s="7"/>
      <c r="H401" s="14"/>
    </row>
    <row r="402" spans="6:8" x14ac:dyDescent="0.2">
      <c r="F402" s="6"/>
      <c r="G402" s="7"/>
      <c r="H402" s="14"/>
    </row>
    <row r="403" spans="6:8" x14ac:dyDescent="0.2">
      <c r="F403" s="6"/>
      <c r="G403" s="7"/>
      <c r="H403" s="14"/>
    </row>
    <row r="404" spans="6:8" x14ac:dyDescent="0.2">
      <c r="F404" s="6"/>
      <c r="G404" s="7"/>
      <c r="H404" s="14"/>
    </row>
    <row r="405" spans="6:8" x14ac:dyDescent="0.2">
      <c r="F405" s="6"/>
      <c r="G405" s="7"/>
      <c r="H405" s="14"/>
    </row>
    <row r="406" spans="6:8" x14ac:dyDescent="0.2">
      <c r="F406" s="6"/>
      <c r="G406" s="7"/>
      <c r="H406" s="14"/>
    </row>
    <row r="407" spans="6:8" x14ac:dyDescent="0.2">
      <c r="F407" s="6"/>
      <c r="G407" s="7"/>
      <c r="H407" s="14"/>
    </row>
    <row r="408" spans="6:8" x14ac:dyDescent="0.2">
      <c r="F408" s="6"/>
      <c r="G408" s="7"/>
      <c r="H408" s="14"/>
    </row>
    <row r="409" spans="6:8" x14ac:dyDescent="0.2">
      <c r="F409" s="6"/>
      <c r="G409" s="7"/>
      <c r="H409" s="14"/>
    </row>
    <row r="410" spans="6:8" x14ac:dyDescent="0.2">
      <c r="F410" s="6"/>
      <c r="G410" s="7"/>
      <c r="H410" s="14"/>
    </row>
    <row r="411" spans="6:8" x14ac:dyDescent="0.2">
      <c r="F411" s="6"/>
      <c r="G411" s="7"/>
      <c r="H411" s="14"/>
    </row>
    <row r="412" spans="6:8" x14ac:dyDescent="0.2">
      <c r="F412" s="6"/>
      <c r="G412" s="7"/>
      <c r="H412" s="14"/>
    </row>
    <row r="413" spans="6:8" x14ac:dyDescent="0.2">
      <c r="F413" s="6"/>
      <c r="G413" s="7"/>
      <c r="H413" s="14"/>
    </row>
    <row r="414" spans="6:8" x14ac:dyDescent="0.2">
      <c r="F414" s="6"/>
      <c r="G414" s="7"/>
      <c r="H414" s="14"/>
    </row>
    <row r="415" spans="6:8" x14ac:dyDescent="0.2">
      <c r="F415" s="6"/>
      <c r="G415" s="7"/>
      <c r="H415" s="14"/>
    </row>
    <row r="416" spans="6:8" x14ac:dyDescent="0.2">
      <c r="F416" s="6"/>
      <c r="G416" s="7"/>
      <c r="H416" s="14"/>
    </row>
    <row r="417" spans="6:8" x14ac:dyDescent="0.2">
      <c r="F417" s="6"/>
      <c r="G417" s="7"/>
      <c r="H417" s="14"/>
    </row>
    <row r="418" spans="6:8" x14ac:dyDescent="0.2">
      <c r="F418" s="6"/>
      <c r="G418" s="7"/>
      <c r="H418" s="14"/>
    </row>
    <row r="419" spans="6:8" x14ac:dyDescent="0.2">
      <c r="F419" s="6"/>
      <c r="G419" s="7"/>
      <c r="H419" s="14"/>
    </row>
    <row r="420" spans="6:8" x14ac:dyDescent="0.2">
      <c r="F420" s="6"/>
      <c r="G420" s="7"/>
      <c r="H420" s="14"/>
    </row>
    <row r="421" spans="6:8" x14ac:dyDescent="0.2">
      <c r="F421" s="6"/>
      <c r="G421" s="7"/>
      <c r="H421" s="14"/>
    </row>
    <row r="422" spans="6:8" x14ac:dyDescent="0.2">
      <c r="F422" s="6"/>
      <c r="G422" s="7"/>
      <c r="H422" s="14"/>
    </row>
    <row r="423" spans="6:8" x14ac:dyDescent="0.2">
      <c r="F423" s="6"/>
      <c r="G423" s="7"/>
      <c r="H423" s="14"/>
    </row>
    <row r="424" spans="6:8" x14ac:dyDescent="0.2">
      <c r="F424" s="6"/>
      <c r="G424" s="7"/>
      <c r="H424" s="14"/>
    </row>
    <row r="425" spans="6:8" x14ac:dyDescent="0.2">
      <c r="F425" s="6"/>
      <c r="G425" s="7"/>
      <c r="H425" s="14"/>
    </row>
    <row r="426" spans="6:8" x14ac:dyDescent="0.2">
      <c r="F426" s="6"/>
      <c r="G426" s="7"/>
      <c r="H426" s="14"/>
    </row>
    <row r="427" spans="6:8" x14ac:dyDescent="0.2">
      <c r="F427" s="6"/>
      <c r="G427" s="7"/>
      <c r="H427" s="14"/>
    </row>
    <row r="428" spans="6:8" x14ac:dyDescent="0.2">
      <c r="F428" s="6"/>
      <c r="G428" s="7"/>
      <c r="H428" s="14"/>
    </row>
    <row r="429" spans="6:8" x14ac:dyDescent="0.2">
      <c r="F429" s="6"/>
      <c r="G429" s="7"/>
      <c r="H429" s="14"/>
    </row>
    <row r="430" spans="6:8" x14ac:dyDescent="0.2">
      <c r="F430" s="6"/>
      <c r="G430" s="7"/>
      <c r="H430" s="14"/>
    </row>
    <row r="431" spans="6:8" x14ac:dyDescent="0.2">
      <c r="F431" s="6"/>
      <c r="G431" s="7"/>
      <c r="H431" s="14"/>
    </row>
    <row r="432" spans="6:8" x14ac:dyDescent="0.2">
      <c r="F432" s="6"/>
      <c r="G432" s="7"/>
      <c r="H432" s="14"/>
    </row>
    <row r="433" spans="6:8" x14ac:dyDescent="0.2">
      <c r="F433" s="6"/>
      <c r="G433" s="7"/>
      <c r="H433" s="14"/>
    </row>
    <row r="434" spans="6:8" x14ac:dyDescent="0.2">
      <c r="F434" s="6"/>
      <c r="G434" s="7"/>
      <c r="H434" s="14"/>
    </row>
    <row r="435" spans="6:8" x14ac:dyDescent="0.2">
      <c r="F435" s="6"/>
      <c r="G435" s="7"/>
      <c r="H435" s="14"/>
    </row>
    <row r="436" spans="6:8" x14ac:dyDescent="0.2">
      <c r="F436" s="6"/>
      <c r="G436" s="7"/>
      <c r="H436" s="14"/>
    </row>
    <row r="437" spans="6:8" x14ac:dyDescent="0.2">
      <c r="F437" s="6"/>
      <c r="G437" s="7"/>
      <c r="H437" s="14"/>
    </row>
    <row r="438" spans="6:8" x14ac:dyDescent="0.2">
      <c r="F438" s="6"/>
      <c r="G438" s="7"/>
      <c r="H438" s="14"/>
    </row>
    <row r="439" spans="6:8" x14ac:dyDescent="0.2">
      <c r="F439" s="6"/>
      <c r="G439" s="7"/>
      <c r="H439" s="14"/>
    </row>
    <row r="440" spans="6:8" x14ac:dyDescent="0.2">
      <c r="F440" s="6"/>
      <c r="G440" s="7"/>
      <c r="H440" s="14"/>
    </row>
    <row r="441" spans="6:8" x14ac:dyDescent="0.2">
      <c r="F441" s="6"/>
      <c r="G441" s="7"/>
      <c r="H441" s="14"/>
    </row>
    <row r="442" spans="6:8" x14ac:dyDescent="0.2">
      <c r="F442" s="6"/>
      <c r="G442" s="7"/>
      <c r="H442" s="14"/>
    </row>
    <row r="443" spans="6:8" x14ac:dyDescent="0.2">
      <c r="F443" s="6"/>
      <c r="G443" s="7"/>
      <c r="H443" s="14"/>
    </row>
    <row r="444" spans="6:8" x14ac:dyDescent="0.2">
      <c r="F444" s="6"/>
      <c r="G444" s="7"/>
      <c r="H444" s="14"/>
    </row>
    <row r="445" spans="6:8" x14ac:dyDescent="0.2">
      <c r="F445" s="6"/>
      <c r="G445" s="7"/>
      <c r="H445" s="14"/>
    </row>
    <row r="446" spans="6:8" x14ac:dyDescent="0.2">
      <c r="F446" s="6"/>
      <c r="G446" s="7"/>
      <c r="H446" s="14"/>
    </row>
    <row r="447" spans="6:8" x14ac:dyDescent="0.2">
      <c r="F447" s="6"/>
      <c r="G447" s="7"/>
      <c r="H447" s="14"/>
    </row>
    <row r="448" spans="6:8" x14ac:dyDescent="0.2">
      <c r="F448" s="6"/>
      <c r="G448" s="7"/>
      <c r="H448" s="14"/>
    </row>
    <row r="449" spans="6:8" x14ac:dyDescent="0.2">
      <c r="F449" s="6"/>
      <c r="G449" s="7"/>
      <c r="H449" s="14"/>
    </row>
    <row r="450" spans="6:8" x14ac:dyDescent="0.2">
      <c r="F450" s="6"/>
      <c r="G450" s="7"/>
      <c r="H450" s="14"/>
    </row>
    <row r="451" spans="6:8" x14ac:dyDescent="0.2">
      <c r="F451" s="6"/>
      <c r="G451" s="7"/>
      <c r="H451" s="14"/>
    </row>
    <row r="452" spans="6:8" x14ac:dyDescent="0.2">
      <c r="F452" s="6"/>
      <c r="G452" s="7"/>
      <c r="H452" s="14"/>
    </row>
    <row r="453" spans="6:8" x14ac:dyDescent="0.2">
      <c r="F453" s="6"/>
      <c r="G453" s="7"/>
      <c r="H453" s="14"/>
    </row>
    <row r="454" spans="6:8" x14ac:dyDescent="0.2">
      <c r="F454" s="6"/>
      <c r="G454" s="7"/>
      <c r="H454" s="14"/>
    </row>
    <row r="455" spans="6:8" x14ac:dyDescent="0.2">
      <c r="F455" s="6"/>
      <c r="G455" s="7"/>
      <c r="H455" s="14"/>
    </row>
    <row r="456" spans="6:8" x14ac:dyDescent="0.2">
      <c r="F456" s="6"/>
      <c r="G456" s="7"/>
      <c r="H456" s="14"/>
    </row>
    <row r="457" spans="6:8" x14ac:dyDescent="0.2">
      <c r="F457" s="6"/>
      <c r="G457" s="7"/>
      <c r="H457" s="14"/>
    </row>
    <row r="458" spans="6:8" x14ac:dyDescent="0.2">
      <c r="F458" s="6"/>
      <c r="G458" s="7"/>
      <c r="H458" s="14"/>
    </row>
    <row r="459" spans="6:8" x14ac:dyDescent="0.2">
      <c r="F459" s="6"/>
      <c r="G459" s="7"/>
      <c r="H459" s="14"/>
    </row>
    <row r="460" spans="6:8" x14ac:dyDescent="0.2">
      <c r="F460" s="6"/>
      <c r="G460" s="7"/>
      <c r="H460" s="14"/>
    </row>
    <row r="461" spans="6:8" x14ac:dyDescent="0.2">
      <c r="F461" s="6"/>
      <c r="G461" s="7"/>
      <c r="H461" s="14"/>
    </row>
    <row r="462" spans="6:8" x14ac:dyDescent="0.2">
      <c r="F462" s="6"/>
      <c r="G462" s="7"/>
      <c r="H462" s="14"/>
    </row>
    <row r="463" spans="6:8" x14ac:dyDescent="0.2">
      <c r="F463" s="6"/>
      <c r="G463" s="7"/>
      <c r="H463" s="14"/>
    </row>
    <row r="464" spans="6:8" x14ac:dyDescent="0.2">
      <c r="F464" s="6"/>
      <c r="G464" s="7"/>
      <c r="H464" s="14"/>
    </row>
    <row r="465" spans="6:8" x14ac:dyDescent="0.2">
      <c r="F465" s="6"/>
      <c r="G465" s="7"/>
      <c r="H465" s="14"/>
    </row>
    <row r="466" spans="6:8" x14ac:dyDescent="0.2">
      <c r="F466" s="6"/>
      <c r="G466" s="7"/>
      <c r="H466" s="14"/>
    </row>
    <row r="467" spans="6:8" x14ac:dyDescent="0.2">
      <c r="F467" s="6"/>
      <c r="G467" s="7"/>
      <c r="H467" s="14"/>
    </row>
    <row r="468" spans="6:8" x14ac:dyDescent="0.2">
      <c r="F468" s="6"/>
      <c r="G468" s="7"/>
      <c r="H468" s="14"/>
    </row>
    <row r="469" spans="6:8" x14ac:dyDescent="0.2">
      <c r="F469" s="6"/>
      <c r="G469" s="7"/>
      <c r="H469" s="14"/>
    </row>
    <row r="470" spans="6:8" x14ac:dyDescent="0.2">
      <c r="F470" s="6"/>
      <c r="G470" s="7"/>
      <c r="H470" s="14"/>
    </row>
    <row r="471" spans="6:8" x14ac:dyDescent="0.2">
      <c r="F471" s="6"/>
      <c r="G471" s="7"/>
      <c r="H471" s="14"/>
    </row>
    <row r="472" spans="6:8" x14ac:dyDescent="0.2">
      <c r="F472" s="6"/>
      <c r="G472" s="7"/>
      <c r="H472" s="14"/>
    </row>
    <row r="473" spans="6:8" x14ac:dyDescent="0.2">
      <c r="F473" s="6"/>
      <c r="G473" s="7"/>
      <c r="H473" s="14"/>
    </row>
    <row r="474" spans="6:8" x14ac:dyDescent="0.2">
      <c r="F474" s="6"/>
      <c r="G474" s="7"/>
      <c r="H474" s="14"/>
    </row>
    <row r="475" spans="6:8" x14ac:dyDescent="0.2">
      <c r="F475" s="6"/>
      <c r="G475" s="7"/>
      <c r="H475" s="14"/>
    </row>
    <row r="476" spans="6:8" x14ac:dyDescent="0.2">
      <c r="F476" s="6"/>
      <c r="G476" s="7"/>
      <c r="H476" s="14"/>
    </row>
    <row r="477" spans="6:8" x14ac:dyDescent="0.2">
      <c r="F477" s="6"/>
      <c r="G477" s="7"/>
      <c r="H477" s="14"/>
    </row>
    <row r="478" spans="6:8" x14ac:dyDescent="0.2">
      <c r="F478" s="6"/>
      <c r="G478" s="7"/>
      <c r="H478" s="14"/>
    </row>
    <row r="479" spans="6:8" x14ac:dyDescent="0.2">
      <c r="F479" s="6"/>
      <c r="G479" s="7"/>
      <c r="H479" s="14"/>
    </row>
    <row r="480" spans="6:8" x14ac:dyDescent="0.2">
      <c r="F480" s="6"/>
      <c r="G480" s="7"/>
      <c r="H480" s="14"/>
    </row>
    <row r="481" spans="6:8" x14ac:dyDescent="0.2">
      <c r="F481" s="6"/>
      <c r="G481" s="7"/>
      <c r="H481" s="14"/>
    </row>
    <row r="482" spans="6:8" x14ac:dyDescent="0.2">
      <c r="F482" s="6"/>
      <c r="G482" s="7"/>
      <c r="H482" s="14"/>
    </row>
    <row r="483" spans="6:8" x14ac:dyDescent="0.2">
      <c r="F483" s="6"/>
      <c r="G483" s="7"/>
      <c r="H483" s="14"/>
    </row>
    <row r="484" spans="6:8" x14ac:dyDescent="0.2">
      <c r="F484" s="6"/>
      <c r="G484" s="7"/>
      <c r="H484" s="14"/>
    </row>
    <row r="485" spans="6:8" x14ac:dyDescent="0.2">
      <c r="F485" s="6"/>
      <c r="G485" s="7"/>
      <c r="H485" s="14"/>
    </row>
    <row r="486" spans="6:8" x14ac:dyDescent="0.2">
      <c r="F486" s="6"/>
      <c r="G486" s="7"/>
      <c r="H486" s="14"/>
    </row>
    <row r="487" spans="6:8" x14ac:dyDescent="0.2">
      <c r="F487" s="6"/>
      <c r="G487" s="7"/>
      <c r="H487" s="14"/>
    </row>
    <row r="488" spans="6:8" x14ac:dyDescent="0.2">
      <c r="F488" s="6"/>
      <c r="G488" s="7"/>
      <c r="H488" s="14"/>
    </row>
    <row r="489" spans="6:8" x14ac:dyDescent="0.2">
      <c r="F489" s="6"/>
      <c r="G489" s="7"/>
      <c r="H489" s="14"/>
    </row>
    <row r="490" spans="6:8" x14ac:dyDescent="0.2">
      <c r="F490" s="6"/>
      <c r="G490" s="7"/>
      <c r="H490" s="14"/>
    </row>
    <row r="491" spans="6:8" x14ac:dyDescent="0.2">
      <c r="F491" s="6"/>
      <c r="G491" s="7"/>
      <c r="H491" s="14"/>
    </row>
    <row r="492" spans="6:8" x14ac:dyDescent="0.2">
      <c r="F492" s="6"/>
      <c r="G492" s="7"/>
      <c r="H492" s="14"/>
    </row>
    <row r="493" spans="6:8" x14ac:dyDescent="0.2">
      <c r="F493" s="6"/>
      <c r="G493" s="7"/>
      <c r="H493" s="14"/>
    </row>
    <row r="494" spans="6:8" x14ac:dyDescent="0.2">
      <c r="F494" s="6"/>
      <c r="G494" s="7"/>
      <c r="H494" s="14"/>
    </row>
    <row r="495" spans="6:8" x14ac:dyDescent="0.2">
      <c r="F495" s="6"/>
      <c r="G495" s="7"/>
      <c r="H495" s="14"/>
    </row>
    <row r="496" spans="6:8" x14ac:dyDescent="0.2">
      <c r="F496" s="6"/>
      <c r="G496" s="7"/>
      <c r="H496" s="14"/>
    </row>
    <row r="497" spans="6:8" x14ac:dyDescent="0.2">
      <c r="F497" s="6"/>
      <c r="G497" s="7"/>
      <c r="H497" s="14"/>
    </row>
    <row r="498" spans="6:8" x14ac:dyDescent="0.2">
      <c r="F498" s="6"/>
      <c r="G498" s="7"/>
      <c r="H498" s="14"/>
    </row>
    <row r="499" spans="6:8" x14ac:dyDescent="0.2">
      <c r="F499" s="6"/>
      <c r="G499" s="7"/>
      <c r="H499" s="14"/>
    </row>
    <row r="500" spans="6:8" x14ac:dyDescent="0.2">
      <c r="F500" s="6"/>
      <c r="G500" s="7"/>
      <c r="H500" s="14"/>
    </row>
    <row r="501" spans="6:8" x14ac:dyDescent="0.2">
      <c r="F501" s="6"/>
      <c r="G501" s="7"/>
      <c r="H501" s="14"/>
    </row>
    <row r="502" spans="6:8" x14ac:dyDescent="0.2">
      <c r="F502" s="6"/>
      <c r="G502" s="7"/>
      <c r="H502" s="14"/>
    </row>
    <row r="503" spans="6:8" x14ac:dyDescent="0.2">
      <c r="F503" s="6"/>
      <c r="G503" s="7"/>
      <c r="H503" s="14"/>
    </row>
    <row r="504" spans="6:8" x14ac:dyDescent="0.2">
      <c r="F504" s="6"/>
      <c r="G504" s="7"/>
      <c r="H504" s="14"/>
    </row>
    <row r="505" spans="6:8" x14ac:dyDescent="0.2">
      <c r="F505" s="6"/>
      <c r="G505" s="7"/>
      <c r="H505" s="14"/>
    </row>
    <row r="506" spans="6:8" x14ac:dyDescent="0.2">
      <c r="F506" s="6"/>
      <c r="G506" s="7"/>
      <c r="H506" s="14"/>
    </row>
    <row r="507" spans="6:8" x14ac:dyDescent="0.2">
      <c r="F507" s="6"/>
      <c r="G507" s="7"/>
      <c r="H507" s="14"/>
    </row>
    <row r="508" spans="6:8" x14ac:dyDescent="0.2">
      <c r="F508" s="6"/>
      <c r="G508" s="7"/>
      <c r="H508" s="14"/>
    </row>
    <row r="509" spans="6:8" x14ac:dyDescent="0.2">
      <c r="F509" s="6"/>
      <c r="G509" s="7"/>
      <c r="H509" s="14"/>
    </row>
    <row r="510" spans="6:8" x14ac:dyDescent="0.2">
      <c r="F510" s="6"/>
      <c r="G510" s="7"/>
      <c r="H510" s="14"/>
    </row>
    <row r="511" spans="6:8" x14ac:dyDescent="0.2">
      <c r="F511" s="6"/>
      <c r="G511" s="7"/>
      <c r="H511" s="14"/>
    </row>
    <row r="512" spans="6:8" x14ac:dyDescent="0.2">
      <c r="F512" s="6"/>
      <c r="G512" s="7"/>
      <c r="H512" s="14"/>
    </row>
    <row r="513" spans="6:8" x14ac:dyDescent="0.2">
      <c r="F513" s="6"/>
      <c r="G513" s="7"/>
      <c r="H513" s="14"/>
    </row>
    <row r="514" spans="6:8" x14ac:dyDescent="0.2">
      <c r="F514" s="6"/>
      <c r="G514" s="7"/>
      <c r="H514" s="14"/>
    </row>
    <row r="515" spans="6:8" x14ac:dyDescent="0.2">
      <c r="F515" s="6"/>
      <c r="G515" s="7"/>
      <c r="H515" s="14"/>
    </row>
    <row r="516" spans="6:8" x14ac:dyDescent="0.2">
      <c r="F516" s="6"/>
      <c r="G516" s="7"/>
      <c r="H516" s="14"/>
    </row>
    <row r="517" spans="6:8" x14ac:dyDescent="0.2">
      <c r="F517" s="6"/>
      <c r="G517" s="7"/>
      <c r="H517" s="14"/>
    </row>
    <row r="518" spans="6:8" x14ac:dyDescent="0.2">
      <c r="F518" s="6"/>
      <c r="G518" s="7"/>
      <c r="H518" s="14"/>
    </row>
    <row r="519" spans="6:8" x14ac:dyDescent="0.2">
      <c r="F519" s="6"/>
      <c r="G519" s="7"/>
      <c r="H519" s="14"/>
    </row>
    <row r="520" spans="6:8" x14ac:dyDescent="0.2">
      <c r="F520" s="6"/>
      <c r="G520" s="7"/>
      <c r="H520" s="14"/>
    </row>
    <row r="521" spans="6:8" x14ac:dyDescent="0.2">
      <c r="F521" s="6"/>
      <c r="G521" s="7"/>
      <c r="H521" s="14"/>
    </row>
    <row r="522" spans="6:8" x14ac:dyDescent="0.2">
      <c r="F522" s="6"/>
      <c r="G522" s="7"/>
      <c r="H522" s="14"/>
    </row>
    <row r="523" spans="6:8" x14ac:dyDescent="0.2">
      <c r="F523" s="6"/>
      <c r="G523" s="7"/>
      <c r="H523" s="14"/>
    </row>
    <row r="524" spans="6:8" x14ac:dyDescent="0.2">
      <c r="F524" s="6"/>
      <c r="G524" s="7"/>
      <c r="H524" s="14"/>
    </row>
    <row r="525" spans="6:8" x14ac:dyDescent="0.2">
      <c r="F525" s="6"/>
      <c r="G525" s="7"/>
      <c r="H525" s="14"/>
    </row>
    <row r="526" spans="6:8" x14ac:dyDescent="0.2">
      <c r="F526" s="6"/>
      <c r="G526" s="7"/>
      <c r="H526" s="14"/>
    </row>
    <row r="527" spans="6:8" x14ac:dyDescent="0.2">
      <c r="F527" s="6"/>
      <c r="G527" s="7"/>
      <c r="H527" s="14"/>
    </row>
    <row r="528" spans="6:8" x14ac:dyDescent="0.2">
      <c r="F528" s="6"/>
      <c r="G528" s="7"/>
      <c r="H528" s="14"/>
    </row>
    <row r="529" spans="6:8" x14ac:dyDescent="0.2">
      <c r="F529" s="6"/>
      <c r="G529" s="7"/>
      <c r="H529" s="14"/>
    </row>
    <row r="530" spans="6:8" x14ac:dyDescent="0.2">
      <c r="F530" s="6"/>
      <c r="G530" s="7"/>
      <c r="H530" s="14"/>
    </row>
    <row r="531" spans="6:8" x14ac:dyDescent="0.2">
      <c r="F531" s="6"/>
      <c r="G531" s="7"/>
      <c r="H531" s="14"/>
    </row>
    <row r="532" spans="6:8" x14ac:dyDescent="0.2">
      <c r="F532" s="6"/>
      <c r="G532" s="7"/>
      <c r="H532" s="14"/>
    </row>
    <row r="533" spans="6:8" x14ac:dyDescent="0.2">
      <c r="F533" s="6"/>
      <c r="G533" s="7"/>
      <c r="H533" s="14"/>
    </row>
    <row r="534" spans="6:8" x14ac:dyDescent="0.2">
      <c r="F534" s="6"/>
      <c r="G534" s="7"/>
      <c r="H534" s="14"/>
    </row>
    <row r="535" spans="6:8" x14ac:dyDescent="0.2">
      <c r="F535" s="6"/>
      <c r="G535" s="7"/>
      <c r="H535" s="14"/>
    </row>
    <row r="536" spans="6:8" x14ac:dyDescent="0.2">
      <c r="F536" s="6"/>
      <c r="G536" s="7"/>
      <c r="H536" s="14"/>
    </row>
    <row r="537" spans="6:8" x14ac:dyDescent="0.2">
      <c r="F537" s="6"/>
      <c r="G537" s="7"/>
      <c r="H537" s="14"/>
    </row>
    <row r="538" spans="6:8" x14ac:dyDescent="0.2">
      <c r="F538" s="6"/>
      <c r="G538" s="7"/>
      <c r="H538" s="14"/>
    </row>
    <row r="539" spans="6:8" x14ac:dyDescent="0.2">
      <c r="F539" s="6"/>
      <c r="G539" s="7"/>
      <c r="H539" s="14"/>
    </row>
    <row r="540" spans="6:8" x14ac:dyDescent="0.2">
      <c r="F540" s="6"/>
      <c r="G540" s="7"/>
      <c r="H540" s="14"/>
    </row>
    <row r="541" spans="6:8" x14ac:dyDescent="0.2">
      <c r="F541" s="6"/>
      <c r="G541" s="7"/>
      <c r="H541" s="14"/>
    </row>
    <row r="542" spans="6:8" x14ac:dyDescent="0.2">
      <c r="F542" s="6"/>
      <c r="G542" s="7"/>
      <c r="H542" s="14"/>
    </row>
    <row r="543" spans="6:8" x14ac:dyDescent="0.2">
      <c r="F543" s="6"/>
      <c r="G543" s="7"/>
      <c r="H543" s="14"/>
    </row>
    <row r="544" spans="6:8" x14ac:dyDescent="0.2">
      <c r="F544" s="6"/>
      <c r="G544" s="7"/>
      <c r="H544" s="14"/>
    </row>
    <row r="545" spans="6:8" x14ac:dyDescent="0.2">
      <c r="F545" s="6"/>
      <c r="G545" s="7"/>
      <c r="H545" s="14"/>
    </row>
    <row r="546" spans="6:8" x14ac:dyDescent="0.2">
      <c r="F546" s="6"/>
      <c r="G546" s="7"/>
      <c r="H546" s="14"/>
    </row>
    <row r="547" spans="6:8" x14ac:dyDescent="0.2">
      <c r="F547" s="6"/>
      <c r="G547" s="7"/>
      <c r="H547" s="14"/>
    </row>
    <row r="548" spans="6:8" x14ac:dyDescent="0.2">
      <c r="F548" s="6"/>
      <c r="G548" s="7"/>
      <c r="H548" s="14"/>
    </row>
    <row r="549" spans="6:8" x14ac:dyDescent="0.2">
      <c r="F549" s="6"/>
      <c r="G549" s="7"/>
      <c r="H549" s="14"/>
    </row>
    <row r="550" spans="6:8" x14ac:dyDescent="0.2">
      <c r="F550" s="6"/>
      <c r="G550" s="7"/>
      <c r="H550" s="14"/>
    </row>
    <row r="551" spans="6:8" x14ac:dyDescent="0.2">
      <c r="F551" s="6"/>
      <c r="G551" s="7"/>
      <c r="H551" s="14"/>
    </row>
    <row r="552" spans="6:8" x14ac:dyDescent="0.2">
      <c r="F552" s="6"/>
      <c r="G552" s="7"/>
      <c r="H552" s="14"/>
    </row>
    <row r="553" spans="6:8" x14ac:dyDescent="0.2">
      <c r="F553" s="6"/>
      <c r="G553" s="7"/>
      <c r="H553" s="14"/>
    </row>
    <row r="554" spans="6:8" x14ac:dyDescent="0.2">
      <c r="F554" s="6"/>
      <c r="G554" s="7"/>
      <c r="H554" s="14"/>
    </row>
    <row r="555" spans="6:8" x14ac:dyDescent="0.2">
      <c r="F555" s="6"/>
      <c r="G555" s="7"/>
      <c r="H555" s="14"/>
    </row>
    <row r="556" spans="6:8" x14ac:dyDescent="0.2">
      <c r="F556" s="6"/>
      <c r="G556" s="7"/>
      <c r="H556" s="14"/>
    </row>
    <row r="557" spans="6:8" x14ac:dyDescent="0.2">
      <c r="F557" s="6"/>
      <c r="G557" s="7"/>
      <c r="H557" s="14"/>
    </row>
    <row r="558" spans="6:8" x14ac:dyDescent="0.2">
      <c r="F558" s="6"/>
      <c r="G558" s="7"/>
      <c r="H558" s="14"/>
    </row>
    <row r="559" spans="6:8" x14ac:dyDescent="0.2">
      <c r="F559" s="6"/>
      <c r="G559" s="7"/>
      <c r="H559" s="14"/>
    </row>
    <row r="560" spans="6:8" x14ac:dyDescent="0.2">
      <c r="F560" s="6"/>
      <c r="G560" s="7"/>
      <c r="H560" s="14"/>
    </row>
    <row r="561" spans="6:8" x14ac:dyDescent="0.2">
      <c r="F561" s="6"/>
      <c r="G561" s="7"/>
      <c r="H561" s="14"/>
    </row>
    <row r="562" spans="6:8" x14ac:dyDescent="0.2">
      <c r="F562" s="6"/>
      <c r="G562" s="7"/>
      <c r="H562" s="14"/>
    </row>
    <row r="563" spans="6:8" x14ac:dyDescent="0.2">
      <c r="F563" s="6"/>
      <c r="G563" s="7"/>
      <c r="H563" s="14"/>
    </row>
    <row r="564" spans="6:8" x14ac:dyDescent="0.2">
      <c r="F564" s="6"/>
      <c r="G564" s="7"/>
      <c r="H564" s="14"/>
    </row>
    <row r="565" spans="6:8" x14ac:dyDescent="0.2">
      <c r="F565" s="6"/>
      <c r="G565" s="7"/>
      <c r="H565" s="14"/>
    </row>
    <row r="566" spans="6:8" x14ac:dyDescent="0.2">
      <c r="F566" s="6"/>
      <c r="G566" s="7"/>
      <c r="H566" s="14"/>
    </row>
    <row r="567" spans="6:8" x14ac:dyDescent="0.2">
      <c r="F567" s="6"/>
      <c r="G567" s="7"/>
      <c r="H567" s="14"/>
    </row>
    <row r="568" spans="6:8" x14ac:dyDescent="0.2">
      <c r="F568" s="6"/>
      <c r="G568" s="7"/>
      <c r="H568" s="14"/>
    </row>
    <row r="569" spans="6:8" x14ac:dyDescent="0.2">
      <c r="F569" s="6"/>
      <c r="G569" s="7"/>
      <c r="H569" s="14"/>
    </row>
    <row r="570" spans="6:8" x14ac:dyDescent="0.2">
      <c r="F570" s="6"/>
      <c r="G570" s="7"/>
      <c r="H570" s="14"/>
    </row>
    <row r="571" spans="6:8" x14ac:dyDescent="0.2">
      <c r="F571" s="6"/>
      <c r="G571" s="7"/>
      <c r="H571" s="14"/>
    </row>
    <row r="572" spans="6:8" x14ac:dyDescent="0.2">
      <c r="F572" s="6"/>
      <c r="G572" s="7"/>
      <c r="H572" s="14"/>
    </row>
    <row r="573" spans="6:8" x14ac:dyDescent="0.2">
      <c r="F573" s="6"/>
      <c r="G573" s="7"/>
      <c r="H573" s="14"/>
    </row>
    <row r="574" spans="6:8" x14ac:dyDescent="0.2">
      <c r="F574" s="6"/>
      <c r="G574" s="7"/>
      <c r="H574" s="14"/>
    </row>
    <row r="575" spans="6:8" x14ac:dyDescent="0.2">
      <c r="F575" s="6"/>
      <c r="G575" s="7"/>
      <c r="H575" s="14"/>
    </row>
    <row r="576" spans="6:8" x14ac:dyDescent="0.2">
      <c r="F576" s="6"/>
      <c r="G576" s="7"/>
      <c r="H576" s="14"/>
    </row>
    <row r="577" spans="6:8" x14ac:dyDescent="0.2">
      <c r="F577" s="6"/>
      <c r="G577" s="7"/>
      <c r="H577" s="14"/>
    </row>
    <row r="578" spans="6:8" x14ac:dyDescent="0.2">
      <c r="F578" s="6"/>
      <c r="G578" s="7"/>
      <c r="H578" s="14"/>
    </row>
    <row r="579" spans="6:8" x14ac:dyDescent="0.2">
      <c r="F579" s="6"/>
      <c r="G579" s="7"/>
      <c r="H579" s="14"/>
    </row>
    <row r="580" spans="6:8" x14ac:dyDescent="0.2">
      <c r="F580" s="6"/>
      <c r="G580" s="7"/>
      <c r="H580" s="14"/>
    </row>
    <row r="581" spans="6:8" x14ac:dyDescent="0.2">
      <c r="F581" s="6"/>
      <c r="G581" s="7"/>
      <c r="H581" s="14"/>
    </row>
    <row r="582" spans="6:8" x14ac:dyDescent="0.2">
      <c r="F582" s="6"/>
      <c r="G582" s="7"/>
      <c r="H582" s="14"/>
    </row>
    <row r="583" spans="6:8" x14ac:dyDescent="0.2">
      <c r="F583" s="6"/>
      <c r="G583" s="7"/>
      <c r="H583" s="14"/>
    </row>
    <row r="584" spans="6:8" x14ac:dyDescent="0.2">
      <c r="F584" s="6"/>
      <c r="G584" s="7"/>
      <c r="H584" s="14"/>
    </row>
    <row r="585" spans="6:8" x14ac:dyDescent="0.2">
      <c r="F585" s="6"/>
      <c r="G585" s="7"/>
      <c r="H585" s="14"/>
    </row>
    <row r="586" spans="6:8" x14ac:dyDescent="0.2">
      <c r="F586" s="6"/>
      <c r="G586" s="7"/>
      <c r="H586" s="14"/>
    </row>
    <row r="587" spans="6:8" x14ac:dyDescent="0.2">
      <c r="F587" s="6"/>
      <c r="G587" s="7"/>
      <c r="H587" s="14"/>
    </row>
    <row r="588" spans="6:8" x14ac:dyDescent="0.2">
      <c r="F588" s="6"/>
      <c r="G588" s="7"/>
      <c r="H588" s="14"/>
    </row>
    <row r="589" spans="6:8" x14ac:dyDescent="0.2">
      <c r="F589" s="6"/>
      <c r="G589" s="7"/>
      <c r="H589" s="14"/>
    </row>
    <row r="590" spans="6:8" x14ac:dyDescent="0.2">
      <c r="F590" s="6"/>
      <c r="G590" s="7"/>
      <c r="H590" s="14"/>
    </row>
    <row r="591" spans="6:8" x14ac:dyDescent="0.2">
      <c r="F591" s="6"/>
      <c r="G591" s="7"/>
      <c r="H591" s="14"/>
    </row>
    <row r="592" spans="6:8" x14ac:dyDescent="0.2">
      <c r="F592" s="6"/>
      <c r="G592" s="7"/>
      <c r="H592" s="14"/>
    </row>
    <row r="593" spans="6:8" x14ac:dyDescent="0.2">
      <c r="F593" s="6"/>
      <c r="G593" s="7"/>
      <c r="H593" s="14"/>
    </row>
    <row r="594" spans="6:8" x14ac:dyDescent="0.2">
      <c r="F594" s="6"/>
      <c r="G594" s="7"/>
      <c r="H594" s="14"/>
    </row>
    <row r="595" spans="6:8" x14ac:dyDescent="0.2">
      <c r="F595" s="6"/>
      <c r="G595" s="7"/>
      <c r="H595" s="14"/>
    </row>
    <row r="596" spans="6:8" x14ac:dyDescent="0.2">
      <c r="F596" s="6"/>
      <c r="G596" s="7"/>
      <c r="H596" s="14"/>
    </row>
    <row r="597" spans="6:8" x14ac:dyDescent="0.2">
      <c r="F597" s="6"/>
      <c r="G597" s="7"/>
      <c r="H597" s="14"/>
    </row>
    <row r="598" spans="6:8" x14ac:dyDescent="0.2">
      <c r="F598" s="6"/>
      <c r="G598" s="7"/>
      <c r="H598" s="14"/>
    </row>
    <row r="599" spans="6:8" x14ac:dyDescent="0.2">
      <c r="F599" s="6"/>
      <c r="G599" s="7"/>
      <c r="H599" s="14"/>
    </row>
    <row r="600" spans="6:8" x14ac:dyDescent="0.2">
      <c r="F600" s="6"/>
      <c r="G600" s="7"/>
      <c r="H600" s="14"/>
    </row>
    <row r="601" spans="6:8" x14ac:dyDescent="0.2">
      <c r="F601" s="6"/>
      <c r="G601" s="7"/>
      <c r="H601" s="14"/>
    </row>
    <row r="602" spans="6:8" x14ac:dyDescent="0.2">
      <c r="F602" s="6"/>
      <c r="G602" s="7"/>
      <c r="H602" s="14"/>
    </row>
    <row r="603" spans="6:8" x14ac:dyDescent="0.2">
      <c r="F603" s="6"/>
      <c r="G603" s="7"/>
      <c r="H603" s="14"/>
    </row>
    <row r="604" spans="6:8" x14ac:dyDescent="0.2">
      <c r="F604" s="6"/>
      <c r="G604" s="7"/>
      <c r="H604" s="14"/>
    </row>
    <row r="605" spans="6:8" x14ac:dyDescent="0.2">
      <c r="F605" s="6"/>
      <c r="G605" s="7"/>
      <c r="H605" s="14"/>
    </row>
    <row r="606" spans="6:8" x14ac:dyDescent="0.2">
      <c r="F606" s="6"/>
      <c r="G606" s="7"/>
      <c r="H606" s="14"/>
    </row>
    <row r="607" spans="6:8" x14ac:dyDescent="0.2">
      <c r="F607" s="6"/>
      <c r="G607" s="7"/>
      <c r="H607" s="14"/>
    </row>
    <row r="608" spans="6:8" x14ac:dyDescent="0.2">
      <c r="F608" s="6"/>
      <c r="G608" s="7"/>
      <c r="H608" s="14"/>
    </row>
    <row r="609" spans="6:8" x14ac:dyDescent="0.2">
      <c r="F609" s="6"/>
      <c r="G609" s="7"/>
      <c r="H609" s="14"/>
    </row>
    <row r="610" spans="6:8" x14ac:dyDescent="0.2">
      <c r="F610" s="6"/>
      <c r="G610" s="7"/>
      <c r="H610" s="14"/>
    </row>
    <row r="611" spans="6:8" x14ac:dyDescent="0.2">
      <c r="F611" s="6"/>
      <c r="G611" s="7"/>
      <c r="H611" s="14"/>
    </row>
    <row r="612" spans="6:8" x14ac:dyDescent="0.2">
      <c r="F612" s="6"/>
      <c r="G612" s="7"/>
      <c r="H612" s="14"/>
    </row>
    <row r="613" spans="6:8" x14ac:dyDescent="0.2">
      <c r="F613" s="6"/>
      <c r="G613" s="7"/>
      <c r="H613" s="14"/>
    </row>
    <row r="614" spans="6:8" x14ac:dyDescent="0.2">
      <c r="F614" s="6"/>
      <c r="G614" s="7"/>
      <c r="H614" s="14"/>
    </row>
    <row r="615" spans="6:8" x14ac:dyDescent="0.2">
      <c r="F615" s="6"/>
      <c r="G615" s="7"/>
      <c r="H615" s="14"/>
    </row>
    <row r="616" spans="6:8" x14ac:dyDescent="0.2">
      <c r="F616" s="6"/>
      <c r="G616" s="7"/>
      <c r="H616" s="14"/>
    </row>
    <row r="617" spans="6:8" x14ac:dyDescent="0.2">
      <c r="F617" s="6"/>
      <c r="G617" s="7"/>
      <c r="H617" s="14"/>
    </row>
    <row r="618" spans="6:8" x14ac:dyDescent="0.2">
      <c r="F618" s="6"/>
      <c r="G618" s="7"/>
      <c r="H618" s="14"/>
    </row>
    <row r="619" spans="6:8" x14ac:dyDescent="0.2">
      <c r="F619" s="6"/>
      <c r="G619" s="7"/>
      <c r="H619" s="14"/>
    </row>
    <row r="620" spans="6:8" x14ac:dyDescent="0.2">
      <c r="F620" s="6"/>
      <c r="G620" s="7"/>
      <c r="H620" s="14"/>
    </row>
    <row r="621" spans="6:8" x14ac:dyDescent="0.2">
      <c r="F621" s="6"/>
      <c r="G621" s="7"/>
      <c r="H621" s="14"/>
    </row>
    <row r="622" spans="6:8" x14ac:dyDescent="0.2">
      <c r="F622" s="6"/>
      <c r="G622" s="7"/>
      <c r="H622" s="14"/>
    </row>
    <row r="623" spans="6:8" x14ac:dyDescent="0.2">
      <c r="F623" s="6"/>
      <c r="G623" s="7"/>
      <c r="H623" s="14"/>
    </row>
    <row r="624" spans="6:8" x14ac:dyDescent="0.2">
      <c r="F624" s="6"/>
      <c r="G624" s="7"/>
      <c r="H624" s="14"/>
    </row>
    <row r="625" spans="6:8" x14ac:dyDescent="0.2">
      <c r="F625" s="6"/>
      <c r="G625" s="7"/>
      <c r="H625" s="14"/>
    </row>
    <row r="626" spans="6:8" x14ac:dyDescent="0.2">
      <c r="F626" s="6"/>
      <c r="G626" s="7"/>
      <c r="H626" s="14"/>
    </row>
    <row r="627" spans="6:8" x14ac:dyDescent="0.2">
      <c r="F627" s="6"/>
      <c r="G627" s="7"/>
      <c r="H627" s="14"/>
    </row>
    <row r="628" spans="6:8" x14ac:dyDescent="0.2">
      <c r="F628" s="6"/>
      <c r="G628" s="7"/>
      <c r="H628" s="14"/>
    </row>
    <row r="629" spans="6:8" x14ac:dyDescent="0.2">
      <c r="F629" s="6"/>
      <c r="G629" s="7"/>
      <c r="H629" s="14"/>
    </row>
    <row r="630" spans="6:8" x14ac:dyDescent="0.2">
      <c r="F630" s="6"/>
      <c r="G630" s="7"/>
      <c r="H630" s="14"/>
    </row>
    <row r="631" spans="6:8" x14ac:dyDescent="0.2">
      <c r="F631" s="6"/>
      <c r="G631" s="7"/>
      <c r="H631" s="14"/>
    </row>
    <row r="632" spans="6:8" x14ac:dyDescent="0.2">
      <c r="F632" s="6"/>
      <c r="G632" s="7"/>
      <c r="H632" s="14"/>
    </row>
    <row r="633" spans="6:8" x14ac:dyDescent="0.2">
      <c r="F633" s="6"/>
      <c r="G633" s="7"/>
      <c r="H633" s="14"/>
    </row>
    <row r="634" spans="6:8" x14ac:dyDescent="0.2">
      <c r="F634" s="6"/>
      <c r="G634" s="7"/>
      <c r="H634" s="14"/>
    </row>
    <row r="635" spans="6:8" x14ac:dyDescent="0.2">
      <c r="F635" s="6"/>
      <c r="G635" s="7"/>
      <c r="H635" s="14"/>
    </row>
    <row r="636" spans="6:8" x14ac:dyDescent="0.2">
      <c r="F636" s="6"/>
      <c r="G636" s="7"/>
      <c r="H636" s="14"/>
    </row>
    <row r="637" spans="6:8" x14ac:dyDescent="0.2">
      <c r="F637" s="6"/>
      <c r="G637" s="7"/>
      <c r="H637" s="14"/>
    </row>
    <row r="638" spans="6:8" x14ac:dyDescent="0.2">
      <c r="F638" s="6"/>
      <c r="G638" s="7"/>
      <c r="H638" s="14"/>
    </row>
    <row r="639" spans="6:8" x14ac:dyDescent="0.2">
      <c r="F639" s="6"/>
      <c r="G639" s="7"/>
      <c r="H639" s="14"/>
    </row>
    <row r="640" spans="6:8" x14ac:dyDescent="0.2">
      <c r="F640" s="6"/>
      <c r="G640" s="7"/>
      <c r="H640" s="14"/>
    </row>
    <row r="641" spans="6:8" x14ac:dyDescent="0.2">
      <c r="F641" s="6"/>
      <c r="G641" s="7"/>
      <c r="H641" s="14"/>
    </row>
    <row r="642" spans="6:8" x14ac:dyDescent="0.2">
      <c r="F642" s="6"/>
      <c r="G642" s="7"/>
      <c r="H642" s="14"/>
    </row>
    <row r="643" spans="6:8" x14ac:dyDescent="0.2">
      <c r="F643" s="6"/>
      <c r="G643" s="7"/>
      <c r="H643" s="14"/>
    </row>
    <row r="644" spans="6:8" x14ac:dyDescent="0.2">
      <c r="F644" s="6"/>
      <c r="G644" s="7"/>
      <c r="H644" s="14"/>
    </row>
    <row r="645" spans="6:8" x14ac:dyDescent="0.2">
      <c r="F645" s="6"/>
      <c r="G645" s="7"/>
      <c r="H645" s="14"/>
    </row>
    <row r="646" spans="6:8" x14ac:dyDescent="0.2">
      <c r="F646" s="6"/>
      <c r="G646" s="7"/>
      <c r="H646" s="14"/>
    </row>
    <row r="647" spans="6:8" x14ac:dyDescent="0.2">
      <c r="F647" s="6"/>
      <c r="G647" s="7"/>
      <c r="H647" s="14"/>
    </row>
    <row r="648" spans="6:8" x14ac:dyDescent="0.2">
      <c r="F648" s="6"/>
      <c r="G648" s="7"/>
      <c r="H648" s="14"/>
    </row>
    <row r="649" spans="6:8" x14ac:dyDescent="0.2">
      <c r="F649" s="6"/>
      <c r="G649" s="7"/>
      <c r="H649" s="14"/>
    </row>
    <row r="650" spans="6:8" x14ac:dyDescent="0.2">
      <c r="F650" s="6"/>
      <c r="G650" s="7"/>
      <c r="H650" s="14"/>
    </row>
    <row r="651" spans="6:8" x14ac:dyDescent="0.2">
      <c r="F651" s="6"/>
      <c r="G651" s="7"/>
      <c r="H651" s="14"/>
    </row>
    <row r="652" spans="6:8" x14ac:dyDescent="0.2">
      <c r="F652" s="6"/>
      <c r="G652" s="7"/>
      <c r="H652" s="14"/>
    </row>
    <row r="653" spans="6:8" x14ac:dyDescent="0.2">
      <c r="F653" s="6"/>
      <c r="G653" s="7"/>
      <c r="H653" s="14"/>
    </row>
    <row r="654" spans="6:8" x14ac:dyDescent="0.2">
      <c r="F654" s="6"/>
      <c r="G654" s="7"/>
      <c r="H654" s="14"/>
    </row>
    <row r="655" spans="6:8" x14ac:dyDescent="0.2">
      <c r="F655" s="6"/>
      <c r="G655" s="7"/>
      <c r="H655" s="14"/>
    </row>
    <row r="656" spans="6:8" x14ac:dyDescent="0.2">
      <c r="F656" s="6"/>
      <c r="G656" s="7"/>
      <c r="H656" s="14"/>
    </row>
    <row r="657" spans="6:8" x14ac:dyDescent="0.2">
      <c r="F657" s="6"/>
      <c r="G657" s="7"/>
      <c r="H657" s="14"/>
    </row>
    <row r="658" spans="6:8" x14ac:dyDescent="0.2">
      <c r="F658" s="6"/>
      <c r="G658" s="7"/>
      <c r="H658" s="14"/>
    </row>
    <row r="659" spans="6:8" x14ac:dyDescent="0.2">
      <c r="F659" s="6"/>
      <c r="G659" s="7"/>
      <c r="H659" s="14"/>
    </row>
    <row r="660" spans="6:8" x14ac:dyDescent="0.2">
      <c r="F660" s="6"/>
      <c r="G660" s="7"/>
      <c r="H660" s="14"/>
    </row>
    <row r="661" spans="6:8" x14ac:dyDescent="0.2">
      <c r="F661" s="6"/>
      <c r="G661" s="7"/>
      <c r="H661" s="14"/>
    </row>
    <row r="662" spans="6:8" x14ac:dyDescent="0.2">
      <c r="F662" s="6"/>
      <c r="G662" s="7"/>
      <c r="H662" s="14"/>
    </row>
    <row r="663" spans="6:8" x14ac:dyDescent="0.2">
      <c r="F663" s="6"/>
      <c r="G663" s="7"/>
      <c r="H663" s="14"/>
    </row>
    <row r="664" spans="6:8" x14ac:dyDescent="0.2">
      <c r="F664" s="6"/>
      <c r="G664" s="7"/>
      <c r="H664" s="14"/>
    </row>
    <row r="665" spans="6:8" x14ac:dyDescent="0.2">
      <c r="F665" s="6"/>
      <c r="G665" s="7"/>
      <c r="H665" s="14"/>
    </row>
    <row r="666" spans="6:8" x14ac:dyDescent="0.2">
      <c r="F666" s="6"/>
      <c r="G666" s="7"/>
      <c r="H666" s="14"/>
    </row>
    <row r="667" spans="6:8" x14ac:dyDescent="0.2">
      <c r="F667" s="6"/>
      <c r="G667" s="7"/>
      <c r="H667" s="14"/>
    </row>
    <row r="668" spans="6:8" x14ac:dyDescent="0.2">
      <c r="F668" s="6"/>
      <c r="G668" s="7"/>
      <c r="H668" s="14"/>
    </row>
    <row r="669" spans="6:8" x14ac:dyDescent="0.2">
      <c r="F669" s="6"/>
      <c r="G669" s="7"/>
      <c r="H669" s="14"/>
    </row>
    <row r="670" spans="6:8" x14ac:dyDescent="0.2">
      <c r="F670" s="6"/>
      <c r="G670" s="7"/>
      <c r="H670" s="14"/>
    </row>
    <row r="671" spans="6:8" x14ac:dyDescent="0.2">
      <c r="F671" s="6"/>
      <c r="G671" s="7"/>
      <c r="H671" s="14"/>
    </row>
    <row r="672" spans="6:8" x14ac:dyDescent="0.2">
      <c r="F672" s="6"/>
      <c r="G672" s="7"/>
      <c r="H672" s="14"/>
    </row>
    <row r="673" spans="6:8" x14ac:dyDescent="0.2">
      <c r="F673" s="6"/>
      <c r="G673" s="7"/>
      <c r="H673" s="14"/>
    </row>
    <row r="674" spans="6:8" x14ac:dyDescent="0.2">
      <c r="F674" s="6"/>
      <c r="G674" s="7"/>
      <c r="H674" s="14"/>
    </row>
    <row r="675" spans="6:8" x14ac:dyDescent="0.2">
      <c r="F675" s="6"/>
      <c r="G675" s="7"/>
      <c r="H675" s="14"/>
    </row>
    <row r="676" spans="6:8" x14ac:dyDescent="0.2">
      <c r="F676" s="6"/>
      <c r="G676" s="7"/>
      <c r="H676" s="14"/>
    </row>
    <row r="677" spans="6:8" x14ac:dyDescent="0.2">
      <c r="F677" s="6"/>
      <c r="G677" s="7"/>
      <c r="H677" s="14"/>
    </row>
    <row r="678" spans="6:8" x14ac:dyDescent="0.2">
      <c r="F678" s="6"/>
      <c r="G678" s="7"/>
      <c r="H678" s="14"/>
    </row>
    <row r="679" spans="6:8" x14ac:dyDescent="0.2">
      <c r="F679" s="6"/>
      <c r="G679" s="7"/>
      <c r="H679" s="14"/>
    </row>
    <row r="680" spans="6:8" x14ac:dyDescent="0.2">
      <c r="F680" s="6"/>
      <c r="G680" s="7"/>
      <c r="H680" s="14"/>
    </row>
    <row r="681" spans="6:8" x14ac:dyDescent="0.2">
      <c r="F681" s="6"/>
      <c r="G681" s="7"/>
      <c r="H681" s="14"/>
    </row>
    <row r="682" spans="6:8" x14ac:dyDescent="0.2">
      <c r="F682" s="6"/>
      <c r="G682" s="7"/>
      <c r="H682" s="14"/>
    </row>
    <row r="683" spans="6:8" x14ac:dyDescent="0.2">
      <c r="F683" s="6"/>
      <c r="G683" s="7"/>
      <c r="H683" s="14"/>
    </row>
    <row r="684" spans="6:8" x14ac:dyDescent="0.2">
      <c r="F684" s="6"/>
      <c r="G684" s="7"/>
      <c r="H684" s="14"/>
    </row>
    <row r="685" spans="6:8" x14ac:dyDescent="0.2">
      <c r="F685" s="6"/>
      <c r="G685" s="7"/>
      <c r="H685" s="14"/>
    </row>
    <row r="686" spans="6:8" x14ac:dyDescent="0.2">
      <c r="F686" s="6"/>
      <c r="G686" s="7"/>
      <c r="H686" s="14"/>
    </row>
    <row r="687" spans="6:8" x14ac:dyDescent="0.2">
      <c r="F687" s="6"/>
      <c r="G687" s="7"/>
      <c r="H687" s="14"/>
    </row>
    <row r="688" spans="6:8" x14ac:dyDescent="0.2">
      <c r="F688" s="6"/>
      <c r="G688" s="7"/>
      <c r="H688" s="14"/>
    </row>
    <row r="689" spans="6:8" x14ac:dyDescent="0.2">
      <c r="F689" s="6"/>
      <c r="G689" s="7"/>
      <c r="H689" s="14"/>
    </row>
    <row r="690" spans="6:8" x14ac:dyDescent="0.2">
      <c r="F690" s="6"/>
      <c r="G690" s="7"/>
      <c r="H690" s="14"/>
    </row>
    <row r="691" spans="6:8" x14ac:dyDescent="0.2">
      <c r="F691" s="6"/>
      <c r="G691" s="7"/>
      <c r="H691" s="14"/>
    </row>
    <row r="692" spans="6:8" x14ac:dyDescent="0.2">
      <c r="F692" s="6"/>
      <c r="G692" s="7"/>
      <c r="H692" s="14"/>
    </row>
    <row r="693" spans="6:8" x14ac:dyDescent="0.2">
      <c r="F693" s="6"/>
      <c r="G693" s="7"/>
      <c r="H693" s="14"/>
    </row>
    <row r="694" spans="6:8" x14ac:dyDescent="0.2">
      <c r="F694" s="6"/>
      <c r="G694" s="7"/>
      <c r="H694" s="14"/>
    </row>
    <row r="695" spans="6:8" x14ac:dyDescent="0.2">
      <c r="F695" s="6"/>
      <c r="G695" s="7"/>
      <c r="H695" s="14"/>
    </row>
    <row r="696" spans="6:8" x14ac:dyDescent="0.2">
      <c r="F696" s="6"/>
      <c r="G696" s="7"/>
      <c r="H696" s="14"/>
    </row>
    <row r="697" spans="6:8" x14ac:dyDescent="0.2">
      <c r="F697" s="6"/>
      <c r="G697" s="7"/>
      <c r="H697" s="14"/>
    </row>
    <row r="698" spans="6:8" x14ac:dyDescent="0.2">
      <c r="F698" s="6"/>
      <c r="G698" s="7"/>
      <c r="H698" s="14"/>
    </row>
    <row r="699" spans="6:8" x14ac:dyDescent="0.2">
      <c r="F699" s="6"/>
      <c r="G699" s="7"/>
      <c r="H699" s="14"/>
    </row>
    <row r="700" spans="6:8" x14ac:dyDescent="0.2">
      <c r="F700" s="6"/>
      <c r="G700" s="7"/>
      <c r="H700" s="14"/>
    </row>
    <row r="701" spans="6:8" x14ac:dyDescent="0.2">
      <c r="F701" s="6"/>
      <c r="G701" s="7"/>
      <c r="H701" s="14"/>
    </row>
    <row r="702" spans="6:8" x14ac:dyDescent="0.2">
      <c r="F702" s="6"/>
      <c r="G702" s="7"/>
      <c r="H702" s="14"/>
    </row>
    <row r="703" spans="6:8" x14ac:dyDescent="0.2">
      <c r="F703" s="6"/>
      <c r="G703" s="7"/>
      <c r="H703" s="14"/>
    </row>
    <row r="704" spans="6:8" x14ac:dyDescent="0.2">
      <c r="F704" s="6"/>
      <c r="G704" s="7"/>
      <c r="H704" s="14"/>
    </row>
    <row r="705" spans="6:8" x14ac:dyDescent="0.2">
      <c r="F705" s="6"/>
      <c r="G705" s="7"/>
      <c r="H705" s="14"/>
    </row>
    <row r="706" spans="6:8" x14ac:dyDescent="0.2">
      <c r="F706" s="6"/>
      <c r="G706" s="7"/>
      <c r="H706" s="14"/>
    </row>
    <row r="707" spans="6:8" x14ac:dyDescent="0.2">
      <c r="F707" s="6"/>
      <c r="G707" s="7"/>
      <c r="H707" s="14"/>
    </row>
    <row r="708" spans="6:8" x14ac:dyDescent="0.2">
      <c r="F708" s="6"/>
      <c r="G708" s="7"/>
      <c r="H708" s="14"/>
    </row>
    <row r="709" spans="6:8" x14ac:dyDescent="0.2">
      <c r="F709" s="6"/>
      <c r="G709" s="7"/>
      <c r="H709" s="14"/>
    </row>
    <row r="710" spans="6:8" x14ac:dyDescent="0.2">
      <c r="F710" s="6"/>
      <c r="G710" s="7"/>
      <c r="H710" s="14"/>
    </row>
    <row r="711" spans="6:8" x14ac:dyDescent="0.2">
      <c r="F711" s="6"/>
      <c r="G711" s="7"/>
      <c r="H711" s="14"/>
    </row>
    <row r="712" spans="6:8" x14ac:dyDescent="0.2">
      <c r="F712" s="6"/>
      <c r="G712" s="7"/>
      <c r="H712" s="14"/>
    </row>
    <row r="713" spans="6:8" x14ac:dyDescent="0.2">
      <c r="F713" s="6"/>
      <c r="G713" s="7"/>
      <c r="H713" s="14"/>
    </row>
    <row r="714" spans="6:8" x14ac:dyDescent="0.2">
      <c r="F714" s="6"/>
      <c r="G714" s="7"/>
      <c r="H714" s="14"/>
    </row>
    <row r="715" spans="6:8" x14ac:dyDescent="0.2">
      <c r="F715" s="6"/>
      <c r="G715" s="7"/>
      <c r="H715" s="14"/>
    </row>
    <row r="716" spans="6:8" x14ac:dyDescent="0.2">
      <c r="F716" s="6"/>
      <c r="G716" s="7"/>
      <c r="H716" s="14"/>
    </row>
    <row r="717" spans="6:8" x14ac:dyDescent="0.2">
      <c r="F717" s="6"/>
      <c r="G717" s="7"/>
      <c r="H717" s="14"/>
    </row>
    <row r="718" spans="6:8" x14ac:dyDescent="0.2">
      <c r="F718" s="6"/>
      <c r="G718" s="7"/>
      <c r="H718" s="14"/>
    </row>
    <row r="719" spans="6:8" x14ac:dyDescent="0.2">
      <c r="F719" s="6"/>
      <c r="G719" s="7"/>
      <c r="H719" s="14"/>
    </row>
    <row r="720" spans="6:8" x14ac:dyDescent="0.2">
      <c r="F720" s="6"/>
      <c r="G720" s="7"/>
      <c r="H720" s="14"/>
    </row>
    <row r="721" spans="6:8" x14ac:dyDescent="0.2">
      <c r="F721" s="6"/>
      <c r="G721" s="7"/>
      <c r="H721" s="14"/>
    </row>
    <row r="722" spans="6:8" x14ac:dyDescent="0.2">
      <c r="F722" s="6"/>
      <c r="G722" s="7"/>
      <c r="H722" s="14"/>
    </row>
    <row r="723" spans="6:8" x14ac:dyDescent="0.2">
      <c r="F723" s="6"/>
      <c r="G723" s="7"/>
      <c r="H723" s="14"/>
    </row>
    <row r="724" spans="6:8" x14ac:dyDescent="0.2">
      <c r="F724" s="6"/>
      <c r="G724" s="7"/>
      <c r="H724" s="14"/>
    </row>
    <row r="725" spans="6:8" x14ac:dyDescent="0.2">
      <c r="F725" s="6"/>
      <c r="G725" s="7"/>
      <c r="H725" s="14"/>
    </row>
    <row r="726" spans="6:8" x14ac:dyDescent="0.2">
      <c r="F726" s="6"/>
      <c r="G726" s="7"/>
      <c r="H726" s="14"/>
    </row>
    <row r="727" spans="6:8" x14ac:dyDescent="0.2">
      <c r="F727" s="6"/>
      <c r="G727" s="7"/>
      <c r="H727" s="14"/>
    </row>
    <row r="728" spans="6:8" x14ac:dyDescent="0.2">
      <c r="F728" s="6"/>
      <c r="G728" s="7"/>
      <c r="H728" s="14"/>
    </row>
    <row r="729" spans="6:8" x14ac:dyDescent="0.2">
      <c r="F729" s="6"/>
      <c r="G729" s="7"/>
      <c r="H729" s="14"/>
    </row>
    <row r="730" spans="6:8" x14ac:dyDescent="0.2">
      <c r="F730" s="6"/>
      <c r="G730" s="7"/>
      <c r="H730" s="14"/>
    </row>
    <row r="731" spans="6:8" x14ac:dyDescent="0.2">
      <c r="F731" s="6"/>
      <c r="G731" s="7"/>
      <c r="H731" s="14"/>
    </row>
    <row r="732" spans="6:8" x14ac:dyDescent="0.2">
      <c r="F732" s="6"/>
      <c r="G732" s="7"/>
      <c r="H732" s="14"/>
    </row>
    <row r="733" spans="6:8" x14ac:dyDescent="0.2">
      <c r="F733" s="6"/>
      <c r="G733" s="7"/>
      <c r="H733" s="14"/>
    </row>
    <row r="734" spans="6:8" x14ac:dyDescent="0.2">
      <c r="F734" s="6"/>
      <c r="G734" s="7"/>
      <c r="H734" s="14"/>
    </row>
    <row r="735" spans="6:8" x14ac:dyDescent="0.2">
      <c r="F735" s="6"/>
      <c r="G735" s="7"/>
      <c r="H735" s="14"/>
    </row>
    <row r="736" spans="6:8" x14ac:dyDescent="0.2">
      <c r="F736" s="6"/>
      <c r="G736" s="7"/>
      <c r="H736" s="14"/>
    </row>
    <row r="737" spans="1:8" x14ac:dyDescent="0.2">
      <c r="F737" s="6"/>
      <c r="G737" s="7"/>
      <c r="H737" s="14"/>
    </row>
    <row r="738" spans="1:8" x14ac:dyDescent="0.2">
      <c r="F738" s="6"/>
      <c r="G738" s="7"/>
      <c r="H738" s="14"/>
    </row>
    <row r="739" spans="1:8" x14ac:dyDescent="0.2">
      <c r="F739" s="6"/>
      <c r="G739" s="7"/>
      <c r="H739" s="14"/>
    </row>
    <row r="740" spans="1:8" x14ac:dyDescent="0.2">
      <c r="F740" s="6"/>
      <c r="G740" s="7"/>
      <c r="H740" s="14"/>
    </row>
    <row r="741" spans="1:8" x14ac:dyDescent="0.2">
      <c r="F741" s="6"/>
      <c r="G741" s="7"/>
      <c r="H741" s="14"/>
    </row>
    <row r="742" spans="1:8" x14ac:dyDescent="0.2">
      <c r="F742" s="6"/>
      <c r="G742" s="7"/>
      <c r="H742" s="14"/>
    </row>
    <row r="749" spans="1:8" x14ac:dyDescent="0.2">
      <c r="A749" s="64"/>
      <c r="B749" s="65"/>
    </row>
    <row r="750" spans="1:8" x14ac:dyDescent="0.2">
      <c r="B750" s="69"/>
      <c r="C750" s="70"/>
    </row>
    <row r="751" spans="1:8" x14ac:dyDescent="0.2">
      <c r="B751" s="69"/>
      <c r="C751" s="70"/>
    </row>
    <row r="752" spans="1:8" x14ac:dyDescent="0.2">
      <c r="B752" s="69"/>
      <c r="C752" s="70"/>
    </row>
    <row r="753" spans="1:9" x14ac:dyDescent="0.2">
      <c r="B753" s="69"/>
      <c r="C753" s="70"/>
    </row>
    <row r="754" spans="1:9" x14ac:dyDescent="0.2">
      <c r="B754" s="69"/>
      <c r="C754" s="70"/>
    </row>
    <row r="755" spans="1:9" x14ac:dyDescent="0.2">
      <c r="B755" s="69"/>
      <c r="C755" s="70"/>
      <c r="D755" s="71"/>
      <c r="E755" s="66"/>
      <c r="I755" s="62"/>
    </row>
    <row r="756" spans="1:9" x14ac:dyDescent="0.2">
      <c r="B756" s="69"/>
      <c r="C756" s="70"/>
      <c r="D756" s="71"/>
      <c r="E756" s="66"/>
      <c r="F756" s="66"/>
      <c r="I756" s="62"/>
    </row>
    <row r="757" spans="1:9" x14ac:dyDescent="0.2">
      <c r="B757" s="69"/>
      <c r="C757" s="70"/>
      <c r="D757" s="71"/>
      <c r="E757" s="66"/>
      <c r="F757" s="66"/>
      <c r="I757" s="62"/>
    </row>
    <row r="758" spans="1:9" x14ac:dyDescent="0.2">
      <c r="B758" s="69"/>
      <c r="C758" s="70"/>
      <c r="D758" s="71"/>
      <c r="E758" s="66"/>
      <c r="F758" s="66"/>
      <c r="I758" s="62"/>
    </row>
    <row r="759" spans="1:9" x14ac:dyDescent="0.2">
      <c r="B759" s="69"/>
      <c r="C759" s="70"/>
      <c r="D759" s="71"/>
      <c r="E759" s="66"/>
      <c r="F759" s="66"/>
      <c r="I759" s="62"/>
    </row>
    <row r="760" spans="1:9" x14ac:dyDescent="0.2">
      <c r="B760" s="69"/>
      <c r="C760" s="70"/>
      <c r="D760" s="71"/>
      <c r="E760" s="66"/>
      <c r="F760" s="66"/>
      <c r="I760" s="62"/>
    </row>
    <row r="761" spans="1:9" x14ac:dyDescent="0.2">
      <c r="B761" s="69"/>
      <c r="C761" s="70"/>
      <c r="D761" s="71"/>
      <c r="E761" s="66"/>
      <c r="F761" s="66"/>
      <c r="I761" s="62"/>
    </row>
    <row r="762" spans="1:9" x14ac:dyDescent="0.2">
      <c r="B762" s="69"/>
      <c r="C762" s="70"/>
      <c r="D762" s="71"/>
      <c r="E762" s="66"/>
      <c r="F762" s="66"/>
      <c r="I762" s="62"/>
    </row>
    <row r="763" spans="1:9" x14ac:dyDescent="0.2">
      <c r="B763" s="69"/>
      <c r="C763" s="70"/>
      <c r="D763" s="71"/>
      <c r="E763" s="66"/>
      <c r="F763" s="66"/>
      <c r="I763" s="62"/>
    </row>
    <row r="764" spans="1:9" x14ac:dyDescent="0.2">
      <c r="B764" s="69"/>
      <c r="C764" s="70"/>
      <c r="I764" s="62"/>
    </row>
    <row r="765" spans="1:9" x14ac:dyDescent="0.2">
      <c r="B765" s="69"/>
      <c r="C765" s="70"/>
    </row>
    <row r="768" spans="1:9" x14ac:dyDescent="0.2">
      <c r="A768" s="66"/>
      <c r="B768" s="67"/>
      <c r="D768" s="68"/>
      <c r="E768" s="3"/>
    </row>
    <row r="769" spans="1:6" x14ac:dyDescent="0.2">
      <c r="A769" s="66"/>
      <c r="B769" s="68"/>
      <c r="D769" s="68"/>
      <c r="E769" s="3"/>
      <c r="F769" s="62"/>
    </row>
    <row r="770" spans="1:6" x14ac:dyDescent="0.2">
      <c r="A770" s="66"/>
      <c r="B770" s="68"/>
      <c r="D770" s="68"/>
      <c r="E770" s="3"/>
      <c r="F770" s="62"/>
    </row>
    <row r="771" spans="1:6" x14ac:dyDescent="0.2">
      <c r="A771" s="66"/>
      <c r="B771" s="68"/>
      <c r="D771" s="68"/>
      <c r="E771" s="3"/>
      <c r="F771" s="62"/>
    </row>
    <row r="772" spans="1:6" x14ac:dyDescent="0.2">
      <c r="A772" s="66"/>
      <c r="B772" s="68"/>
      <c r="D772" s="68"/>
      <c r="E772" s="3"/>
      <c r="F772" s="62"/>
    </row>
    <row r="773" spans="1:6" x14ac:dyDescent="0.2">
      <c r="A773" s="66"/>
      <c r="B773" s="68"/>
      <c r="D773" s="68"/>
      <c r="E773" s="3"/>
      <c r="F773" s="62"/>
    </row>
  </sheetData>
  <pageMargins left="0.7" right="0.7" top="0.75" bottom="0.75" header="0.3" footer="0.3"/>
  <pageSetup orientation="portrait" copies="0" r:id="rId1"/>
  <headerFooter>
    <oddHeader>&amp;C&amp;"Calibri"&amp;10&amp;K000000Internal&amp;1#</oddHeader>
    <oddFooter>&amp;L_x000D_&amp;1#&amp;"Calibri"&amp;6&amp;K000000 Klassifizierung: Intern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3674-0D3A-0D40-87CE-54504664C1A5}">
  <sheetPr>
    <tabColor theme="7" tint="0.39997558519241921"/>
  </sheetPr>
  <dimension ref="A1:D20"/>
  <sheetViews>
    <sheetView zoomScale="140" zoomScaleNormal="140" workbookViewId="0">
      <selection activeCell="F3" sqref="F3"/>
    </sheetView>
  </sheetViews>
  <sheetFormatPr baseColWidth="10" defaultRowHeight="15" x14ac:dyDescent="0.2"/>
  <cols>
    <col min="1" max="1" width="13.33203125" bestFit="1" customWidth="1"/>
    <col min="2" max="2" width="18.5" customWidth="1"/>
    <col min="3" max="3" width="10.1640625" bestFit="1" customWidth="1"/>
    <col min="4" max="4" width="10.33203125" bestFit="1" customWidth="1"/>
  </cols>
  <sheetData>
    <row r="1" spans="1:4" x14ac:dyDescent="0.2">
      <c r="A1" s="1" t="s">
        <v>0</v>
      </c>
      <c r="B1" s="1" t="s">
        <v>820</v>
      </c>
      <c r="C1" s="1" t="s">
        <v>1</v>
      </c>
      <c r="D1" s="2" t="s">
        <v>2</v>
      </c>
    </row>
    <row r="2" spans="1:4" x14ac:dyDescent="0.2">
      <c r="A2" s="3" t="s">
        <v>3</v>
      </c>
      <c r="B2" s="15"/>
      <c r="C2" s="11">
        <v>33800</v>
      </c>
      <c r="D2" s="5">
        <f ca="1">DATEDIF(C2,TODAY(),"Y")</f>
        <v>32</v>
      </c>
    </row>
    <row r="3" spans="1:4" x14ac:dyDescent="0.2">
      <c r="A3" s="3" t="s">
        <v>4</v>
      </c>
      <c r="B3" s="15"/>
      <c r="C3" s="12">
        <v>33992</v>
      </c>
      <c r="D3" s="5">
        <f ca="1">DATEDIF(C3,TODAY(),"Y")</f>
        <v>31</v>
      </c>
    </row>
    <row r="4" spans="1:4" x14ac:dyDescent="0.2">
      <c r="A4" s="3" t="s">
        <v>5</v>
      </c>
      <c r="B4" s="15"/>
      <c r="C4" s="13">
        <v>33984</v>
      </c>
      <c r="D4" s="5">
        <f ca="1">DATEDIF(C4,TODAY(),"Y")</f>
        <v>31</v>
      </c>
    </row>
    <row r="5" spans="1:4" x14ac:dyDescent="0.2">
      <c r="A5" s="3" t="s">
        <v>7</v>
      </c>
      <c r="B5" s="15"/>
      <c r="C5" s="12">
        <v>34586</v>
      </c>
      <c r="D5" s="5">
        <f ca="1">DATEDIF(C5,TODAY(),"Y")</f>
        <v>30</v>
      </c>
    </row>
    <row r="6" spans="1:4" x14ac:dyDescent="0.2">
      <c r="A6" s="3" t="s">
        <v>6</v>
      </c>
      <c r="B6" s="15"/>
      <c r="C6" s="11">
        <v>34356</v>
      </c>
      <c r="D6" s="5">
        <f ca="1">DATEDIF(C6,TODAY(),"Y")</f>
        <v>30</v>
      </c>
    </row>
    <row r="7" spans="1:4" x14ac:dyDescent="0.2">
      <c r="A7" s="3" t="s">
        <v>8</v>
      </c>
      <c r="B7" s="15"/>
      <c r="C7" s="11">
        <v>35974</v>
      </c>
      <c r="D7" s="5">
        <f ca="1">DATEDIF(C7,TODAY(),"Y")</f>
        <v>26</v>
      </c>
    </row>
    <row r="8" spans="1:4" x14ac:dyDescent="0.2">
      <c r="A8" s="3" t="s">
        <v>11</v>
      </c>
      <c r="B8" s="15"/>
      <c r="C8" s="11">
        <v>36653</v>
      </c>
      <c r="D8" s="5">
        <f ca="1">DATEDIF(C8,TODAY(),"Y")</f>
        <v>24</v>
      </c>
    </row>
    <row r="9" spans="1:4" x14ac:dyDescent="0.2">
      <c r="A9" s="3" t="s">
        <v>12</v>
      </c>
      <c r="B9" s="15"/>
      <c r="C9" s="12">
        <v>36770</v>
      </c>
      <c r="D9" s="5">
        <f ca="1">DATEDIF(C9,TODAY(),"Y")</f>
        <v>24</v>
      </c>
    </row>
    <row r="10" spans="1:4" x14ac:dyDescent="0.2">
      <c r="A10" s="3" t="s">
        <v>9</v>
      </c>
      <c r="B10" s="15"/>
      <c r="C10" s="11">
        <v>36681</v>
      </c>
      <c r="D10" s="5">
        <f ca="1">DATEDIF(C10,TODAY(),"Y")</f>
        <v>24</v>
      </c>
    </row>
    <row r="11" spans="1:4" x14ac:dyDescent="0.2">
      <c r="A11" s="3" t="s">
        <v>10</v>
      </c>
      <c r="B11" s="15"/>
      <c r="C11" s="13">
        <v>36727</v>
      </c>
      <c r="D11" s="5">
        <f ca="1">DATEDIF(C11,TODAY(),"Y")</f>
        <v>24</v>
      </c>
    </row>
    <row r="12" spans="1:4" x14ac:dyDescent="0.2">
      <c r="A12" s="3" t="s">
        <v>13</v>
      </c>
      <c r="B12" s="3"/>
      <c r="C12" s="11">
        <v>37274</v>
      </c>
      <c r="D12" s="5">
        <f ca="1">DATEDIF(C12,TODAY(),"Y")</f>
        <v>22</v>
      </c>
    </row>
    <row r="13" spans="1:4" x14ac:dyDescent="0.2">
      <c r="A13" s="3" t="s">
        <v>14</v>
      </c>
      <c r="B13" s="15"/>
      <c r="C13" s="4">
        <v>37914</v>
      </c>
      <c r="D13" s="5">
        <f ca="1">DATEDIF(C13,TODAY(),"Y")</f>
        <v>21</v>
      </c>
    </row>
    <row r="14" spans="1:4" x14ac:dyDescent="0.2">
      <c r="A14" s="3" t="s">
        <v>15</v>
      </c>
      <c r="B14" s="15"/>
      <c r="C14" s="4">
        <v>38292</v>
      </c>
      <c r="D14" s="5">
        <f ca="1">DATEDIF(C14,TODAY(),"Y")</f>
        <v>19</v>
      </c>
    </row>
    <row r="15" spans="1:4" x14ac:dyDescent="0.2">
      <c r="A15" s="3" t="s">
        <v>17</v>
      </c>
      <c r="B15" s="15"/>
      <c r="C15" s="12">
        <v>38927</v>
      </c>
      <c r="D15" s="5">
        <f ca="1">DATEDIF(C15,TODAY(),"Y")</f>
        <v>18</v>
      </c>
    </row>
    <row r="16" spans="1:4" x14ac:dyDescent="0.2">
      <c r="A16" s="3" t="s">
        <v>16</v>
      </c>
      <c r="B16" s="15"/>
      <c r="C16" s="11">
        <v>38652</v>
      </c>
      <c r="D16" s="5">
        <f ca="1">DATEDIF(C16,TODAY(),"Y")</f>
        <v>18</v>
      </c>
    </row>
    <row r="17" spans="1:4" x14ac:dyDescent="0.2">
      <c r="A17" s="3" t="s">
        <v>18</v>
      </c>
      <c r="B17" s="15"/>
      <c r="C17" s="11">
        <v>39579</v>
      </c>
      <c r="D17" s="5">
        <f ca="1">DATEDIF(C17,TODAY(),"Y")</f>
        <v>16</v>
      </c>
    </row>
    <row r="18" spans="1:4" x14ac:dyDescent="0.2">
      <c r="A18" s="3" t="s">
        <v>19</v>
      </c>
      <c r="B18" s="15"/>
      <c r="C18" s="11">
        <v>40214</v>
      </c>
      <c r="D18" s="5">
        <f ca="1">DATEDIF(C18,TODAY(),"Y")</f>
        <v>14</v>
      </c>
    </row>
    <row r="19" spans="1:4" x14ac:dyDescent="0.2">
      <c r="A19" s="3" t="s">
        <v>20</v>
      </c>
      <c r="B19" s="15"/>
      <c r="C19" s="13">
        <v>40636</v>
      </c>
      <c r="D19" s="5">
        <f ca="1">DATEDIF(C19,TODAY(),"Y")</f>
        <v>13</v>
      </c>
    </row>
    <row r="20" spans="1:4" x14ac:dyDescent="0.2">
      <c r="A20" s="3" t="s">
        <v>21</v>
      </c>
      <c r="B20" s="15"/>
      <c r="C20" s="11">
        <v>41052</v>
      </c>
      <c r="D20" s="5">
        <f ca="1">DATEDIF(C20,TODAY(),"Y")</f>
        <v>12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731E-0246-A644-A1AF-92F9953FBB2A}">
  <sheetPr>
    <tabColor rgb="FF92D050"/>
  </sheetPr>
  <dimension ref="A1:G21"/>
  <sheetViews>
    <sheetView workbookViewId="0">
      <selection activeCell="D7" sqref="D7"/>
    </sheetView>
  </sheetViews>
  <sheetFormatPr baseColWidth="10" defaultRowHeight="15" x14ac:dyDescent="0.2"/>
  <cols>
    <col min="6" max="6" width="13.6640625" bestFit="1" customWidth="1"/>
    <col min="7" max="7" width="14.1640625" bestFit="1" customWidth="1"/>
  </cols>
  <sheetData>
    <row r="1" spans="1:7" x14ac:dyDescent="0.2">
      <c r="A1" t="s">
        <v>829</v>
      </c>
      <c r="B1" t="s">
        <v>830</v>
      </c>
      <c r="C1" t="s">
        <v>831</v>
      </c>
      <c r="D1" t="s">
        <v>832</v>
      </c>
      <c r="E1" t="s">
        <v>833</v>
      </c>
      <c r="F1" t="s">
        <v>834</v>
      </c>
      <c r="G1" t="s">
        <v>835</v>
      </c>
    </row>
    <row r="2" spans="1:7" x14ac:dyDescent="0.2">
      <c r="A2" t="s">
        <v>836</v>
      </c>
      <c r="B2" t="s">
        <v>837</v>
      </c>
      <c r="C2">
        <v>80000</v>
      </c>
      <c r="D2" t="s">
        <v>838</v>
      </c>
      <c r="E2">
        <v>2019</v>
      </c>
      <c r="F2" s="76">
        <v>14000</v>
      </c>
      <c r="G2" s="76">
        <v>16200</v>
      </c>
    </row>
    <row r="3" spans="1:7" x14ac:dyDescent="0.2">
      <c r="A3" t="s">
        <v>836</v>
      </c>
      <c r="B3" t="s">
        <v>839</v>
      </c>
      <c r="C3">
        <v>90000</v>
      </c>
      <c r="D3" t="s">
        <v>838</v>
      </c>
      <c r="E3">
        <v>2020</v>
      </c>
      <c r="F3" s="76">
        <v>18000</v>
      </c>
      <c r="G3" s="76">
        <v>18600</v>
      </c>
    </row>
    <row r="4" spans="1:7" x14ac:dyDescent="0.2">
      <c r="A4" t="s">
        <v>840</v>
      </c>
      <c r="B4" t="s">
        <v>841</v>
      </c>
      <c r="C4">
        <v>220000</v>
      </c>
      <c r="D4" t="s">
        <v>842</v>
      </c>
      <c r="E4">
        <v>2019</v>
      </c>
      <c r="F4" s="76">
        <v>12000</v>
      </c>
      <c r="G4" s="76">
        <v>16500</v>
      </c>
    </row>
    <row r="5" spans="1:7" x14ac:dyDescent="0.2">
      <c r="A5" t="s">
        <v>840</v>
      </c>
      <c r="B5" t="s">
        <v>841</v>
      </c>
      <c r="C5">
        <v>50000</v>
      </c>
      <c r="D5" t="s">
        <v>843</v>
      </c>
      <c r="E5">
        <v>2016</v>
      </c>
      <c r="F5" s="76">
        <v>18000</v>
      </c>
      <c r="G5" s="76">
        <v>18900</v>
      </c>
    </row>
    <row r="6" spans="1:7" x14ac:dyDescent="0.2">
      <c r="A6" t="s">
        <v>840</v>
      </c>
      <c r="B6" t="s">
        <v>844</v>
      </c>
      <c r="C6">
        <v>148000</v>
      </c>
      <c r="D6" t="s">
        <v>842</v>
      </c>
      <c r="E6">
        <v>2017</v>
      </c>
      <c r="F6" s="76">
        <v>16000</v>
      </c>
      <c r="G6" s="76">
        <v>17000</v>
      </c>
    </row>
    <row r="7" spans="1:7" x14ac:dyDescent="0.2">
      <c r="A7" t="s">
        <v>845</v>
      </c>
      <c r="B7" t="s">
        <v>846</v>
      </c>
      <c r="C7">
        <v>120000</v>
      </c>
      <c r="D7" t="s">
        <v>842</v>
      </c>
      <c r="E7">
        <v>2016</v>
      </c>
      <c r="F7" s="76">
        <v>21600</v>
      </c>
      <c r="G7" s="76">
        <v>22000</v>
      </c>
    </row>
    <row r="8" spans="1:7" x14ac:dyDescent="0.2">
      <c r="A8" t="s">
        <v>847</v>
      </c>
      <c r="B8" t="s">
        <v>848</v>
      </c>
      <c r="C8">
        <v>122000</v>
      </c>
      <c r="D8" t="s">
        <v>838</v>
      </c>
      <c r="E8">
        <v>2017</v>
      </c>
      <c r="F8" s="76">
        <v>17800</v>
      </c>
      <c r="G8" s="76">
        <v>18600</v>
      </c>
    </row>
    <row r="9" spans="1:7" x14ac:dyDescent="0.2">
      <c r="A9" t="s">
        <v>849</v>
      </c>
      <c r="B9" t="s">
        <v>850</v>
      </c>
      <c r="C9">
        <v>57300</v>
      </c>
      <c r="D9" t="s">
        <v>842</v>
      </c>
      <c r="E9">
        <v>2018</v>
      </c>
      <c r="F9" s="76">
        <v>16000</v>
      </c>
      <c r="G9" s="76">
        <v>17500</v>
      </c>
    </row>
    <row r="10" spans="1:7" x14ac:dyDescent="0.2">
      <c r="A10" t="s">
        <v>836</v>
      </c>
      <c r="B10" t="s">
        <v>851</v>
      </c>
      <c r="C10">
        <v>144000</v>
      </c>
      <c r="D10" t="s">
        <v>838</v>
      </c>
      <c r="E10">
        <v>2020</v>
      </c>
      <c r="F10" s="76">
        <v>14000</v>
      </c>
      <c r="G10" s="76">
        <v>16000</v>
      </c>
    </row>
    <row r="11" spans="1:7" x14ac:dyDescent="0.2">
      <c r="A11" t="s">
        <v>840</v>
      </c>
      <c r="B11" t="s">
        <v>844</v>
      </c>
      <c r="C11">
        <v>147000</v>
      </c>
      <c r="D11" t="s">
        <v>843</v>
      </c>
      <c r="E11">
        <v>2019</v>
      </c>
      <c r="F11" s="76">
        <v>12000</v>
      </c>
      <c r="G11" s="76">
        <v>12900</v>
      </c>
    </row>
    <row r="12" spans="1:7" x14ac:dyDescent="0.2">
      <c r="A12" t="s">
        <v>852</v>
      </c>
      <c r="B12" t="s">
        <v>853</v>
      </c>
      <c r="C12">
        <v>89000</v>
      </c>
      <c r="D12" t="s">
        <v>843</v>
      </c>
      <c r="E12">
        <v>2014</v>
      </c>
      <c r="F12" s="76">
        <v>22900</v>
      </c>
      <c r="G12" s="76">
        <v>23900</v>
      </c>
    </row>
    <row r="13" spans="1:7" x14ac:dyDescent="0.2">
      <c r="A13" t="s">
        <v>852</v>
      </c>
      <c r="B13" t="s">
        <v>853</v>
      </c>
      <c r="C13">
        <v>91000</v>
      </c>
      <c r="D13" t="s">
        <v>838</v>
      </c>
      <c r="E13">
        <v>2015</v>
      </c>
      <c r="F13" s="76">
        <v>24000</v>
      </c>
      <c r="G13" s="76">
        <v>25000</v>
      </c>
    </row>
    <row r="14" spans="1:7" x14ac:dyDescent="0.2">
      <c r="A14" t="s">
        <v>849</v>
      </c>
      <c r="B14" t="s">
        <v>854</v>
      </c>
      <c r="C14">
        <v>70000</v>
      </c>
      <c r="D14" t="s">
        <v>842</v>
      </c>
      <c r="E14">
        <v>2017</v>
      </c>
      <c r="F14" s="76">
        <v>19000</v>
      </c>
      <c r="G14" s="76">
        <v>19600</v>
      </c>
    </row>
    <row r="15" spans="1:7" x14ac:dyDescent="0.2">
      <c r="A15" t="s">
        <v>840</v>
      </c>
      <c r="B15" t="s">
        <v>841</v>
      </c>
      <c r="C15">
        <v>154000</v>
      </c>
      <c r="D15" t="s">
        <v>838</v>
      </c>
      <c r="E15">
        <v>2016</v>
      </c>
      <c r="F15" s="76">
        <v>16500</v>
      </c>
      <c r="G15" s="76">
        <v>17500</v>
      </c>
    </row>
    <row r="16" spans="1:7" x14ac:dyDescent="0.2">
      <c r="A16" t="s">
        <v>836</v>
      </c>
      <c r="B16" t="s">
        <v>851</v>
      </c>
      <c r="C16">
        <v>110000</v>
      </c>
      <c r="D16" t="s">
        <v>843</v>
      </c>
      <c r="E16">
        <v>2018</v>
      </c>
      <c r="F16" s="76">
        <v>17000</v>
      </c>
      <c r="G16" s="76">
        <v>17900</v>
      </c>
    </row>
    <row r="17" spans="1:7" x14ac:dyDescent="0.2">
      <c r="A17" t="s">
        <v>847</v>
      </c>
      <c r="B17" t="s">
        <v>848</v>
      </c>
      <c r="C17">
        <v>97000</v>
      </c>
      <c r="D17" t="s">
        <v>842</v>
      </c>
      <c r="E17">
        <v>2018</v>
      </c>
      <c r="F17" s="76">
        <v>14000</v>
      </c>
      <c r="G17" s="76">
        <v>15500</v>
      </c>
    </row>
    <row r="18" spans="1:7" x14ac:dyDescent="0.2">
      <c r="A18" t="s">
        <v>847</v>
      </c>
      <c r="B18" t="s">
        <v>848</v>
      </c>
      <c r="C18">
        <v>67000</v>
      </c>
      <c r="D18" t="s">
        <v>838</v>
      </c>
      <c r="E18">
        <v>2019</v>
      </c>
      <c r="F18" s="76">
        <v>15900</v>
      </c>
      <c r="G18" s="76">
        <v>18000</v>
      </c>
    </row>
    <row r="19" spans="1:7" x14ac:dyDescent="0.2">
      <c r="A19" t="s">
        <v>845</v>
      </c>
      <c r="B19" t="s">
        <v>855</v>
      </c>
      <c r="C19">
        <v>130000</v>
      </c>
      <c r="D19" t="s">
        <v>842</v>
      </c>
      <c r="E19">
        <v>2020</v>
      </c>
      <c r="F19" s="76">
        <v>20000</v>
      </c>
      <c r="G19" s="76">
        <v>21900</v>
      </c>
    </row>
    <row r="20" spans="1:7" x14ac:dyDescent="0.2">
      <c r="A20" t="s">
        <v>845</v>
      </c>
      <c r="B20" t="s">
        <v>856</v>
      </c>
      <c r="C20">
        <v>135000</v>
      </c>
      <c r="D20" t="s">
        <v>843</v>
      </c>
      <c r="E20">
        <v>2015</v>
      </c>
      <c r="F20" s="76">
        <v>18900</v>
      </c>
      <c r="G20" s="76">
        <v>20000</v>
      </c>
    </row>
    <row r="21" spans="1:7" x14ac:dyDescent="0.2">
      <c r="F21" s="76"/>
      <c r="G21" s="76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BAF8-8D75-48E6-9744-436ADEEF2F61}">
  <sheetPr>
    <tabColor rgb="FF00FF00"/>
  </sheetPr>
  <dimension ref="A1:N742"/>
  <sheetViews>
    <sheetView zoomScale="145" zoomScaleNormal="145" workbookViewId="0">
      <selection activeCell="N6" sqref="N6"/>
    </sheetView>
  </sheetViews>
  <sheetFormatPr baseColWidth="10" defaultColWidth="9" defaultRowHeight="15" x14ac:dyDescent="0.2"/>
  <cols>
    <col min="1" max="1" width="18.6640625" style="3" bestFit="1" customWidth="1"/>
    <col min="2" max="2" width="7.33203125" style="10" bestFit="1" customWidth="1"/>
    <col min="3" max="3" width="24.1640625" style="3" bestFit="1" customWidth="1"/>
    <col min="4" max="4" width="11" style="18" bestFit="1" customWidth="1"/>
    <col min="5" max="5" width="8.5" style="3" bestFit="1" customWidth="1"/>
    <col min="6" max="6" width="9.5" style="17" bestFit="1" customWidth="1"/>
    <col min="7" max="7" width="5.1640625" style="6" bestFit="1" customWidth="1"/>
    <col min="8" max="8" width="7.5" style="8" bestFit="1" customWidth="1"/>
    <col min="9" max="9" width="6" style="14" bestFit="1" customWidth="1"/>
    <col min="10" max="10" width="8.83203125" style="9" bestFit="1" customWidth="1"/>
    <col min="11" max="11" width="12.5" customWidth="1"/>
    <col min="12" max="12" width="51.33203125" customWidth="1"/>
    <col min="13" max="13" width="5" customWidth="1"/>
    <col min="14" max="14" width="5" bestFit="1" customWidth="1"/>
  </cols>
  <sheetData>
    <row r="1" spans="1:14" x14ac:dyDescent="0.2">
      <c r="A1" s="19" t="s">
        <v>22</v>
      </c>
      <c r="B1" s="20" t="s">
        <v>23</v>
      </c>
      <c r="C1" s="21" t="s">
        <v>24</v>
      </c>
      <c r="D1" s="22" t="s">
        <v>25</v>
      </c>
      <c r="E1" s="21" t="s">
        <v>26</v>
      </c>
      <c r="F1" s="23" t="s">
        <v>27</v>
      </c>
      <c r="G1" s="24" t="s">
        <v>2</v>
      </c>
      <c r="H1" s="21" t="s">
        <v>28</v>
      </c>
      <c r="I1" s="20" t="s">
        <v>809</v>
      </c>
      <c r="J1" s="25" t="s">
        <v>29</v>
      </c>
      <c r="K1" s="26" t="s">
        <v>811</v>
      </c>
      <c r="L1" s="27" t="s">
        <v>812</v>
      </c>
      <c r="N1" s="16">
        <v>2.3E-2</v>
      </c>
    </row>
    <row r="2" spans="1:14" x14ac:dyDescent="0.2">
      <c r="A2" s="28" t="s">
        <v>84</v>
      </c>
      <c r="B2" s="29" t="s">
        <v>47</v>
      </c>
      <c r="C2" s="28" t="s">
        <v>85</v>
      </c>
      <c r="D2" s="30">
        <v>513000687</v>
      </c>
      <c r="E2" s="28" t="s">
        <v>36</v>
      </c>
      <c r="F2" s="31">
        <v>37979</v>
      </c>
      <c r="G2" s="32">
        <f t="shared" ref="G2:G65" ca="1" si="0">DATEDIF(F2,TODAY(),"Y")</f>
        <v>20</v>
      </c>
      <c r="H2" s="32"/>
      <c r="I2" s="29">
        <v>1</v>
      </c>
      <c r="J2" s="33">
        <v>42940</v>
      </c>
      <c r="K2" s="34">
        <f>'Table Formulas (2)'!$J2*$N$1+'Table Formulas (2)'!$J2</f>
        <v>43927.62</v>
      </c>
      <c r="L2" s="35" t="str">
        <f ca="1">_xlfn.FORMULATEXT('Table Formulas (2)'!$K2)</f>
        <v>='Table Formulas (2)'!$J2*$N$1+'Table Formulas (2)'!$J2</v>
      </c>
    </row>
    <row r="3" spans="1:14" x14ac:dyDescent="0.2">
      <c r="A3" s="36" t="s">
        <v>539</v>
      </c>
      <c r="B3" s="37" t="s">
        <v>47</v>
      </c>
      <c r="C3" s="36" t="s">
        <v>540</v>
      </c>
      <c r="D3" s="38">
        <v>456009622</v>
      </c>
      <c r="E3" s="36" t="s">
        <v>33</v>
      </c>
      <c r="F3" s="39">
        <v>37472</v>
      </c>
      <c r="G3" s="40">
        <f t="shared" ca="1" si="0"/>
        <v>22</v>
      </c>
      <c r="H3" s="40" t="s">
        <v>34</v>
      </c>
      <c r="I3" s="37">
        <v>2</v>
      </c>
      <c r="J3" s="41">
        <v>48080</v>
      </c>
      <c r="K3" s="42">
        <f>'Table Formulas (2)'!$J3*$N$1+'Table Formulas (2)'!$J3</f>
        <v>49185.84</v>
      </c>
      <c r="L3" s="43" t="str">
        <f ca="1">_xlfn.FORMULATEXT('Table Formulas (2)'!$K3)</f>
        <v>='Table Formulas (2)'!$J3*$N$1+'Table Formulas (2)'!$J3</v>
      </c>
    </row>
    <row r="4" spans="1:14" x14ac:dyDescent="0.2">
      <c r="A4" s="44" t="s">
        <v>797</v>
      </c>
      <c r="B4" s="45" t="s">
        <v>31</v>
      </c>
      <c r="C4" s="44" t="s">
        <v>798</v>
      </c>
      <c r="D4" s="46">
        <v>776003797</v>
      </c>
      <c r="E4" s="44" t="s">
        <v>36</v>
      </c>
      <c r="F4" s="47">
        <v>37590</v>
      </c>
      <c r="G4" s="48">
        <f t="shared" ca="1" si="0"/>
        <v>21</v>
      </c>
      <c r="H4" s="48"/>
      <c r="I4" s="45">
        <v>4</v>
      </c>
      <c r="J4" s="49">
        <v>85510</v>
      </c>
      <c r="K4" s="50">
        <f>'Table Formulas (2)'!$J4*$N$1+'Table Formulas (2)'!$J4</f>
        <v>87476.73</v>
      </c>
      <c r="L4" s="51" t="str">
        <f ca="1">_xlfn.FORMULATEXT('Table Formulas (2)'!$K4)</f>
        <v>='Table Formulas (2)'!$J4*$N$1+'Table Formulas (2)'!$J4</v>
      </c>
    </row>
    <row r="5" spans="1:14" x14ac:dyDescent="0.2">
      <c r="A5" s="36" t="s">
        <v>237</v>
      </c>
      <c r="B5" s="37" t="s">
        <v>52</v>
      </c>
      <c r="C5" s="36" t="s">
        <v>238</v>
      </c>
      <c r="D5" s="38">
        <v>291005078</v>
      </c>
      <c r="E5" s="36" t="s">
        <v>33</v>
      </c>
      <c r="F5" s="39">
        <v>37645</v>
      </c>
      <c r="G5" s="40">
        <f t="shared" ca="1" si="0"/>
        <v>21</v>
      </c>
      <c r="H5" s="40" t="s">
        <v>239</v>
      </c>
      <c r="I5" s="37">
        <v>5</v>
      </c>
      <c r="J5" s="41">
        <v>56900</v>
      </c>
      <c r="K5" s="42">
        <f>'Table Formulas (2)'!$J5*$N$1+'Table Formulas (2)'!$J5</f>
        <v>58208.7</v>
      </c>
      <c r="L5" s="43" t="str">
        <f ca="1">_xlfn.FORMULATEXT('Table Formulas (2)'!$K5)</f>
        <v>='Table Formulas (2)'!$J5*$N$1+'Table Formulas (2)'!$J5</v>
      </c>
    </row>
    <row r="6" spans="1:14" x14ac:dyDescent="0.2">
      <c r="A6" s="44" t="s">
        <v>240</v>
      </c>
      <c r="B6" s="45" t="s">
        <v>47</v>
      </c>
      <c r="C6" s="44" t="s">
        <v>238</v>
      </c>
      <c r="D6" s="46">
        <v>806008287</v>
      </c>
      <c r="E6" s="44" t="s">
        <v>33</v>
      </c>
      <c r="F6" s="47">
        <v>35943</v>
      </c>
      <c r="G6" s="48">
        <f t="shared" ca="1" si="0"/>
        <v>26</v>
      </c>
      <c r="H6" s="48" t="s">
        <v>34</v>
      </c>
      <c r="I6" s="45">
        <v>4</v>
      </c>
      <c r="J6" s="49">
        <v>52940</v>
      </c>
      <c r="K6" s="50">
        <f>'Table Formulas (2)'!$J6*$N$1+'Table Formulas (2)'!$J6</f>
        <v>54157.62</v>
      </c>
      <c r="L6" s="51" t="str">
        <f ca="1">_xlfn.FORMULATEXT('Table Formulas (2)'!$K6)</f>
        <v>='Table Formulas (2)'!$J6*$N$1+'Table Formulas (2)'!$J6</v>
      </c>
    </row>
    <row r="7" spans="1:14" x14ac:dyDescent="0.2">
      <c r="A7" s="36" t="s">
        <v>541</v>
      </c>
      <c r="B7" s="37" t="s">
        <v>52</v>
      </c>
      <c r="C7" s="36" t="s">
        <v>540</v>
      </c>
      <c r="D7" s="38">
        <v>528008211</v>
      </c>
      <c r="E7" s="36" t="s">
        <v>33</v>
      </c>
      <c r="F7" s="39">
        <v>40700</v>
      </c>
      <c r="G7" s="40">
        <f t="shared" ca="1" si="0"/>
        <v>13</v>
      </c>
      <c r="H7" s="40" t="s">
        <v>39</v>
      </c>
      <c r="I7" s="37">
        <v>4</v>
      </c>
      <c r="J7" s="41">
        <v>46110</v>
      </c>
      <c r="K7" s="42">
        <f>'Table Formulas (2)'!$J7*$N$1+'Table Formulas (2)'!$J7</f>
        <v>47170.53</v>
      </c>
      <c r="L7" s="43" t="str">
        <f ca="1">_xlfn.FORMULATEXT('Table Formulas (2)'!$K7)</f>
        <v>='Table Formulas (2)'!$J7*$N$1+'Table Formulas (2)'!$J7</v>
      </c>
    </row>
    <row r="8" spans="1:14" x14ac:dyDescent="0.2">
      <c r="A8" s="44" t="s">
        <v>542</v>
      </c>
      <c r="B8" s="45" t="s">
        <v>31</v>
      </c>
      <c r="C8" s="44" t="s">
        <v>540</v>
      </c>
      <c r="D8" s="46">
        <v>484002635</v>
      </c>
      <c r="E8" s="44" t="s">
        <v>36</v>
      </c>
      <c r="F8" s="47">
        <v>35388</v>
      </c>
      <c r="G8" s="48">
        <f t="shared" ca="1" si="0"/>
        <v>27</v>
      </c>
      <c r="H8" s="48"/>
      <c r="I8" s="45">
        <v>4</v>
      </c>
      <c r="J8" s="49">
        <v>23020</v>
      </c>
      <c r="K8" s="50">
        <f>'Table Formulas (2)'!$J8*$N$1+'Table Formulas (2)'!$J8</f>
        <v>23549.46</v>
      </c>
      <c r="L8" s="51" t="str">
        <f ca="1">_xlfn.FORMULATEXT('Table Formulas (2)'!$K8)</f>
        <v>='Table Formulas (2)'!$J8*$N$1+'Table Formulas (2)'!$J8</v>
      </c>
    </row>
    <row r="9" spans="1:14" x14ac:dyDescent="0.2">
      <c r="A9" s="36" t="s">
        <v>477</v>
      </c>
      <c r="B9" s="37" t="s">
        <v>52</v>
      </c>
      <c r="C9" s="36" t="s">
        <v>478</v>
      </c>
      <c r="D9" s="38">
        <v>959008761</v>
      </c>
      <c r="E9" s="36" t="s">
        <v>33</v>
      </c>
      <c r="F9" s="39">
        <v>42118</v>
      </c>
      <c r="G9" s="40">
        <f t="shared" ca="1" si="0"/>
        <v>9</v>
      </c>
      <c r="H9" s="40" t="s">
        <v>39</v>
      </c>
      <c r="I9" s="37">
        <v>5</v>
      </c>
      <c r="J9" s="41">
        <v>61470</v>
      </c>
      <c r="K9" s="42">
        <f>'Table Formulas (2)'!$J9*$N$1+'Table Formulas (2)'!$J9</f>
        <v>62883.81</v>
      </c>
      <c r="L9" s="43" t="str">
        <f ca="1">_xlfn.FORMULATEXT('Table Formulas (2)'!$K9)</f>
        <v>='Table Formulas (2)'!$J9*$N$1+'Table Formulas (2)'!$J9</v>
      </c>
    </row>
    <row r="10" spans="1:14" x14ac:dyDescent="0.2">
      <c r="A10" s="44" t="s">
        <v>241</v>
      </c>
      <c r="B10" s="45" t="s">
        <v>47</v>
      </c>
      <c r="C10" s="44" t="s">
        <v>238</v>
      </c>
      <c r="D10" s="46">
        <v>259003806</v>
      </c>
      <c r="E10" s="44" t="s">
        <v>33</v>
      </c>
      <c r="F10" s="47">
        <v>35258</v>
      </c>
      <c r="G10" s="48">
        <f t="shared" ca="1" si="0"/>
        <v>28</v>
      </c>
      <c r="H10" s="48" t="s">
        <v>60</v>
      </c>
      <c r="I10" s="45">
        <v>4</v>
      </c>
      <c r="J10" s="49">
        <v>60380</v>
      </c>
      <c r="K10" s="50">
        <f>'Table Formulas (2)'!$J10*$N$1+'Table Formulas (2)'!$J10</f>
        <v>61768.74</v>
      </c>
      <c r="L10" s="51" t="str">
        <f ca="1">_xlfn.FORMULATEXT('Table Formulas (2)'!$K10)</f>
        <v>='Table Formulas (2)'!$J10*$N$1+'Table Formulas (2)'!$J10</v>
      </c>
    </row>
    <row r="11" spans="1:14" x14ac:dyDescent="0.2">
      <c r="A11" s="36" t="s">
        <v>86</v>
      </c>
      <c r="B11" s="37" t="s">
        <v>31</v>
      </c>
      <c r="C11" s="36" t="s">
        <v>85</v>
      </c>
      <c r="D11" s="38">
        <v>787006286</v>
      </c>
      <c r="E11" s="36" t="s">
        <v>33</v>
      </c>
      <c r="F11" s="39">
        <v>37389</v>
      </c>
      <c r="G11" s="40">
        <f t="shared" ca="1" si="0"/>
        <v>22</v>
      </c>
      <c r="H11" s="40" t="s">
        <v>60</v>
      </c>
      <c r="I11" s="37">
        <v>2</v>
      </c>
      <c r="J11" s="41">
        <v>49810</v>
      </c>
      <c r="K11" s="42">
        <f>'Table Formulas (2)'!$J11*$N$1+'Table Formulas (2)'!$J11</f>
        <v>50955.63</v>
      </c>
      <c r="L11" s="43" t="str">
        <f ca="1">_xlfn.FORMULATEXT('Table Formulas (2)'!$K11)</f>
        <v>='Table Formulas (2)'!$J11*$N$1+'Table Formulas (2)'!$J11</v>
      </c>
    </row>
    <row r="12" spans="1:14" x14ac:dyDescent="0.2">
      <c r="A12" s="44" t="s">
        <v>30</v>
      </c>
      <c r="B12" s="45" t="s">
        <v>31</v>
      </c>
      <c r="C12" s="44" t="s">
        <v>32</v>
      </c>
      <c r="D12" s="46">
        <v>100002924</v>
      </c>
      <c r="E12" s="44" t="s">
        <v>33</v>
      </c>
      <c r="F12" s="47">
        <v>35241</v>
      </c>
      <c r="G12" s="48">
        <f t="shared" ca="1" si="0"/>
        <v>28</v>
      </c>
      <c r="H12" s="48" t="s">
        <v>34</v>
      </c>
      <c r="I12" s="45">
        <v>1</v>
      </c>
      <c r="J12" s="49">
        <v>24550</v>
      </c>
      <c r="K12" s="50">
        <f>'Table Formulas (2)'!$J12*$N$1+'Table Formulas (2)'!$J12</f>
        <v>25114.65</v>
      </c>
      <c r="L12" s="51" t="str">
        <f ca="1">_xlfn.FORMULATEXT('Table Formulas (2)'!$K12)</f>
        <v>='Table Formulas (2)'!$J12*$N$1+'Table Formulas (2)'!$J12</v>
      </c>
    </row>
    <row r="13" spans="1:14" x14ac:dyDescent="0.2">
      <c r="A13" s="36" t="s">
        <v>398</v>
      </c>
      <c r="B13" s="37" t="s">
        <v>31</v>
      </c>
      <c r="C13" s="36" t="s">
        <v>399</v>
      </c>
      <c r="D13" s="38">
        <v>738006277</v>
      </c>
      <c r="E13" s="36" t="s">
        <v>33</v>
      </c>
      <c r="F13" s="39">
        <v>35205</v>
      </c>
      <c r="G13" s="40">
        <f t="shared" ca="1" si="0"/>
        <v>28</v>
      </c>
      <c r="H13" s="40" t="s">
        <v>42</v>
      </c>
      <c r="I13" s="37">
        <v>5</v>
      </c>
      <c r="J13" s="41">
        <v>31260</v>
      </c>
      <c r="K13" s="42">
        <f>'Table Formulas (2)'!$J13*$N$1+'Table Formulas (2)'!$J13</f>
        <v>31978.98</v>
      </c>
      <c r="L13" s="43" t="str">
        <f ca="1">_xlfn.FORMULATEXT('Table Formulas (2)'!$K13)</f>
        <v>='Table Formulas (2)'!$J13*$N$1+'Table Formulas (2)'!$J13</v>
      </c>
    </row>
    <row r="14" spans="1:14" x14ac:dyDescent="0.2">
      <c r="A14" s="44" t="s">
        <v>242</v>
      </c>
      <c r="B14" s="45" t="s">
        <v>31</v>
      </c>
      <c r="C14" s="44" t="s">
        <v>238</v>
      </c>
      <c r="D14" s="46">
        <v>467000396</v>
      </c>
      <c r="E14" s="44" t="s">
        <v>33</v>
      </c>
      <c r="F14" s="47">
        <v>41512</v>
      </c>
      <c r="G14" s="48">
        <f t="shared" ca="1" si="0"/>
        <v>11</v>
      </c>
      <c r="H14" s="48" t="s">
        <v>55</v>
      </c>
      <c r="I14" s="45">
        <v>1</v>
      </c>
      <c r="J14" s="49">
        <v>58910</v>
      </c>
      <c r="K14" s="50">
        <f>'Table Formulas (2)'!$J14*$N$1+'Table Formulas (2)'!$J14</f>
        <v>60264.93</v>
      </c>
      <c r="L14" s="51" t="str">
        <f ca="1">_xlfn.FORMULATEXT('Table Formulas (2)'!$K14)</f>
        <v>='Table Formulas (2)'!$J14*$N$1+'Table Formulas (2)'!$J14</v>
      </c>
    </row>
    <row r="15" spans="1:14" x14ac:dyDescent="0.2">
      <c r="A15" s="36" t="s">
        <v>628</v>
      </c>
      <c r="B15" s="37" t="s">
        <v>52</v>
      </c>
      <c r="C15" s="36" t="s">
        <v>629</v>
      </c>
      <c r="D15" s="38">
        <v>693005639</v>
      </c>
      <c r="E15" s="36" t="s">
        <v>33</v>
      </c>
      <c r="F15" s="39">
        <v>42285</v>
      </c>
      <c r="G15" s="40">
        <f t="shared" ca="1" si="0"/>
        <v>9</v>
      </c>
      <c r="H15" s="40" t="s">
        <v>34</v>
      </c>
      <c r="I15" s="37">
        <v>5</v>
      </c>
      <c r="J15" s="41">
        <v>53900</v>
      </c>
      <c r="K15" s="42">
        <f>'Table Formulas (2)'!$J15*$N$1+'Table Formulas (2)'!$J15</f>
        <v>55139.7</v>
      </c>
      <c r="L15" s="43" t="str">
        <f ca="1">_xlfn.FORMULATEXT('Table Formulas (2)'!$K15)</f>
        <v>='Table Formulas (2)'!$J15*$N$1+'Table Formulas (2)'!$J15</v>
      </c>
    </row>
    <row r="16" spans="1:14" x14ac:dyDescent="0.2">
      <c r="A16" s="44" t="s">
        <v>243</v>
      </c>
      <c r="B16" s="45" t="s">
        <v>47</v>
      </c>
      <c r="C16" s="44" t="s">
        <v>238</v>
      </c>
      <c r="D16" s="46">
        <v>854006695</v>
      </c>
      <c r="E16" s="44" t="s">
        <v>33</v>
      </c>
      <c r="F16" s="47">
        <v>35486</v>
      </c>
      <c r="G16" s="48">
        <f t="shared" ca="1" si="0"/>
        <v>27</v>
      </c>
      <c r="H16" s="48" t="s">
        <v>55</v>
      </c>
      <c r="I16" s="45">
        <v>5</v>
      </c>
      <c r="J16" s="49">
        <v>26190</v>
      </c>
      <c r="K16" s="50">
        <f>'Table Formulas (2)'!$J16*$N$1+'Table Formulas (2)'!$J16</f>
        <v>26792.37</v>
      </c>
      <c r="L16" s="51" t="str">
        <f ca="1">_xlfn.FORMULATEXT('Table Formulas (2)'!$K16)</f>
        <v>='Table Formulas (2)'!$J16*$N$1+'Table Formulas (2)'!$J16</v>
      </c>
    </row>
    <row r="17" spans="1:12" x14ac:dyDescent="0.2">
      <c r="A17" s="36" t="s">
        <v>799</v>
      </c>
      <c r="B17" s="37" t="s">
        <v>47</v>
      </c>
      <c r="C17" s="36" t="s">
        <v>798</v>
      </c>
      <c r="D17" s="38">
        <v>510000395</v>
      </c>
      <c r="E17" s="36" t="s">
        <v>33</v>
      </c>
      <c r="F17" s="39">
        <v>41552</v>
      </c>
      <c r="G17" s="40">
        <f t="shared" ca="1" si="0"/>
        <v>11</v>
      </c>
      <c r="H17" s="40" t="s">
        <v>34</v>
      </c>
      <c r="I17" s="37">
        <v>5</v>
      </c>
      <c r="J17" s="41">
        <v>63670</v>
      </c>
      <c r="K17" s="42">
        <f>'Table Formulas (2)'!$J17*$N$1+'Table Formulas (2)'!$J17</f>
        <v>65134.41</v>
      </c>
      <c r="L17" s="43" t="str">
        <f ca="1">_xlfn.FORMULATEXT('Table Formulas (2)'!$K17)</f>
        <v>='Table Formulas (2)'!$J17*$N$1+'Table Formulas (2)'!$J17</v>
      </c>
    </row>
    <row r="18" spans="1:12" x14ac:dyDescent="0.2">
      <c r="A18" s="44" t="s">
        <v>543</v>
      </c>
      <c r="B18" s="45" t="s">
        <v>47</v>
      </c>
      <c r="C18" s="44" t="s">
        <v>540</v>
      </c>
      <c r="D18" s="46">
        <v>554009540</v>
      </c>
      <c r="E18" s="44" t="s">
        <v>36</v>
      </c>
      <c r="F18" s="47">
        <v>38513</v>
      </c>
      <c r="G18" s="48">
        <f t="shared" ca="1" si="0"/>
        <v>19</v>
      </c>
      <c r="H18" s="48"/>
      <c r="I18" s="45">
        <v>4</v>
      </c>
      <c r="J18" s="49">
        <v>58650</v>
      </c>
      <c r="K18" s="50">
        <f>'Table Formulas (2)'!$J18*$N$1+'Table Formulas (2)'!$J18</f>
        <v>59998.95</v>
      </c>
      <c r="L18" s="51" t="str">
        <f ca="1">_xlfn.FORMULATEXT('Table Formulas (2)'!$K18)</f>
        <v>='Table Formulas (2)'!$J18*$N$1+'Table Formulas (2)'!$J18</v>
      </c>
    </row>
    <row r="19" spans="1:12" x14ac:dyDescent="0.2">
      <c r="A19" s="36" t="s">
        <v>544</v>
      </c>
      <c r="B19" s="37" t="s">
        <v>47</v>
      </c>
      <c r="C19" s="36" t="s">
        <v>540</v>
      </c>
      <c r="D19" s="38">
        <v>191009642</v>
      </c>
      <c r="E19" s="36" t="s">
        <v>33</v>
      </c>
      <c r="F19" s="39">
        <v>37870</v>
      </c>
      <c r="G19" s="40">
        <f t="shared" ca="1" si="0"/>
        <v>21</v>
      </c>
      <c r="H19" s="40" t="s">
        <v>34</v>
      </c>
      <c r="I19" s="37">
        <v>4</v>
      </c>
      <c r="J19" s="41">
        <v>24090</v>
      </c>
      <c r="K19" s="42">
        <f>'Table Formulas (2)'!$J19*$N$1+'Table Formulas (2)'!$J19</f>
        <v>24644.07</v>
      </c>
      <c r="L19" s="43" t="str">
        <f ca="1">_xlfn.FORMULATEXT('Table Formulas (2)'!$K19)</f>
        <v>='Table Formulas (2)'!$J19*$N$1+'Table Formulas (2)'!$J19</v>
      </c>
    </row>
    <row r="20" spans="1:12" x14ac:dyDescent="0.2">
      <c r="A20" s="44" t="s">
        <v>630</v>
      </c>
      <c r="B20" s="45" t="s">
        <v>31</v>
      </c>
      <c r="C20" s="44" t="s">
        <v>629</v>
      </c>
      <c r="D20" s="46">
        <v>352001400</v>
      </c>
      <c r="E20" s="44" t="s">
        <v>45</v>
      </c>
      <c r="F20" s="47">
        <v>39279</v>
      </c>
      <c r="G20" s="48">
        <f t="shared" ca="1" si="0"/>
        <v>17</v>
      </c>
      <c r="H20" s="48"/>
      <c r="I20" s="45">
        <v>2</v>
      </c>
      <c r="J20" s="49">
        <v>30468</v>
      </c>
      <c r="K20" s="50">
        <f>'Table Formulas (2)'!$J20*$N$1+'Table Formulas (2)'!$J20</f>
        <v>31168.763999999999</v>
      </c>
      <c r="L20" s="51" t="str">
        <f ca="1">_xlfn.FORMULATEXT('Table Formulas (2)'!$K20)</f>
        <v>='Table Formulas (2)'!$J20*$N$1+'Table Formulas (2)'!$J20</v>
      </c>
    </row>
    <row r="21" spans="1:12" x14ac:dyDescent="0.2">
      <c r="A21" s="36" t="s">
        <v>244</v>
      </c>
      <c r="B21" s="37" t="s">
        <v>50</v>
      </c>
      <c r="C21" s="36" t="s">
        <v>238</v>
      </c>
      <c r="D21" s="38">
        <v>466003520</v>
      </c>
      <c r="E21" s="36" t="s">
        <v>45</v>
      </c>
      <c r="F21" s="39">
        <v>42184</v>
      </c>
      <c r="G21" s="40">
        <f t="shared" ca="1" si="0"/>
        <v>9</v>
      </c>
      <c r="H21" s="40"/>
      <c r="I21" s="37">
        <v>4</v>
      </c>
      <c r="J21" s="41">
        <v>22344</v>
      </c>
      <c r="K21" s="42">
        <f>'Table Formulas (2)'!$J21*$N$1+'Table Formulas (2)'!$J21</f>
        <v>22857.912</v>
      </c>
      <c r="L21" s="43" t="str">
        <f ca="1">_xlfn.FORMULATEXT('Table Formulas (2)'!$K21)</f>
        <v>='Table Formulas (2)'!$J21*$N$1+'Table Formulas (2)'!$J21</v>
      </c>
    </row>
    <row r="22" spans="1:12" x14ac:dyDescent="0.2">
      <c r="A22" s="44" t="s">
        <v>631</v>
      </c>
      <c r="B22" s="45" t="s">
        <v>52</v>
      </c>
      <c r="C22" s="44" t="s">
        <v>629</v>
      </c>
      <c r="D22" s="46">
        <v>420009404</v>
      </c>
      <c r="E22" s="44" t="s">
        <v>33</v>
      </c>
      <c r="F22" s="47">
        <v>38134</v>
      </c>
      <c r="G22" s="48">
        <f t="shared" ca="1" si="0"/>
        <v>20</v>
      </c>
      <c r="H22" s="48" t="s">
        <v>55</v>
      </c>
      <c r="I22" s="45">
        <v>1</v>
      </c>
      <c r="J22" s="49">
        <v>24840</v>
      </c>
      <c r="K22" s="50">
        <f>'Table Formulas (2)'!$J22*$N$1+'Table Formulas (2)'!$J22</f>
        <v>25411.32</v>
      </c>
      <c r="L22" s="51" t="str">
        <f ca="1">_xlfn.FORMULATEXT('Table Formulas (2)'!$K22)</f>
        <v>='Table Formulas (2)'!$J22*$N$1+'Table Formulas (2)'!$J22</v>
      </c>
    </row>
    <row r="23" spans="1:12" x14ac:dyDescent="0.2">
      <c r="A23" s="36" t="s">
        <v>702</v>
      </c>
      <c r="B23" s="37" t="s">
        <v>52</v>
      </c>
      <c r="C23" s="36" t="s">
        <v>703</v>
      </c>
      <c r="D23" s="38">
        <v>904007673</v>
      </c>
      <c r="E23" s="36" t="s">
        <v>36</v>
      </c>
      <c r="F23" s="39">
        <v>36318</v>
      </c>
      <c r="G23" s="40">
        <f t="shared" ca="1" si="0"/>
        <v>25</v>
      </c>
      <c r="H23" s="40"/>
      <c r="I23" s="37">
        <v>4</v>
      </c>
      <c r="J23" s="41">
        <v>23340</v>
      </c>
      <c r="K23" s="42">
        <f>'Table Formulas (2)'!$J23*$N$1+'Table Formulas (2)'!$J23</f>
        <v>23876.82</v>
      </c>
      <c r="L23" s="43" t="str">
        <f ca="1">_xlfn.FORMULATEXT('Table Formulas (2)'!$K23)</f>
        <v>='Table Formulas (2)'!$J23*$N$1+'Table Formulas (2)'!$J23</v>
      </c>
    </row>
    <row r="24" spans="1:12" x14ac:dyDescent="0.2">
      <c r="A24" s="44" t="s">
        <v>35</v>
      </c>
      <c r="B24" s="45" t="s">
        <v>31</v>
      </c>
      <c r="C24" s="44" t="s">
        <v>32</v>
      </c>
      <c r="D24" s="46">
        <v>948005711</v>
      </c>
      <c r="E24" s="44" t="s">
        <v>36</v>
      </c>
      <c r="F24" s="47">
        <v>42187</v>
      </c>
      <c r="G24" s="48">
        <f t="shared" ca="1" si="0"/>
        <v>9</v>
      </c>
      <c r="H24" s="48"/>
      <c r="I24" s="45">
        <v>5</v>
      </c>
      <c r="J24" s="49">
        <v>42540</v>
      </c>
      <c r="K24" s="50">
        <f>'Table Formulas (2)'!$J24*$N$1+'Table Formulas (2)'!$J24</f>
        <v>43518.42</v>
      </c>
      <c r="L24" s="51" t="str">
        <f ca="1">_xlfn.FORMULATEXT('Table Formulas (2)'!$K24)</f>
        <v>='Table Formulas (2)'!$J24*$N$1+'Table Formulas (2)'!$J24</v>
      </c>
    </row>
    <row r="25" spans="1:12" x14ac:dyDescent="0.2">
      <c r="A25" s="36" t="s">
        <v>189</v>
      </c>
      <c r="B25" s="37" t="s">
        <v>50</v>
      </c>
      <c r="C25" s="36" t="s">
        <v>190</v>
      </c>
      <c r="D25" s="38">
        <v>171008795</v>
      </c>
      <c r="E25" s="36" t="s">
        <v>33</v>
      </c>
      <c r="F25" s="39">
        <v>35063</v>
      </c>
      <c r="G25" s="40">
        <f t="shared" ca="1" si="0"/>
        <v>28</v>
      </c>
      <c r="H25" s="40" t="s">
        <v>60</v>
      </c>
      <c r="I25" s="37">
        <v>4</v>
      </c>
      <c r="J25" s="41">
        <v>32360</v>
      </c>
      <c r="K25" s="42">
        <f>'Table Formulas (2)'!$J25*$N$1+'Table Formulas (2)'!$J25</f>
        <v>33104.28</v>
      </c>
      <c r="L25" s="43" t="str">
        <f ca="1">_xlfn.FORMULATEXT('Table Formulas (2)'!$K25)</f>
        <v>='Table Formulas (2)'!$J25*$N$1+'Table Formulas (2)'!$J25</v>
      </c>
    </row>
    <row r="26" spans="1:12" x14ac:dyDescent="0.2">
      <c r="A26" s="44" t="s">
        <v>704</v>
      </c>
      <c r="B26" s="45" t="s">
        <v>47</v>
      </c>
      <c r="C26" s="44" t="s">
        <v>703</v>
      </c>
      <c r="D26" s="46">
        <v>918006287</v>
      </c>
      <c r="E26" s="44" t="s">
        <v>36</v>
      </c>
      <c r="F26" s="47">
        <v>36085</v>
      </c>
      <c r="G26" s="48">
        <f t="shared" ca="1" si="0"/>
        <v>26</v>
      </c>
      <c r="H26" s="48"/>
      <c r="I26" s="45">
        <v>5</v>
      </c>
      <c r="J26" s="49">
        <v>63610</v>
      </c>
      <c r="K26" s="50">
        <f>'Table Formulas (2)'!$J26*$N$1+'Table Formulas (2)'!$J26</f>
        <v>65073.03</v>
      </c>
      <c r="L26" s="51" t="str">
        <f ca="1">_xlfn.FORMULATEXT('Table Formulas (2)'!$K26)</f>
        <v>='Table Formulas (2)'!$J26*$N$1+'Table Formulas (2)'!$J26</v>
      </c>
    </row>
    <row r="27" spans="1:12" x14ac:dyDescent="0.2">
      <c r="A27" s="36" t="s">
        <v>400</v>
      </c>
      <c r="B27" s="37" t="s">
        <v>50</v>
      </c>
      <c r="C27" s="36" t="s">
        <v>399</v>
      </c>
      <c r="D27" s="38">
        <v>279007202</v>
      </c>
      <c r="E27" s="36" t="s">
        <v>33</v>
      </c>
      <c r="F27" s="39">
        <v>41706</v>
      </c>
      <c r="G27" s="40">
        <f t="shared" ca="1" si="0"/>
        <v>10</v>
      </c>
      <c r="H27" s="40" t="s">
        <v>34</v>
      </c>
      <c r="I27" s="37">
        <v>4</v>
      </c>
      <c r="J27" s="41">
        <v>62740</v>
      </c>
      <c r="K27" s="42">
        <f>'Table Formulas (2)'!$J27*$N$1+'Table Formulas (2)'!$J27</f>
        <v>64183.02</v>
      </c>
      <c r="L27" s="43" t="str">
        <f ca="1">_xlfn.FORMULATEXT('Table Formulas (2)'!$K27)</f>
        <v>='Table Formulas (2)'!$J27*$N$1+'Table Formulas (2)'!$J27</v>
      </c>
    </row>
    <row r="28" spans="1:12" x14ac:dyDescent="0.2">
      <c r="A28" s="44" t="s">
        <v>401</v>
      </c>
      <c r="B28" s="45" t="s">
        <v>52</v>
      </c>
      <c r="C28" s="44" t="s">
        <v>399</v>
      </c>
      <c r="D28" s="46">
        <v>643002576</v>
      </c>
      <c r="E28" s="44" t="s">
        <v>45</v>
      </c>
      <c r="F28" s="47">
        <v>38866</v>
      </c>
      <c r="G28" s="48">
        <f t="shared" ca="1" si="0"/>
        <v>18</v>
      </c>
      <c r="H28" s="48"/>
      <c r="I28" s="45">
        <v>4</v>
      </c>
      <c r="J28" s="49">
        <v>36844</v>
      </c>
      <c r="K28" s="50">
        <f>'Table Formulas (2)'!$J28*$N$1+'Table Formulas (2)'!$J28</f>
        <v>37691.411999999997</v>
      </c>
      <c r="L28" s="51" t="str">
        <f ca="1">_xlfn.FORMULATEXT('Table Formulas (2)'!$K28)</f>
        <v>='Table Formulas (2)'!$J28*$N$1+'Table Formulas (2)'!$J28</v>
      </c>
    </row>
    <row r="29" spans="1:12" x14ac:dyDescent="0.2">
      <c r="A29" s="36" t="s">
        <v>79</v>
      </c>
      <c r="B29" s="37" t="s">
        <v>52</v>
      </c>
      <c r="C29" s="36" t="s">
        <v>80</v>
      </c>
      <c r="D29" s="38">
        <v>682001418</v>
      </c>
      <c r="E29" s="36" t="s">
        <v>33</v>
      </c>
      <c r="F29" s="39">
        <v>41606</v>
      </c>
      <c r="G29" s="40">
        <f t="shared" ca="1" si="0"/>
        <v>10</v>
      </c>
      <c r="H29" s="40" t="s">
        <v>34</v>
      </c>
      <c r="I29" s="37">
        <v>3</v>
      </c>
      <c r="J29" s="41">
        <v>46220</v>
      </c>
      <c r="K29" s="42">
        <f>'Table Formulas (2)'!$J29*$N$1+'Table Formulas (2)'!$J29</f>
        <v>47283.06</v>
      </c>
      <c r="L29" s="43" t="str">
        <f ca="1">_xlfn.FORMULATEXT('Table Formulas (2)'!$K29)</f>
        <v>='Table Formulas (2)'!$J29*$N$1+'Table Formulas (2)'!$J29</v>
      </c>
    </row>
    <row r="30" spans="1:12" x14ac:dyDescent="0.2">
      <c r="A30" s="44" t="s">
        <v>163</v>
      </c>
      <c r="B30" s="45" t="s">
        <v>52</v>
      </c>
      <c r="C30" s="44" t="s">
        <v>164</v>
      </c>
      <c r="D30" s="46">
        <v>828006583</v>
      </c>
      <c r="E30" s="44" t="s">
        <v>45</v>
      </c>
      <c r="F30" s="47">
        <v>39025</v>
      </c>
      <c r="G30" s="48">
        <f t="shared" ca="1" si="0"/>
        <v>17</v>
      </c>
      <c r="H30" s="48"/>
      <c r="I30" s="45">
        <v>5</v>
      </c>
      <c r="J30" s="49">
        <v>14712</v>
      </c>
      <c r="K30" s="50">
        <f>'Table Formulas (2)'!$J30*$N$1+'Table Formulas (2)'!$J30</f>
        <v>15050.376</v>
      </c>
      <c r="L30" s="51" t="str">
        <f ca="1">_xlfn.FORMULATEXT('Table Formulas (2)'!$K30)</f>
        <v>='Table Formulas (2)'!$J30*$N$1+'Table Formulas (2)'!$J30</v>
      </c>
    </row>
    <row r="31" spans="1:12" x14ac:dyDescent="0.2">
      <c r="A31" s="36" t="s">
        <v>705</v>
      </c>
      <c r="B31" s="37" t="s">
        <v>47</v>
      </c>
      <c r="C31" s="36" t="s">
        <v>703</v>
      </c>
      <c r="D31" s="38">
        <v>657005603</v>
      </c>
      <c r="E31" s="36" t="s">
        <v>33</v>
      </c>
      <c r="F31" s="39">
        <v>42261</v>
      </c>
      <c r="G31" s="40">
        <f t="shared" ca="1" si="0"/>
        <v>9</v>
      </c>
      <c r="H31" s="40" t="s">
        <v>34</v>
      </c>
      <c r="I31" s="37">
        <v>5</v>
      </c>
      <c r="J31" s="41">
        <v>24200</v>
      </c>
      <c r="K31" s="42">
        <f>'Table Formulas (2)'!$J31*$N$1+'Table Formulas (2)'!$J31</f>
        <v>24756.6</v>
      </c>
      <c r="L31" s="43" t="str">
        <f ca="1">_xlfn.FORMULATEXT('Table Formulas (2)'!$K31)</f>
        <v>='Table Formulas (2)'!$J31*$N$1+'Table Formulas (2)'!$J31</v>
      </c>
    </row>
    <row r="32" spans="1:12" x14ac:dyDescent="0.2">
      <c r="A32" s="44" t="s">
        <v>245</v>
      </c>
      <c r="B32" s="45" t="s">
        <v>52</v>
      </c>
      <c r="C32" s="44" t="s">
        <v>238</v>
      </c>
      <c r="D32" s="46">
        <v>428004993</v>
      </c>
      <c r="E32" s="44" t="s">
        <v>36</v>
      </c>
      <c r="F32" s="47">
        <v>39310</v>
      </c>
      <c r="G32" s="48">
        <f t="shared" ca="1" si="0"/>
        <v>17</v>
      </c>
      <c r="H32" s="48"/>
      <c r="I32" s="45">
        <v>3</v>
      </c>
      <c r="J32" s="49">
        <v>32190</v>
      </c>
      <c r="K32" s="50">
        <f>'Table Formulas (2)'!$J32*$N$1+'Table Formulas (2)'!$J32</f>
        <v>32930.370000000003</v>
      </c>
      <c r="L32" s="51" t="str">
        <f ca="1">_xlfn.FORMULATEXT('Table Formulas (2)'!$K32)</f>
        <v>='Table Formulas (2)'!$J32*$N$1+'Table Formulas (2)'!$J32</v>
      </c>
    </row>
    <row r="33" spans="1:12" x14ac:dyDescent="0.2">
      <c r="A33" s="36" t="s">
        <v>632</v>
      </c>
      <c r="B33" s="37" t="s">
        <v>44</v>
      </c>
      <c r="C33" s="36" t="s">
        <v>629</v>
      </c>
      <c r="D33" s="38">
        <v>265003407</v>
      </c>
      <c r="E33" s="36" t="s">
        <v>36</v>
      </c>
      <c r="F33" s="39">
        <v>34963</v>
      </c>
      <c r="G33" s="40">
        <f t="shared" ca="1" si="0"/>
        <v>29</v>
      </c>
      <c r="H33" s="40"/>
      <c r="I33" s="37">
        <v>2</v>
      </c>
      <c r="J33" s="41">
        <v>89450</v>
      </c>
      <c r="K33" s="42">
        <f>'Table Formulas (2)'!$J33*$N$1+'Table Formulas (2)'!$J33</f>
        <v>91507.35</v>
      </c>
      <c r="L33" s="43" t="str">
        <f ca="1">_xlfn.FORMULATEXT('Table Formulas (2)'!$K33)</f>
        <v>='Table Formulas (2)'!$J33*$N$1+'Table Formulas (2)'!$J33</v>
      </c>
    </row>
    <row r="34" spans="1:12" x14ac:dyDescent="0.2">
      <c r="A34" s="44" t="s">
        <v>522</v>
      </c>
      <c r="B34" s="45" t="s">
        <v>52</v>
      </c>
      <c r="C34" s="44" t="s">
        <v>523</v>
      </c>
      <c r="D34" s="46">
        <v>852000023</v>
      </c>
      <c r="E34" s="44" t="s">
        <v>41</v>
      </c>
      <c r="F34" s="47">
        <v>35372</v>
      </c>
      <c r="G34" s="48">
        <f t="shared" ca="1" si="0"/>
        <v>27</v>
      </c>
      <c r="H34" s="48" t="s">
        <v>39</v>
      </c>
      <c r="I34" s="45">
        <v>1</v>
      </c>
      <c r="J34" s="49">
        <v>24815</v>
      </c>
      <c r="K34" s="50">
        <f>'Table Formulas (2)'!$J34*$N$1+'Table Formulas (2)'!$J34</f>
        <v>25385.744999999999</v>
      </c>
      <c r="L34" s="51" t="str">
        <f ca="1">_xlfn.FORMULATEXT('Table Formulas (2)'!$K34)</f>
        <v>='Table Formulas (2)'!$J34*$N$1+'Table Formulas (2)'!$J34</v>
      </c>
    </row>
    <row r="35" spans="1:12" x14ac:dyDescent="0.2">
      <c r="A35" s="36" t="s">
        <v>246</v>
      </c>
      <c r="B35" s="37" t="s">
        <v>47</v>
      </c>
      <c r="C35" s="36" t="s">
        <v>238</v>
      </c>
      <c r="D35" s="38">
        <v>910004196</v>
      </c>
      <c r="E35" s="36" t="s">
        <v>36</v>
      </c>
      <c r="F35" s="39">
        <v>36905</v>
      </c>
      <c r="G35" s="40">
        <f t="shared" ca="1" si="0"/>
        <v>23</v>
      </c>
      <c r="H35" s="40"/>
      <c r="I35" s="37">
        <v>2</v>
      </c>
      <c r="J35" s="41">
        <v>49530</v>
      </c>
      <c r="K35" s="42">
        <f>'Table Formulas (2)'!$J35*$N$1+'Table Formulas (2)'!$J35</f>
        <v>50669.19</v>
      </c>
      <c r="L35" s="43" t="str">
        <f ca="1">_xlfn.FORMULATEXT('Table Formulas (2)'!$K35)</f>
        <v>='Table Formulas (2)'!$J35*$N$1+'Table Formulas (2)'!$J35</v>
      </c>
    </row>
    <row r="36" spans="1:12" x14ac:dyDescent="0.2">
      <c r="A36" s="44" t="s">
        <v>144</v>
      </c>
      <c r="B36" s="45" t="s">
        <v>52</v>
      </c>
      <c r="C36" s="44" t="s">
        <v>145</v>
      </c>
      <c r="D36" s="46">
        <v>272006635</v>
      </c>
      <c r="E36" s="44" t="s">
        <v>33</v>
      </c>
      <c r="F36" s="47">
        <v>37626</v>
      </c>
      <c r="G36" s="48">
        <f t="shared" ca="1" si="0"/>
        <v>21</v>
      </c>
      <c r="H36" s="48" t="s">
        <v>34</v>
      </c>
      <c r="I36" s="45">
        <v>1</v>
      </c>
      <c r="J36" s="49">
        <v>86530</v>
      </c>
      <c r="K36" s="50">
        <f>'Table Formulas (2)'!$J36*$N$1+'Table Formulas (2)'!$J36</f>
        <v>88520.19</v>
      </c>
      <c r="L36" s="51" t="str">
        <f ca="1">_xlfn.FORMULATEXT('Table Formulas (2)'!$K36)</f>
        <v>='Table Formulas (2)'!$J36*$N$1+'Table Formulas (2)'!$J36</v>
      </c>
    </row>
    <row r="37" spans="1:12" x14ac:dyDescent="0.2">
      <c r="A37" s="36" t="s">
        <v>247</v>
      </c>
      <c r="B37" s="37" t="s">
        <v>47</v>
      </c>
      <c r="C37" s="36" t="s">
        <v>238</v>
      </c>
      <c r="D37" s="38">
        <v>820004290</v>
      </c>
      <c r="E37" s="36" t="s">
        <v>36</v>
      </c>
      <c r="F37" s="39">
        <v>35845</v>
      </c>
      <c r="G37" s="40">
        <f t="shared" ca="1" si="0"/>
        <v>26</v>
      </c>
      <c r="H37" s="40"/>
      <c r="I37" s="37">
        <v>3</v>
      </c>
      <c r="J37" s="41">
        <v>73990</v>
      </c>
      <c r="K37" s="42">
        <f>'Table Formulas (2)'!$J37*$N$1+'Table Formulas (2)'!$J37</f>
        <v>75691.77</v>
      </c>
      <c r="L37" s="43" t="str">
        <f ca="1">_xlfn.FORMULATEXT('Table Formulas (2)'!$K37)</f>
        <v>='Table Formulas (2)'!$J37*$N$1+'Table Formulas (2)'!$J37</v>
      </c>
    </row>
    <row r="38" spans="1:12" x14ac:dyDescent="0.2">
      <c r="A38" s="44" t="s">
        <v>450</v>
      </c>
      <c r="B38" s="45" t="s">
        <v>50</v>
      </c>
      <c r="C38" s="44" t="s">
        <v>451</v>
      </c>
      <c r="D38" s="46">
        <v>247005666</v>
      </c>
      <c r="E38" s="44" t="s">
        <v>33</v>
      </c>
      <c r="F38" s="47">
        <v>34863</v>
      </c>
      <c r="G38" s="48">
        <f t="shared" ca="1" si="0"/>
        <v>29</v>
      </c>
      <c r="H38" s="48" t="s">
        <v>34</v>
      </c>
      <c r="I38" s="45">
        <v>5</v>
      </c>
      <c r="J38" s="49">
        <v>39110</v>
      </c>
      <c r="K38" s="50">
        <f>'Table Formulas (2)'!$J38*$N$1+'Table Formulas (2)'!$J38</f>
        <v>40009.53</v>
      </c>
      <c r="L38" s="51" t="str">
        <f ca="1">_xlfn.FORMULATEXT('Table Formulas (2)'!$K38)</f>
        <v>='Table Formulas (2)'!$J38*$N$1+'Table Formulas (2)'!$J38</v>
      </c>
    </row>
    <row r="39" spans="1:12" x14ac:dyDescent="0.2">
      <c r="A39" s="36" t="s">
        <v>479</v>
      </c>
      <c r="B39" s="37" t="s">
        <v>47</v>
      </c>
      <c r="C39" s="36" t="s">
        <v>478</v>
      </c>
      <c r="D39" s="38">
        <v>290005638</v>
      </c>
      <c r="E39" s="36" t="s">
        <v>41</v>
      </c>
      <c r="F39" s="39">
        <v>38176</v>
      </c>
      <c r="G39" s="40">
        <f t="shared" ca="1" si="0"/>
        <v>20</v>
      </c>
      <c r="H39" s="40" t="s">
        <v>42</v>
      </c>
      <c r="I39" s="37">
        <v>4</v>
      </c>
      <c r="J39" s="41">
        <v>35045</v>
      </c>
      <c r="K39" s="42">
        <f>'Table Formulas (2)'!$J39*$N$1+'Table Formulas (2)'!$J39</f>
        <v>35851.035000000003</v>
      </c>
      <c r="L39" s="43" t="str">
        <f ca="1">_xlfn.FORMULATEXT('Table Formulas (2)'!$K39)</f>
        <v>='Table Formulas (2)'!$J39*$N$1+'Table Formulas (2)'!$J39</v>
      </c>
    </row>
    <row r="40" spans="1:12" x14ac:dyDescent="0.2">
      <c r="A40" s="44" t="s">
        <v>706</v>
      </c>
      <c r="B40" s="45" t="s">
        <v>52</v>
      </c>
      <c r="C40" s="44" t="s">
        <v>703</v>
      </c>
      <c r="D40" s="46">
        <v>277003593</v>
      </c>
      <c r="E40" s="44" t="s">
        <v>41</v>
      </c>
      <c r="F40" s="47">
        <v>42156</v>
      </c>
      <c r="G40" s="48">
        <f t="shared" ca="1" si="0"/>
        <v>9</v>
      </c>
      <c r="H40" s="48" t="s">
        <v>55</v>
      </c>
      <c r="I40" s="45">
        <v>2</v>
      </c>
      <c r="J40" s="49">
        <v>13455</v>
      </c>
      <c r="K40" s="50">
        <f>'Table Formulas (2)'!$J40*$N$1+'Table Formulas (2)'!$J40</f>
        <v>13764.465</v>
      </c>
      <c r="L40" s="51" t="str">
        <f ca="1">_xlfn.FORMULATEXT('Table Formulas (2)'!$K40)</f>
        <v>='Table Formulas (2)'!$J40*$N$1+'Table Formulas (2)'!$J40</v>
      </c>
    </row>
    <row r="41" spans="1:12" x14ac:dyDescent="0.2">
      <c r="A41" s="36" t="s">
        <v>248</v>
      </c>
      <c r="B41" s="37" t="s">
        <v>47</v>
      </c>
      <c r="C41" s="36" t="s">
        <v>238</v>
      </c>
      <c r="D41" s="38">
        <v>505006230</v>
      </c>
      <c r="E41" s="36" t="s">
        <v>33</v>
      </c>
      <c r="F41" s="39">
        <v>37613</v>
      </c>
      <c r="G41" s="40">
        <f t="shared" ca="1" si="0"/>
        <v>21</v>
      </c>
      <c r="H41" s="40" t="s">
        <v>55</v>
      </c>
      <c r="I41" s="37">
        <v>3</v>
      </c>
      <c r="J41" s="41">
        <v>45500</v>
      </c>
      <c r="K41" s="42">
        <f>'Table Formulas (2)'!$J41*$N$1+'Table Formulas (2)'!$J41</f>
        <v>46546.5</v>
      </c>
      <c r="L41" s="43" t="str">
        <f ca="1">_xlfn.FORMULATEXT('Table Formulas (2)'!$K41)</f>
        <v>='Table Formulas (2)'!$J41*$N$1+'Table Formulas (2)'!$J41</v>
      </c>
    </row>
    <row r="42" spans="1:12" x14ac:dyDescent="0.2">
      <c r="A42" s="44" t="s">
        <v>68</v>
      </c>
      <c r="B42" s="45" t="s">
        <v>31</v>
      </c>
      <c r="C42" s="44" t="s">
        <v>69</v>
      </c>
      <c r="D42" s="46">
        <v>963008490</v>
      </c>
      <c r="E42" s="44" t="s">
        <v>33</v>
      </c>
      <c r="F42" s="47">
        <v>40955</v>
      </c>
      <c r="G42" s="48">
        <f t="shared" ca="1" si="0"/>
        <v>12</v>
      </c>
      <c r="H42" s="48" t="s">
        <v>42</v>
      </c>
      <c r="I42" s="45">
        <v>2</v>
      </c>
      <c r="J42" s="49">
        <v>41350</v>
      </c>
      <c r="K42" s="50">
        <f>'Table Formulas (2)'!$J42*$N$1+'Table Formulas (2)'!$J42</f>
        <v>42301.05</v>
      </c>
      <c r="L42" s="51" t="str">
        <f ca="1">_xlfn.FORMULATEXT('Table Formulas (2)'!$K42)</f>
        <v>='Table Formulas (2)'!$J42*$N$1+'Table Formulas (2)'!$J42</v>
      </c>
    </row>
    <row r="43" spans="1:12" x14ac:dyDescent="0.2">
      <c r="A43" s="36" t="s">
        <v>402</v>
      </c>
      <c r="B43" s="37" t="s">
        <v>47</v>
      </c>
      <c r="C43" s="36" t="s">
        <v>399</v>
      </c>
      <c r="D43" s="38">
        <v>555005137</v>
      </c>
      <c r="E43" s="36" t="s">
        <v>41</v>
      </c>
      <c r="F43" s="39">
        <v>38177</v>
      </c>
      <c r="G43" s="40">
        <f t="shared" ca="1" si="0"/>
        <v>20</v>
      </c>
      <c r="H43" s="40" t="s">
        <v>39</v>
      </c>
      <c r="I43" s="37">
        <v>4</v>
      </c>
      <c r="J43" s="41">
        <v>13090</v>
      </c>
      <c r="K43" s="42">
        <f>'Table Formulas (2)'!$J43*$N$1+'Table Formulas (2)'!$J43</f>
        <v>13391.07</v>
      </c>
      <c r="L43" s="43" t="str">
        <f ca="1">_xlfn.FORMULATEXT('Table Formulas (2)'!$K43)</f>
        <v>='Table Formulas (2)'!$J43*$N$1+'Table Formulas (2)'!$J43</v>
      </c>
    </row>
    <row r="44" spans="1:12" x14ac:dyDescent="0.2">
      <c r="A44" s="44" t="s">
        <v>633</v>
      </c>
      <c r="B44" s="45" t="s">
        <v>47</v>
      </c>
      <c r="C44" s="44" t="s">
        <v>629</v>
      </c>
      <c r="D44" s="46">
        <v>304004314</v>
      </c>
      <c r="E44" s="44" t="s">
        <v>36</v>
      </c>
      <c r="F44" s="47">
        <v>37163</v>
      </c>
      <c r="G44" s="48">
        <f t="shared" ca="1" si="0"/>
        <v>23</v>
      </c>
      <c r="H44" s="48"/>
      <c r="I44" s="45">
        <v>2</v>
      </c>
      <c r="J44" s="49">
        <v>46650</v>
      </c>
      <c r="K44" s="50">
        <f>'Table Formulas (2)'!$J44*$N$1+'Table Formulas (2)'!$J44</f>
        <v>47722.95</v>
      </c>
      <c r="L44" s="51" t="str">
        <f ca="1">_xlfn.FORMULATEXT('Table Formulas (2)'!$K44)</f>
        <v>='Table Formulas (2)'!$J44*$N$1+'Table Formulas (2)'!$J44</v>
      </c>
    </row>
    <row r="45" spans="1:12" x14ac:dyDescent="0.2">
      <c r="A45" s="36" t="s">
        <v>249</v>
      </c>
      <c r="B45" s="37" t="s">
        <v>44</v>
      </c>
      <c r="C45" s="36" t="s">
        <v>238</v>
      </c>
      <c r="D45" s="38">
        <v>884005623</v>
      </c>
      <c r="E45" s="36" t="s">
        <v>36</v>
      </c>
      <c r="F45" s="39">
        <v>37039</v>
      </c>
      <c r="G45" s="40">
        <f t="shared" ca="1" si="0"/>
        <v>23</v>
      </c>
      <c r="H45" s="40"/>
      <c r="I45" s="37">
        <v>4</v>
      </c>
      <c r="J45" s="41">
        <v>64430</v>
      </c>
      <c r="K45" s="42">
        <f>'Table Formulas (2)'!$J45*$N$1+'Table Formulas (2)'!$J45</f>
        <v>65911.89</v>
      </c>
      <c r="L45" s="43" t="str">
        <f ca="1">_xlfn.FORMULATEXT('Table Formulas (2)'!$K45)</f>
        <v>='Table Formulas (2)'!$J45*$N$1+'Table Formulas (2)'!$J45</v>
      </c>
    </row>
    <row r="46" spans="1:12" x14ac:dyDescent="0.2">
      <c r="A46" s="44" t="s">
        <v>524</v>
      </c>
      <c r="B46" s="45" t="s">
        <v>47</v>
      </c>
      <c r="C46" s="44" t="s">
        <v>523</v>
      </c>
      <c r="D46" s="46">
        <v>134007291</v>
      </c>
      <c r="E46" s="44" t="s">
        <v>33</v>
      </c>
      <c r="F46" s="47">
        <v>36773</v>
      </c>
      <c r="G46" s="48">
        <f t="shared" ca="1" si="0"/>
        <v>24</v>
      </c>
      <c r="H46" s="48" t="s">
        <v>34</v>
      </c>
      <c r="I46" s="45">
        <v>5</v>
      </c>
      <c r="J46" s="49">
        <v>32600</v>
      </c>
      <c r="K46" s="50">
        <f>'Table Formulas (2)'!$J46*$N$1+'Table Formulas (2)'!$J46</f>
        <v>33349.800000000003</v>
      </c>
      <c r="L46" s="51" t="str">
        <f ca="1">_xlfn.FORMULATEXT('Table Formulas (2)'!$K46)</f>
        <v>='Table Formulas (2)'!$J46*$N$1+'Table Formulas (2)'!$J46</v>
      </c>
    </row>
    <row r="47" spans="1:12" x14ac:dyDescent="0.2">
      <c r="A47" s="36" t="s">
        <v>707</v>
      </c>
      <c r="B47" s="37" t="s">
        <v>31</v>
      </c>
      <c r="C47" s="36" t="s">
        <v>703</v>
      </c>
      <c r="D47" s="38">
        <v>877004472</v>
      </c>
      <c r="E47" s="36" t="s">
        <v>36</v>
      </c>
      <c r="F47" s="39">
        <v>41322</v>
      </c>
      <c r="G47" s="40">
        <f t="shared" ca="1" si="0"/>
        <v>11</v>
      </c>
      <c r="H47" s="40"/>
      <c r="I47" s="37">
        <v>5</v>
      </c>
      <c r="J47" s="41">
        <v>34680</v>
      </c>
      <c r="K47" s="42">
        <f>'Table Formulas (2)'!$J47*$N$1+'Table Formulas (2)'!$J47</f>
        <v>35477.64</v>
      </c>
      <c r="L47" s="43" t="str">
        <f ca="1">_xlfn.FORMULATEXT('Table Formulas (2)'!$K47)</f>
        <v>='Table Formulas (2)'!$J47*$N$1+'Table Formulas (2)'!$J47</v>
      </c>
    </row>
    <row r="48" spans="1:12" x14ac:dyDescent="0.2">
      <c r="A48" s="44" t="s">
        <v>545</v>
      </c>
      <c r="B48" s="45" t="s">
        <v>47</v>
      </c>
      <c r="C48" s="44" t="s">
        <v>540</v>
      </c>
      <c r="D48" s="46">
        <v>462000472</v>
      </c>
      <c r="E48" s="44" t="s">
        <v>36</v>
      </c>
      <c r="F48" s="47">
        <v>37289</v>
      </c>
      <c r="G48" s="48">
        <f t="shared" ca="1" si="0"/>
        <v>22</v>
      </c>
      <c r="H48" s="48"/>
      <c r="I48" s="45">
        <v>1</v>
      </c>
      <c r="J48" s="49">
        <v>79380</v>
      </c>
      <c r="K48" s="50">
        <f>'Table Formulas (2)'!$J48*$N$1+'Table Formulas (2)'!$J48</f>
        <v>81205.740000000005</v>
      </c>
      <c r="L48" s="51" t="str">
        <f ca="1">_xlfn.FORMULATEXT('Table Formulas (2)'!$K48)</f>
        <v>='Table Formulas (2)'!$J48*$N$1+'Table Formulas (2)'!$J48</v>
      </c>
    </row>
    <row r="49" spans="1:12" x14ac:dyDescent="0.2">
      <c r="A49" s="36" t="s">
        <v>87</v>
      </c>
      <c r="B49" s="37" t="s">
        <v>52</v>
      </c>
      <c r="C49" s="36" t="s">
        <v>85</v>
      </c>
      <c r="D49" s="38">
        <v>768005237</v>
      </c>
      <c r="E49" s="36" t="s">
        <v>41</v>
      </c>
      <c r="F49" s="39">
        <v>42233</v>
      </c>
      <c r="G49" s="40">
        <f t="shared" ca="1" si="0"/>
        <v>9</v>
      </c>
      <c r="H49" s="40" t="s">
        <v>42</v>
      </c>
      <c r="I49" s="37">
        <v>3</v>
      </c>
      <c r="J49" s="41">
        <v>13800</v>
      </c>
      <c r="K49" s="42">
        <f>'Table Formulas (2)'!$J49*$N$1+'Table Formulas (2)'!$J49</f>
        <v>14117.4</v>
      </c>
      <c r="L49" s="43" t="str">
        <f ca="1">_xlfn.FORMULATEXT('Table Formulas (2)'!$K49)</f>
        <v>='Table Formulas (2)'!$J49*$N$1+'Table Formulas (2)'!$J49</v>
      </c>
    </row>
    <row r="50" spans="1:12" x14ac:dyDescent="0.2">
      <c r="A50" s="44" t="s">
        <v>250</v>
      </c>
      <c r="B50" s="45" t="s">
        <v>31</v>
      </c>
      <c r="C50" s="44" t="s">
        <v>238</v>
      </c>
      <c r="D50" s="46">
        <v>138007245</v>
      </c>
      <c r="E50" s="44" t="s">
        <v>36</v>
      </c>
      <c r="F50" s="47">
        <v>34970</v>
      </c>
      <c r="G50" s="48">
        <f t="shared" ca="1" si="0"/>
        <v>29</v>
      </c>
      <c r="H50" s="48"/>
      <c r="I50" s="45">
        <v>4</v>
      </c>
      <c r="J50" s="49">
        <v>79220</v>
      </c>
      <c r="K50" s="50">
        <f>'Table Formulas (2)'!$J50*$N$1+'Table Formulas (2)'!$J50</f>
        <v>81042.06</v>
      </c>
      <c r="L50" s="51" t="str">
        <f ca="1">_xlfn.FORMULATEXT('Table Formulas (2)'!$K50)</f>
        <v>='Table Formulas (2)'!$J50*$N$1+'Table Formulas (2)'!$J50</v>
      </c>
    </row>
    <row r="51" spans="1:12" x14ac:dyDescent="0.2">
      <c r="A51" s="36" t="s">
        <v>88</v>
      </c>
      <c r="B51" s="37" t="s">
        <v>47</v>
      </c>
      <c r="C51" s="36" t="s">
        <v>85</v>
      </c>
      <c r="D51" s="38">
        <v>631005285</v>
      </c>
      <c r="E51" s="36" t="s">
        <v>33</v>
      </c>
      <c r="F51" s="39">
        <v>41743</v>
      </c>
      <c r="G51" s="40">
        <f t="shared" ca="1" si="0"/>
        <v>10</v>
      </c>
      <c r="H51" s="40" t="s">
        <v>55</v>
      </c>
      <c r="I51" s="37">
        <v>4</v>
      </c>
      <c r="J51" s="41">
        <v>85920</v>
      </c>
      <c r="K51" s="42">
        <f>'Table Formulas (2)'!$J51*$N$1+'Table Formulas (2)'!$J51</f>
        <v>87896.16</v>
      </c>
      <c r="L51" s="43" t="str">
        <f ca="1">_xlfn.FORMULATEXT('Table Formulas (2)'!$K51)</f>
        <v>='Table Formulas (2)'!$J51*$N$1+'Table Formulas (2)'!$J51</v>
      </c>
    </row>
    <row r="52" spans="1:12" x14ac:dyDescent="0.2">
      <c r="A52" s="44" t="s">
        <v>634</v>
      </c>
      <c r="B52" s="45" t="s">
        <v>44</v>
      </c>
      <c r="C52" s="44" t="s">
        <v>629</v>
      </c>
      <c r="D52" s="46">
        <v>593004018</v>
      </c>
      <c r="E52" s="44" t="s">
        <v>33</v>
      </c>
      <c r="F52" s="47">
        <v>39587</v>
      </c>
      <c r="G52" s="48">
        <f t="shared" ca="1" si="0"/>
        <v>16</v>
      </c>
      <c r="H52" s="48" t="s">
        <v>34</v>
      </c>
      <c r="I52" s="45">
        <v>4</v>
      </c>
      <c r="J52" s="49">
        <v>67920</v>
      </c>
      <c r="K52" s="50">
        <f>'Table Formulas (2)'!$J52*$N$1+'Table Formulas (2)'!$J52</f>
        <v>69482.16</v>
      </c>
      <c r="L52" s="51" t="str">
        <f ca="1">_xlfn.FORMULATEXT('Table Formulas (2)'!$K52)</f>
        <v>='Table Formulas (2)'!$J52*$N$1+'Table Formulas (2)'!$J52</v>
      </c>
    </row>
    <row r="53" spans="1:12" x14ac:dyDescent="0.2">
      <c r="A53" s="36" t="s">
        <v>37</v>
      </c>
      <c r="B53" s="37" t="s">
        <v>38</v>
      </c>
      <c r="C53" s="36" t="s">
        <v>32</v>
      </c>
      <c r="D53" s="38">
        <v>991006720</v>
      </c>
      <c r="E53" s="36" t="s">
        <v>33</v>
      </c>
      <c r="F53" s="39">
        <v>35397</v>
      </c>
      <c r="G53" s="40">
        <f t="shared" ca="1" si="0"/>
        <v>27</v>
      </c>
      <c r="H53" s="40" t="s">
        <v>39</v>
      </c>
      <c r="I53" s="37">
        <v>2</v>
      </c>
      <c r="J53" s="41">
        <v>72830</v>
      </c>
      <c r="K53" s="42">
        <f>'Table Formulas (2)'!$J53*$N$1+'Table Formulas (2)'!$J53</f>
        <v>74505.09</v>
      </c>
      <c r="L53" s="43" t="str">
        <f ca="1">_xlfn.FORMULATEXT('Table Formulas (2)'!$K53)</f>
        <v>='Table Formulas (2)'!$J53*$N$1+'Table Formulas (2)'!$J53</v>
      </c>
    </row>
    <row r="54" spans="1:12" x14ac:dyDescent="0.2">
      <c r="A54" s="44" t="s">
        <v>146</v>
      </c>
      <c r="B54" s="45" t="s">
        <v>47</v>
      </c>
      <c r="C54" s="44" t="s">
        <v>145</v>
      </c>
      <c r="D54" s="46">
        <v>759000847</v>
      </c>
      <c r="E54" s="44" t="s">
        <v>33</v>
      </c>
      <c r="F54" s="47">
        <v>35525</v>
      </c>
      <c r="G54" s="48">
        <f t="shared" ca="1" si="0"/>
        <v>27</v>
      </c>
      <c r="H54" s="48" t="s">
        <v>34</v>
      </c>
      <c r="I54" s="45">
        <v>4</v>
      </c>
      <c r="J54" s="49">
        <v>36630</v>
      </c>
      <c r="K54" s="50">
        <f>'Table Formulas (2)'!$J54*$N$1+'Table Formulas (2)'!$J54</f>
        <v>37472.49</v>
      </c>
      <c r="L54" s="51" t="str">
        <f ca="1">_xlfn.FORMULATEXT('Table Formulas (2)'!$K54)</f>
        <v>='Table Formulas (2)'!$J54*$N$1+'Table Formulas (2)'!$J54</v>
      </c>
    </row>
    <row r="55" spans="1:12" x14ac:dyDescent="0.2">
      <c r="A55" s="36" t="s">
        <v>89</v>
      </c>
      <c r="B55" s="37" t="s">
        <v>47</v>
      </c>
      <c r="C55" s="36" t="s">
        <v>85</v>
      </c>
      <c r="D55" s="38">
        <v>459002265</v>
      </c>
      <c r="E55" s="36" t="s">
        <v>33</v>
      </c>
      <c r="F55" s="39">
        <v>37976</v>
      </c>
      <c r="G55" s="40">
        <f t="shared" ca="1" si="0"/>
        <v>20</v>
      </c>
      <c r="H55" s="40" t="s">
        <v>42</v>
      </c>
      <c r="I55" s="37">
        <v>5</v>
      </c>
      <c r="J55" s="41">
        <v>61400</v>
      </c>
      <c r="K55" s="42">
        <f>'Table Formulas (2)'!$J55*$N$1+'Table Formulas (2)'!$J55</f>
        <v>62812.2</v>
      </c>
      <c r="L55" s="43" t="str">
        <f ca="1">_xlfn.FORMULATEXT('Table Formulas (2)'!$K55)</f>
        <v>='Table Formulas (2)'!$J55*$N$1+'Table Formulas (2)'!$J55</v>
      </c>
    </row>
    <row r="56" spans="1:12" x14ac:dyDescent="0.2">
      <c r="A56" s="44" t="s">
        <v>546</v>
      </c>
      <c r="B56" s="45" t="s">
        <v>47</v>
      </c>
      <c r="C56" s="44" t="s">
        <v>540</v>
      </c>
      <c r="D56" s="46">
        <v>503006433</v>
      </c>
      <c r="E56" s="44" t="s">
        <v>33</v>
      </c>
      <c r="F56" s="47">
        <v>38751</v>
      </c>
      <c r="G56" s="48">
        <f t="shared" ca="1" si="0"/>
        <v>18</v>
      </c>
      <c r="H56" s="48" t="s">
        <v>39</v>
      </c>
      <c r="I56" s="45">
        <v>1</v>
      </c>
      <c r="J56" s="49">
        <v>77740</v>
      </c>
      <c r="K56" s="50">
        <f>'Table Formulas (2)'!$J56*$N$1+'Table Formulas (2)'!$J56</f>
        <v>79528.02</v>
      </c>
      <c r="L56" s="51" t="str">
        <f ca="1">_xlfn.FORMULATEXT('Table Formulas (2)'!$K56)</f>
        <v>='Table Formulas (2)'!$J56*$N$1+'Table Formulas (2)'!$J56</v>
      </c>
    </row>
    <row r="57" spans="1:12" x14ac:dyDescent="0.2">
      <c r="A57" s="36" t="s">
        <v>251</v>
      </c>
      <c r="B57" s="37" t="s">
        <v>50</v>
      </c>
      <c r="C57" s="36" t="s">
        <v>238</v>
      </c>
      <c r="D57" s="38">
        <v>487000878</v>
      </c>
      <c r="E57" s="36" t="s">
        <v>33</v>
      </c>
      <c r="F57" s="39">
        <v>35733</v>
      </c>
      <c r="G57" s="40">
        <f t="shared" ca="1" si="0"/>
        <v>26</v>
      </c>
      <c r="H57" s="40" t="s">
        <v>55</v>
      </c>
      <c r="I57" s="37">
        <v>4</v>
      </c>
      <c r="J57" s="41">
        <v>23330</v>
      </c>
      <c r="K57" s="42">
        <f>'Table Formulas (2)'!$J57*$N$1+'Table Formulas (2)'!$J57</f>
        <v>23866.59</v>
      </c>
      <c r="L57" s="43" t="str">
        <f ca="1">_xlfn.FORMULATEXT('Table Formulas (2)'!$K57)</f>
        <v>='Table Formulas (2)'!$J57*$N$1+'Table Formulas (2)'!$J57</v>
      </c>
    </row>
    <row r="58" spans="1:12" x14ac:dyDescent="0.2">
      <c r="A58" s="44" t="s">
        <v>252</v>
      </c>
      <c r="B58" s="45" t="s">
        <v>47</v>
      </c>
      <c r="C58" s="44" t="s">
        <v>238</v>
      </c>
      <c r="D58" s="46">
        <v>220001349</v>
      </c>
      <c r="E58" s="44" t="s">
        <v>36</v>
      </c>
      <c r="F58" s="47">
        <v>36309</v>
      </c>
      <c r="G58" s="48">
        <f t="shared" ca="1" si="0"/>
        <v>25</v>
      </c>
      <c r="H58" s="48"/>
      <c r="I58" s="45">
        <v>5</v>
      </c>
      <c r="J58" s="49">
        <v>45770</v>
      </c>
      <c r="K58" s="50">
        <f>'Table Formulas (2)'!$J58*$N$1+'Table Formulas (2)'!$J58</f>
        <v>46822.71</v>
      </c>
      <c r="L58" s="51" t="str">
        <f ca="1">_xlfn.FORMULATEXT('Table Formulas (2)'!$K58)</f>
        <v>='Table Formulas (2)'!$J58*$N$1+'Table Formulas (2)'!$J58</v>
      </c>
    </row>
    <row r="59" spans="1:12" x14ac:dyDescent="0.2">
      <c r="A59" s="36" t="s">
        <v>635</v>
      </c>
      <c r="B59" s="37" t="s">
        <v>38</v>
      </c>
      <c r="C59" s="36" t="s">
        <v>629</v>
      </c>
      <c r="D59" s="38">
        <v>781002289</v>
      </c>
      <c r="E59" s="36" t="s">
        <v>33</v>
      </c>
      <c r="F59" s="39">
        <v>42317</v>
      </c>
      <c r="G59" s="40">
        <f t="shared" ca="1" si="0"/>
        <v>8</v>
      </c>
      <c r="H59" s="40" t="s">
        <v>55</v>
      </c>
      <c r="I59" s="37">
        <v>3</v>
      </c>
      <c r="J59" s="41">
        <v>63050</v>
      </c>
      <c r="K59" s="42">
        <f>'Table Formulas (2)'!$J59*$N$1+'Table Formulas (2)'!$J59</f>
        <v>64500.15</v>
      </c>
      <c r="L59" s="43" t="str">
        <f ca="1">_xlfn.FORMULATEXT('Table Formulas (2)'!$K59)</f>
        <v>='Table Formulas (2)'!$J59*$N$1+'Table Formulas (2)'!$J59</v>
      </c>
    </row>
    <row r="60" spans="1:12" x14ac:dyDescent="0.2">
      <c r="A60" s="44" t="s">
        <v>636</v>
      </c>
      <c r="B60" s="45" t="s">
        <v>52</v>
      </c>
      <c r="C60" s="44" t="s">
        <v>629</v>
      </c>
      <c r="D60" s="46">
        <v>784004156</v>
      </c>
      <c r="E60" s="44" t="s">
        <v>33</v>
      </c>
      <c r="F60" s="47">
        <v>37868</v>
      </c>
      <c r="G60" s="48">
        <f t="shared" ca="1" si="0"/>
        <v>21</v>
      </c>
      <c r="H60" s="48" t="s">
        <v>34</v>
      </c>
      <c r="I60" s="45">
        <v>1</v>
      </c>
      <c r="J60" s="49">
        <v>54830</v>
      </c>
      <c r="K60" s="50">
        <f>'Table Formulas (2)'!$J60*$N$1+'Table Formulas (2)'!$J60</f>
        <v>56091.09</v>
      </c>
      <c r="L60" s="51" t="str">
        <f ca="1">_xlfn.FORMULATEXT('Table Formulas (2)'!$K60)</f>
        <v>='Table Formulas (2)'!$J60*$N$1+'Table Formulas (2)'!$J60</v>
      </c>
    </row>
    <row r="61" spans="1:12" x14ac:dyDescent="0.2">
      <c r="A61" s="36" t="s">
        <v>547</v>
      </c>
      <c r="B61" s="37" t="s">
        <v>47</v>
      </c>
      <c r="C61" s="36" t="s">
        <v>540</v>
      </c>
      <c r="D61" s="38">
        <v>561000671</v>
      </c>
      <c r="E61" s="36" t="s">
        <v>33</v>
      </c>
      <c r="F61" s="39">
        <v>41188</v>
      </c>
      <c r="G61" s="40">
        <f t="shared" ca="1" si="0"/>
        <v>12</v>
      </c>
      <c r="H61" s="40" t="s">
        <v>42</v>
      </c>
      <c r="I61" s="37">
        <v>5</v>
      </c>
      <c r="J61" s="41">
        <v>54500</v>
      </c>
      <c r="K61" s="42">
        <f>'Table Formulas (2)'!$J61*$N$1+'Table Formulas (2)'!$J61</f>
        <v>55753.5</v>
      </c>
      <c r="L61" s="43" t="str">
        <f ca="1">_xlfn.FORMULATEXT('Table Formulas (2)'!$K61)</f>
        <v>='Table Formulas (2)'!$J61*$N$1+'Table Formulas (2)'!$J61</v>
      </c>
    </row>
    <row r="62" spans="1:12" x14ac:dyDescent="0.2">
      <c r="A62" s="44" t="s">
        <v>90</v>
      </c>
      <c r="B62" s="45" t="s">
        <v>52</v>
      </c>
      <c r="C62" s="44" t="s">
        <v>85</v>
      </c>
      <c r="D62" s="46">
        <v>260005239</v>
      </c>
      <c r="E62" s="44" t="s">
        <v>45</v>
      </c>
      <c r="F62" s="47">
        <v>35758</v>
      </c>
      <c r="G62" s="48">
        <f t="shared" ca="1" si="0"/>
        <v>26</v>
      </c>
      <c r="H62" s="48"/>
      <c r="I62" s="45">
        <v>3</v>
      </c>
      <c r="J62" s="49">
        <v>14568</v>
      </c>
      <c r="K62" s="50">
        <f>'Table Formulas (2)'!$J62*$N$1+'Table Formulas (2)'!$J62</f>
        <v>14903.064</v>
      </c>
      <c r="L62" s="51" t="str">
        <f ca="1">_xlfn.FORMULATEXT('Table Formulas (2)'!$K62)</f>
        <v>='Table Formulas (2)'!$J62*$N$1+'Table Formulas (2)'!$J62</v>
      </c>
    </row>
    <row r="63" spans="1:12" x14ac:dyDescent="0.2">
      <c r="A63" s="36" t="s">
        <v>548</v>
      </c>
      <c r="B63" s="37" t="s">
        <v>47</v>
      </c>
      <c r="C63" s="36" t="s">
        <v>540</v>
      </c>
      <c r="D63" s="38">
        <v>387001597</v>
      </c>
      <c r="E63" s="36" t="s">
        <v>36</v>
      </c>
      <c r="F63" s="39">
        <v>38271</v>
      </c>
      <c r="G63" s="40">
        <f t="shared" ca="1" si="0"/>
        <v>20</v>
      </c>
      <c r="H63" s="40"/>
      <c r="I63" s="37">
        <v>1</v>
      </c>
      <c r="J63" s="41">
        <v>52750</v>
      </c>
      <c r="K63" s="42">
        <f>'Table Formulas (2)'!$J63*$N$1+'Table Formulas (2)'!$J63</f>
        <v>53963.25</v>
      </c>
      <c r="L63" s="43" t="str">
        <f ca="1">_xlfn.FORMULATEXT('Table Formulas (2)'!$K63)</f>
        <v>='Table Formulas (2)'!$J63*$N$1+'Table Formulas (2)'!$J63</v>
      </c>
    </row>
    <row r="64" spans="1:12" x14ac:dyDescent="0.2">
      <c r="A64" s="44" t="s">
        <v>708</v>
      </c>
      <c r="B64" s="45" t="s">
        <v>50</v>
      </c>
      <c r="C64" s="44" t="s">
        <v>703</v>
      </c>
      <c r="D64" s="46">
        <v>643004096</v>
      </c>
      <c r="E64" s="44" t="s">
        <v>36</v>
      </c>
      <c r="F64" s="47">
        <v>41441</v>
      </c>
      <c r="G64" s="48">
        <f t="shared" ca="1" si="0"/>
        <v>11</v>
      </c>
      <c r="H64" s="48"/>
      <c r="I64" s="45">
        <v>5</v>
      </c>
      <c r="J64" s="49">
        <v>26020</v>
      </c>
      <c r="K64" s="50">
        <f>'Table Formulas (2)'!$J64*$N$1+'Table Formulas (2)'!$J64</f>
        <v>26618.46</v>
      </c>
      <c r="L64" s="51" t="str">
        <f ca="1">_xlfn.FORMULATEXT('Table Formulas (2)'!$K64)</f>
        <v>='Table Formulas (2)'!$J64*$N$1+'Table Formulas (2)'!$J64</v>
      </c>
    </row>
    <row r="65" spans="1:12" x14ac:dyDescent="0.2">
      <c r="A65" s="36" t="s">
        <v>191</v>
      </c>
      <c r="B65" s="37" t="s">
        <v>47</v>
      </c>
      <c r="C65" s="36" t="s">
        <v>190</v>
      </c>
      <c r="D65" s="38">
        <v>113009123</v>
      </c>
      <c r="E65" s="36" t="s">
        <v>33</v>
      </c>
      <c r="F65" s="39">
        <v>38351</v>
      </c>
      <c r="G65" s="40">
        <f t="shared" ca="1" si="0"/>
        <v>19</v>
      </c>
      <c r="H65" s="40" t="s">
        <v>39</v>
      </c>
      <c r="I65" s="37">
        <v>5</v>
      </c>
      <c r="J65" s="41">
        <v>35360</v>
      </c>
      <c r="K65" s="42">
        <f>'Table Formulas (2)'!$J65*$N$1+'Table Formulas (2)'!$J65</f>
        <v>36173.279999999999</v>
      </c>
      <c r="L65" s="43" t="str">
        <f ca="1">_xlfn.FORMULATEXT('Table Formulas (2)'!$K65)</f>
        <v>='Table Formulas (2)'!$J65*$N$1+'Table Formulas (2)'!$J65</v>
      </c>
    </row>
    <row r="66" spans="1:12" x14ac:dyDescent="0.2">
      <c r="A66" s="44" t="s">
        <v>637</v>
      </c>
      <c r="B66" s="45" t="s">
        <v>52</v>
      </c>
      <c r="C66" s="44" t="s">
        <v>629</v>
      </c>
      <c r="D66" s="46">
        <v>622000296</v>
      </c>
      <c r="E66" s="44" t="s">
        <v>33</v>
      </c>
      <c r="F66" s="47">
        <v>38456</v>
      </c>
      <c r="G66" s="48">
        <f t="shared" ref="G66:G129" ca="1" si="1">DATEDIF(F66,TODAY(),"Y")</f>
        <v>19</v>
      </c>
      <c r="H66" s="48" t="s">
        <v>34</v>
      </c>
      <c r="I66" s="45">
        <v>3</v>
      </c>
      <c r="J66" s="49">
        <v>65571</v>
      </c>
      <c r="K66" s="50">
        <f>'Table Formulas (2)'!$J66*$N$1+'Table Formulas (2)'!$J66</f>
        <v>67079.133000000002</v>
      </c>
      <c r="L66" s="51" t="str">
        <f ca="1">_xlfn.FORMULATEXT('Table Formulas (2)'!$K66)</f>
        <v>='Table Formulas (2)'!$J66*$N$1+'Table Formulas (2)'!$J66</v>
      </c>
    </row>
    <row r="67" spans="1:12" x14ac:dyDescent="0.2">
      <c r="A67" s="36" t="s">
        <v>709</v>
      </c>
      <c r="B67" s="37" t="s">
        <v>52</v>
      </c>
      <c r="C67" s="36" t="s">
        <v>703</v>
      </c>
      <c r="D67" s="38">
        <v>970006937</v>
      </c>
      <c r="E67" s="36" t="s">
        <v>36</v>
      </c>
      <c r="F67" s="39">
        <v>35442</v>
      </c>
      <c r="G67" s="40">
        <f t="shared" ca="1" si="1"/>
        <v>27</v>
      </c>
      <c r="H67" s="40"/>
      <c r="I67" s="37">
        <v>5</v>
      </c>
      <c r="J67" s="41">
        <v>62480</v>
      </c>
      <c r="K67" s="42">
        <f>'Table Formulas (2)'!$J67*$N$1+'Table Formulas (2)'!$J67</f>
        <v>63917.04</v>
      </c>
      <c r="L67" s="43" t="str">
        <f ca="1">_xlfn.FORMULATEXT('Table Formulas (2)'!$K67)</f>
        <v>='Table Formulas (2)'!$J67*$N$1+'Table Formulas (2)'!$J67</v>
      </c>
    </row>
    <row r="68" spans="1:12" x14ac:dyDescent="0.2">
      <c r="A68" s="44" t="s">
        <v>91</v>
      </c>
      <c r="B68" s="45" t="s">
        <v>44</v>
      </c>
      <c r="C68" s="44" t="s">
        <v>85</v>
      </c>
      <c r="D68" s="46">
        <v>403004590</v>
      </c>
      <c r="E68" s="44" t="s">
        <v>36</v>
      </c>
      <c r="F68" s="47">
        <v>40882</v>
      </c>
      <c r="G68" s="48">
        <f t="shared" ca="1" si="1"/>
        <v>12</v>
      </c>
      <c r="H68" s="48"/>
      <c r="I68" s="45">
        <v>1</v>
      </c>
      <c r="J68" s="49">
        <v>64460</v>
      </c>
      <c r="K68" s="50">
        <f>'Table Formulas (2)'!$J68*$N$1+'Table Formulas (2)'!$J68</f>
        <v>65942.58</v>
      </c>
      <c r="L68" s="51" t="str">
        <f ca="1">_xlfn.FORMULATEXT('Table Formulas (2)'!$K68)</f>
        <v>='Table Formulas (2)'!$J68*$N$1+'Table Formulas (2)'!$J68</v>
      </c>
    </row>
    <row r="69" spans="1:12" x14ac:dyDescent="0.2">
      <c r="A69" s="36" t="s">
        <v>165</v>
      </c>
      <c r="B69" s="37" t="s">
        <v>44</v>
      </c>
      <c r="C69" s="36" t="s">
        <v>164</v>
      </c>
      <c r="D69" s="38">
        <v>938008346</v>
      </c>
      <c r="E69" s="36" t="s">
        <v>36</v>
      </c>
      <c r="F69" s="39">
        <v>38680</v>
      </c>
      <c r="G69" s="40">
        <f t="shared" ca="1" si="1"/>
        <v>18</v>
      </c>
      <c r="H69" s="40"/>
      <c r="I69" s="37">
        <v>2</v>
      </c>
      <c r="J69" s="41">
        <v>80050</v>
      </c>
      <c r="K69" s="42">
        <f>'Table Formulas (2)'!$J69*$N$1+'Table Formulas (2)'!$J69</f>
        <v>81891.149999999994</v>
      </c>
      <c r="L69" s="43" t="str">
        <f ca="1">_xlfn.FORMULATEXT('Table Formulas (2)'!$K69)</f>
        <v>='Table Formulas (2)'!$J69*$N$1+'Table Formulas (2)'!$J69</v>
      </c>
    </row>
    <row r="70" spans="1:12" x14ac:dyDescent="0.2">
      <c r="A70" s="44" t="s">
        <v>549</v>
      </c>
      <c r="B70" s="45" t="s">
        <v>47</v>
      </c>
      <c r="C70" s="44" t="s">
        <v>540</v>
      </c>
      <c r="D70" s="46">
        <v>880007384</v>
      </c>
      <c r="E70" s="44" t="s">
        <v>33</v>
      </c>
      <c r="F70" s="47">
        <v>40517</v>
      </c>
      <c r="G70" s="48">
        <f t="shared" ca="1" si="1"/>
        <v>13</v>
      </c>
      <c r="H70" s="48" t="s">
        <v>39</v>
      </c>
      <c r="I70" s="45">
        <v>4</v>
      </c>
      <c r="J70" s="49">
        <v>79400</v>
      </c>
      <c r="K70" s="50">
        <f>'Table Formulas (2)'!$J70*$N$1+'Table Formulas (2)'!$J70</f>
        <v>81226.2</v>
      </c>
      <c r="L70" s="51" t="str">
        <f ca="1">_xlfn.FORMULATEXT('Table Formulas (2)'!$K70)</f>
        <v>='Table Formulas (2)'!$J70*$N$1+'Table Formulas (2)'!$J70</v>
      </c>
    </row>
    <row r="71" spans="1:12" x14ac:dyDescent="0.2">
      <c r="A71" s="36" t="s">
        <v>192</v>
      </c>
      <c r="B71" s="37" t="s">
        <v>47</v>
      </c>
      <c r="C71" s="36" t="s">
        <v>190</v>
      </c>
      <c r="D71" s="38">
        <v>503009830</v>
      </c>
      <c r="E71" s="36" t="s">
        <v>33</v>
      </c>
      <c r="F71" s="39">
        <v>38310</v>
      </c>
      <c r="G71" s="40">
        <f t="shared" ca="1" si="1"/>
        <v>19</v>
      </c>
      <c r="H71" s="40" t="s">
        <v>55</v>
      </c>
      <c r="I71" s="37">
        <v>2</v>
      </c>
      <c r="J71" s="41">
        <v>32140</v>
      </c>
      <c r="K71" s="42">
        <f>'Table Formulas (2)'!$J71*$N$1+'Table Formulas (2)'!$J71</f>
        <v>32879.22</v>
      </c>
      <c r="L71" s="43" t="str">
        <f ca="1">_xlfn.FORMULATEXT('Table Formulas (2)'!$K71)</f>
        <v>='Table Formulas (2)'!$J71*$N$1+'Table Formulas (2)'!$J71</v>
      </c>
    </row>
    <row r="72" spans="1:12" x14ac:dyDescent="0.2">
      <c r="A72" s="44" t="s">
        <v>253</v>
      </c>
      <c r="B72" s="45" t="s">
        <v>47</v>
      </c>
      <c r="C72" s="44" t="s">
        <v>238</v>
      </c>
      <c r="D72" s="46">
        <v>380003169</v>
      </c>
      <c r="E72" s="44" t="s">
        <v>33</v>
      </c>
      <c r="F72" s="47">
        <v>37331</v>
      </c>
      <c r="G72" s="48">
        <f t="shared" ca="1" si="1"/>
        <v>22</v>
      </c>
      <c r="H72" s="48" t="s">
        <v>55</v>
      </c>
      <c r="I72" s="45">
        <v>2</v>
      </c>
      <c r="J72" s="49">
        <v>81980</v>
      </c>
      <c r="K72" s="50">
        <f>'Table Formulas (2)'!$J72*$N$1+'Table Formulas (2)'!$J72</f>
        <v>83865.539999999994</v>
      </c>
      <c r="L72" s="51" t="str">
        <f ca="1">_xlfn.FORMULATEXT('Table Formulas (2)'!$K72)</f>
        <v>='Table Formulas (2)'!$J72*$N$1+'Table Formulas (2)'!$J72</v>
      </c>
    </row>
    <row r="73" spans="1:12" x14ac:dyDescent="0.2">
      <c r="A73" s="36" t="s">
        <v>193</v>
      </c>
      <c r="B73" s="37" t="s">
        <v>52</v>
      </c>
      <c r="C73" s="36" t="s">
        <v>190</v>
      </c>
      <c r="D73" s="38">
        <v>927003360</v>
      </c>
      <c r="E73" s="36" t="s">
        <v>36</v>
      </c>
      <c r="F73" s="39">
        <v>41683</v>
      </c>
      <c r="G73" s="40">
        <f t="shared" ca="1" si="1"/>
        <v>10</v>
      </c>
      <c r="H73" s="40"/>
      <c r="I73" s="37">
        <v>2</v>
      </c>
      <c r="J73" s="41">
        <v>22320</v>
      </c>
      <c r="K73" s="42">
        <f>'Table Formulas (2)'!$J73*$N$1+'Table Formulas (2)'!$J73</f>
        <v>22833.360000000001</v>
      </c>
      <c r="L73" s="43" t="str">
        <f ca="1">_xlfn.FORMULATEXT('Table Formulas (2)'!$K73)</f>
        <v>='Table Formulas (2)'!$J73*$N$1+'Table Formulas (2)'!$J73</v>
      </c>
    </row>
    <row r="74" spans="1:12" x14ac:dyDescent="0.2">
      <c r="A74" s="44" t="s">
        <v>92</v>
      </c>
      <c r="B74" s="45" t="s">
        <v>52</v>
      </c>
      <c r="C74" s="44" t="s">
        <v>85</v>
      </c>
      <c r="D74" s="46">
        <v>667002117</v>
      </c>
      <c r="E74" s="44" t="s">
        <v>33</v>
      </c>
      <c r="F74" s="47">
        <v>40021</v>
      </c>
      <c r="G74" s="48">
        <f t="shared" ca="1" si="1"/>
        <v>15</v>
      </c>
      <c r="H74" s="48" t="s">
        <v>42</v>
      </c>
      <c r="I74" s="45">
        <v>3</v>
      </c>
      <c r="J74" s="49">
        <v>31830</v>
      </c>
      <c r="K74" s="50">
        <f>'Table Formulas (2)'!$J74*$N$1+'Table Formulas (2)'!$J74</f>
        <v>32562.09</v>
      </c>
      <c r="L74" s="51" t="str">
        <f ca="1">_xlfn.FORMULATEXT('Table Formulas (2)'!$K74)</f>
        <v>='Table Formulas (2)'!$J74*$N$1+'Table Formulas (2)'!$J74</v>
      </c>
    </row>
    <row r="75" spans="1:12" x14ac:dyDescent="0.2">
      <c r="A75" s="36" t="s">
        <v>254</v>
      </c>
      <c r="B75" s="37" t="s">
        <v>31</v>
      </c>
      <c r="C75" s="36" t="s">
        <v>238</v>
      </c>
      <c r="D75" s="38">
        <v>427000216</v>
      </c>
      <c r="E75" s="36" t="s">
        <v>41</v>
      </c>
      <c r="F75" s="39">
        <v>35266</v>
      </c>
      <c r="G75" s="40">
        <f t="shared" ca="1" si="1"/>
        <v>28</v>
      </c>
      <c r="H75" s="40" t="s">
        <v>42</v>
      </c>
      <c r="I75" s="37">
        <v>4</v>
      </c>
      <c r="J75" s="41">
        <v>18895</v>
      </c>
      <c r="K75" s="42">
        <f>'Table Formulas (2)'!$J75*$N$1+'Table Formulas (2)'!$J75</f>
        <v>19329.584999999999</v>
      </c>
      <c r="L75" s="43" t="str">
        <f ca="1">_xlfn.FORMULATEXT('Table Formulas (2)'!$K75)</f>
        <v>='Table Formulas (2)'!$J75*$N$1+'Table Formulas (2)'!$J75</v>
      </c>
    </row>
    <row r="76" spans="1:12" x14ac:dyDescent="0.2">
      <c r="A76" s="44" t="s">
        <v>166</v>
      </c>
      <c r="B76" s="45" t="s">
        <v>31</v>
      </c>
      <c r="C76" s="44" t="s">
        <v>164</v>
      </c>
      <c r="D76" s="46">
        <v>719007584</v>
      </c>
      <c r="E76" s="44" t="s">
        <v>33</v>
      </c>
      <c r="F76" s="47">
        <v>37375</v>
      </c>
      <c r="G76" s="48">
        <f t="shared" ca="1" si="1"/>
        <v>22</v>
      </c>
      <c r="H76" s="48" t="s">
        <v>55</v>
      </c>
      <c r="I76" s="45">
        <v>5</v>
      </c>
      <c r="J76" s="49">
        <v>37620</v>
      </c>
      <c r="K76" s="50">
        <f>'Table Formulas (2)'!$J76*$N$1+'Table Formulas (2)'!$J76</f>
        <v>38485.26</v>
      </c>
      <c r="L76" s="51" t="str">
        <f ca="1">_xlfn.FORMULATEXT('Table Formulas (2)'!$K76)</f>
        <v>='Table Formulas (2)'!$J76*$N$1+'Table Formulas (2)'!$J76</v>
      </c>
    </row>
    <row r="77" spans="1:12" x14ac:dyDescent="0.2">
      <c r="A77" s="36" t="s">
        <v>710</v>
      </c>
      <c r="B77" s="37" t="s">
        <v>47</v>
      </c>
      <c r="C77" s="36" t="s">
        <v>703</v>
      </c>
      <c r="D77" s="38">
        <v>111006346</v>
      </c>
      <c r="E77" s="36" t="s">
        <v>36</v>
      </c>
      <c r="F77" s="39">
        <v>37605</v>
      </c>
      <c r="G77" s="40">
        <f t="shared" ca="1" si="1"/>
        <v>21</v>
      </c>
      <c r="H77" s="40"/>
      <c r="I77" s="37">
        <v>4</v>
      </c>
      <c r="J77" s="41">
        <v>61134</v>
      </c>
      <c r="K77" s="42">
        <f>'Table Formulas (2)'!$J77*$N$1+'Table Formulas (2)'!$J77</f>
        <v>62540.082000000002</v>
      </c>
      <c r="L77" s="43" t="str">
        <f ca="1">_xlfn.FORMULATEXT('Table Formulas (2)'!$K77)</f>
        <v>='Table Formulas (2)'!$J77*$N$1+'Table Formulas (2)'!$J77</v>
      </c>
    </row>
    <row r="78" spans="1:12" x14ac:dyDescent="0.2">
      <c r="A78" s="44" t="s">
        <v>711</v>
      </c>
      <c r="B78" s="45" t="s">
        <v>52</v>
      </c>
      <c r="C78" s="44" t="s">
        <v>703</v>
      </c>
      <c r="D78" s="46">
        <v>144002757</v>
      </c>
      <c r="E78" s="44" t="s">
        <v>36</v>
      </c>
      <c r="F78" s="47">
        <v>37271</v>
      </c>
      <c r="G78" s="48">
        <f t="shared" ca="1" si="1"/>
        <v>22</v>
      </c>
      <c r="H78" s="48"/>
      <c r="I78" s="45">
        <v>1</v>
      </c>
      <c r="J78" s="49">
        <v>57500</v>
      </c>
      <c r="K78" s="50">
        <f>'Table Formulas (2)'!$J78*$N$1+'Table Formulas (2)'!$J78</f>
        <v>58822.5</v>
      </c>
      <c r="L78" s="51" t="str">
        <f ca="1">_xlfn.FORMULATEXT('Table Formulas (2)'!$K78)</f>
        <v>='Table Formulas (2)'!$J78*$N$1+'Table Formulas (2)'!$J78</v>
      </c>
    </row>
    <row r="79" spans="1:12" x14ac:dyDescent="0.2">
      <c r="A79" s="36" t="s">
        <v>255</v>
      </c>
      <c r="B79" s="37" t="s">
        <v>50</v>
      </c>
      <c r="C79" s="36" t="s">
        <v>238</v>
      </c>
      <c r="D79" s="38">
        <v>366000174</v>
      </c>
      <c r="E79" s="36" t="s">
        <v>45</v>
      </c>
      <c r="F79" s="39">
        <v>37866</v>
      </c>
      <c r="G79" s="40">
        <f t="shared" ca="1" si="1"/>
        <v>21</v>
      </c>
      <c r="H79" s="40"/>
      <c r="I79" s="37">
        <v>1</v>
      </c>
      <c r="J79" s="41">
        <v>30416</v>
      </c>
      <c r="K79" s="42">
        <f>'Table Formulas (2)'!$J79*$N$1+'Table Formulas (2)'!$J79</f>
        <v>31115.567999999999</v>
      </c>
      <c r="L79" s="43" t="str">
        <f ca="1">_xlfn.FORMULATEXT('Table Formulas (2)'!$K79)</f>
        <v>='Table Formulas (2)'!$J79*$N$1+'Table Formulas (2)'!$J79</v>
      </c>
    </row>
    <row r="80" spans="1:12" x14ac:dyDescent="0.2">
      <c r="A80" s="44" t="s">
        <v>638</v>
      </c>
      <c r="B80" s="45" t="s">
        <v>52</v>
      </c>
      <c r="C80" s="44" t="s">
        <v>629</v>
      </c>
      <c r="D80" s="46">
        <v>693005055</v>
      </c>
      <c r="E80" s="44" t="s">
        <v>33</v>
      </c>
      <c r="F80" s="47">
        <v>35935</v>
      </c>
      <c r="G80" s="48">
        <f t="shared" ca="1" si="1"/>
        <v>26</v>
      </c>
      <c r="H80" s="48" t="s">
        <v>34</v>
      </c>
      <c r="I80" s="45">
        <v>4</v>
      </c>
      <c r="J80" s="49">
        <v>68470</v>
      </c>
      <c r="K80" s="50">
        <f>'Table Formulas (2)'!$J80*$N$1+'Table Formulas (2)'!$J80</f>
        <v>70044.81</v>
      </c>
      <c r="L80" s="51" t="str">
        <f ca="1">_xlfn.FORMULATEXT('Table Formulas (2)'!$K80)</f>
        <v>='Table Formulas (2)'!$J80*$N$1+'Table Formulas (2)'!$J80</v>
      </c>
    </row>
    <row r="81" spans="1:12" x14ac:dyDescent="0.2">
      <c r="A81" s="36" t="s">
        <v>256</v>
      </c>
      <c r="B81" s="37" t="s">
        <v>50</v>
      </c>
      <c r="C81" s="36" t="s">
        <v>238</v>
      </c>
      <c r="D81" s="38">
        <v>647002282</v>
      </c>
      <c r="E81" s="36" t="s">
        <v>36</v>
      </c>
      <c r="F81" s="39">
        <v>42076</v>
      </c>
      <c r="G81" s="40">
        <f t="shared" ca="1" si="1"/>
        <v>9</v>
      </c>
      <c r="H81" s="40"/>
      <c r="I81" s="37">
        <v>3</v>
      </c>
      <c r="J81" s="41">
        <v>35460</v>
      </c>
      <c r="K81" s="42">
        <f>'Table Formulas (2)'!$J81*$N$1+'Table Formulas (2)'!$J81</f>
        <v>36275.58</v>
      </c>
      <c r="L81" s="43" t="str">
        <f ca="1">_xlfn.FORMULATEXT('Table Formulas (2)'!$K81)</f>
        <v>='Table Formulas (2)'!$J81*$N$1+'Table Formulas (2)'!$J81</v>
      </c>
    </row>
    <row r="82" spans="1:12" x14ac:dyDescent="0.2">
      <c r="A82" s="44" t="s">
        <v>257</v>
      </c>
      <c r="B82" s="45" t="s">
        <v>47</v>
      </c>
      <c r="C82" s="44" t="s">
        <v>238</v>
      </c>
      <c r="D82" s="46">
        <v>775007609</v>
      </c>
      <c r="E82" s="44" t="s">
        <v>33</v>
      </c>
      <c r="F82" s="47">
        <v>35953</v>
      </c>
      <c r="G82" s="48">
        <f t="shared" ca="1" si="1"/>
        <v>26</v>
      </c>
      <c r="H82" s="48" t="s">
        <v>55</v>
      </c>
      <c r="I82" s="45">
        <v>2</v>
      </c>
      <c r="J82" s="49">
        <v>24710</v>
      </c>
      <c r="K82" s="50">
        <f>'Table Formulas (2)'!$J82*$N$1+'Table Formulas (2)'!$J82</f>
        <v>25278.33</v>
      </c>
      <c r="L82" s="51" t="str">
        <f ca="1">_xlfn.FORMULATEXT('Table Formulas (2)'!$K82)</f>
        <v>='Table Formulas (2)'!$J82*$N$1+'Table Formulas (2)'!$J82</v>
      </c>
    </row>
    <row r="83" spans="1:12" x14ac:dyDescent="0.2">
      <c r="A83" s="36" t="s">
        <v>550</v>
      </c>
      <c r="B83" s="37" t="s">
        <v>52</v>
      </c>
      <c r="C83" s="36" t="s">
        <v>540</v>
      </c>
      <c r="D83" s="38">
        <v>828005582</v>
      </c>
      <c r="E83" s="36" t="s">
        <v>33</v>
      </c>
      <c r="F83" s="39">
        <v>38144</v>
      </c>
      <c r="G83" s="40">
        <f t="shared" ca="1" si="1"/>
        <v>20</v>
      </c>
      <c r="H83" s="40" t="s">
        <v>60</v>
      </c>
      <c r="I83" s="37">
        <v>4</v>
      </c>
      <c r="J83" s="41">
        <v>71680</v>
      </c>
      <c r="K83" s="42">
        <f>'Table Formulas (2)'!$J83*$N$1+'Table Formulas (2)'!$J83</f>
        <v>73328.639999999999</v>
      </c>
      <c r="L83" s="43" t="str">
        <f ca="1">_xlfn.FORMULATEXT('Table Formulas (2)'!$K83)</f>
        <v>='Table Formulas (2)'!$J83*$N$1+'Table Formulas (2)'!$J83</v>
      </c>
    </row>
    <row r="84" spans="1:12" x14ac:dyDescent="0.2">
      <c r="A84" s="44" t="s">
        <v>712</v>
      </c>
      <c r="B84" s="45" t="s">
        <v>52</v>
      </c>
      <c r="C84" s="44" t="s">
        <v>703</v>
      </c>
      <c r="D84" s="46">
        <v>283006654</v>
      </c>
      <c r="E84" s="44" t="s">
        <v>33</v>
      </c>
      <c r="F84" s="47">
        <v>36538</v>
      </c>
      <c r="G84" s="48">
        <f t="shared" ca="1" si="1"/>
        <v>24</v>
      </c>
      <c r="H84" s="48" t="s">
        <v>42</v>
      </c>
      <c r="I84" s="45">
        <v>4</v>
      </c>
      <c r="J84" s="49">
        <v>46550</v>
      </c>
      <c r="K84" s="50">
        <f>'Table Formulas (2)'!$J84*$N$1+'Table Formulas (2)'!$J84</f>
        <v>47620.65</v>
      </c>
      <c r="L84" s="51" t="str">
        <f ca="1">_xlfn.FORMULATEXT('Table Formulas (2)'!$K84)</f>
        <v>='Table Formulas (2)'!$J84*$N$1+'Table Formulas (2)'!$J84</v>
      </c>
    </row>
    <row r="85" spans="1:12" x14ac:dyDescent="0.2">
      <c r="A85" s="36" t="s">
        <v>403</v>
      </c>
      <c r="B85" s="37" t="s">
        <v>44</v>
      </c>
      <c r="C85" s="36" t="s">
        <v>399</v>
      </c>
      <c r="D85" s="38">
        <v>154004918</v>
      </c>
      <c r="E85" s="36" t="s">
        <v>33</v>
      </c>
      <c r="F85" s="39">
        <v>35933</v>
      </c>
      <c r="G85" s="40">
        <f t="shared" ca="1" si="1"/>
        <v>26</v>
      </c>
      <c r="H85" s="40" t="s">
        <v>34</v>
      </c>
      <c r="I85" s="37">
        <v>1</v>
      </c>
      <c r="J85" s="41">
        <v>22900</v>
      </c>
      <c r="K85" s="42">
        <f>'Table Formulas (2)'!$J85*$N$1+'Table Formulas (2)'!$J85</f>
        <v>23426.7</v>
      </c>
      <c r="L85" s="43" t="str">
        <f ca="1">_xlfn.FORMULATEXT('Table Formulas (2)'!$K85)</f>
        <v>='Table Formulas (2)'!$J85*$N$1+'Table Formulas (2)'!$J85</v>
      </c>
    </row>
    <row r="86" spans="1:12" x14ac:dyDescent="0.2">
      <c r="A86" s="44" t="s">
        <v>803</v>
      </c>
      <c r="B86" s="45" t="s">
        <v>52</v>
      </c>
      <c r="C86" s="44" t="s">
        <v>804</v>
      </c>
      <c r="D86" s="46">
        <v>183005788</v>
      </c>
      <c r="E86" s="44" t="s">
        <v>36</v>
      </c>
      <c r="F86" s="47">
        <v>36685</v>
      </c>
      <c r="G86" s="48">
        <f t="shared" ca="1" si="1"/>
        <v>24</v>
      </c>
      <c r="H86" s="48"/>
      <c r="I86" s="45">
        <v>2</v>
      </c>
      <c r="J86" s="49">
        <v>60760</v>
      </c>
      <c r="K86" s="50">
        <f>'Table Formulas (2)'!$J86*$N$1+'Table Formulas (2)'!$J86</f>
        <v>62157.48</v>
      </c>
      <c r="L86" s="51" t="str">
        <f ca="1">_xlfn.FORMULATEXT('Table Formulas (2)'!$K86)</f>
        <v>='Table Formulas (2)'!$J86*$N$1+'Table Formulas (2)'!$J86</v>
      </c>
    </row>
    <row r="87" spans="1:12" x14ac:dyDescent="0.2">
      <c r="A87" s="36" t="s">
        <v>713</v>
      </c>
      <c r="B87" s="37" t="s">
        <v>31</v>
      </c>
      <c r="C87" s="36" t="s">
        <v>703</v>
      </c>
      <c r="D87" s="38">
        <v>741008203</v>
      </c>
      <c r="E87" s="36" t="s">
        <v>36</v>
      </c>
      <c r="F87" s="39">
        <v>35656</v>
      </c>
      <c r="G87" s="40">
        <f t="shared" ca="1" si="1"/>
        <v>27</v>
      </c>
      <c r="H87" s="40"/>
      <c r="I87" s="37">
        <v>4</v>
      </c>
      <c r="J87" s="41">
        <v>59128</v>
      </c>
      <c r="K87" s="42">
        <f>'Table Formulas (2)'!$J87*$N$1+'Table Formulas (2)'!$J87</f>
        <v>60487.944000000003</v>
      </c>
      <c r="L87" s="43" t="str">
        <f ca="1">_xlfn.FORMULATEXT('Table Formulas (2)'!$K87)</f>
        <v>='Table Formulas (2)'!$J87*$N$1+'Table Formulas (2)'!$J87</v>
      </c>
    </row>
    <row r="88" spans="1:12" x14ac:dyDescent="0.2">
      <c r="A88" s="44" t="s">
        <v>551</v>
      </c>
      <c r="B88" s="45" t="s">
        <v>31</v>
      </c>
      <c r="C88" s="44" t="s">
        <v>540</v>
      </c>
      <c r="D88" s="46">
        <v>452005054</v>
      </c>
      <c r="E88" s="44" t="s">
        <v>36</v>
      </c>
      <c r="F88" s="47">
        <v>37766</v>
      </c>
      <c r="G88" s="48">
        <f t="shared" ca="1" si="1"/>
        <v>21</v>
      </c>
      <c r="H88" s="48"/>
      <c r="I88" s="45">
        <v>4</v>
      </c>
      <c r="J88" s="49">
        <v>50840</v>
      </c>
      <c r="K88" s="50">
        <f>'Table Formulas (2)'!$J88*$N$1+'Table Formulas (2)'!$J88</f>
        <v>52009.32</v>
      </c>
      <c r="L88" s="51" t="str">
        <f ca="1">_xlfn.FORMULATEXT('Table Formulas (2)'!$K88)</f>
        <v>='Table Formulas (2)'!$J88*$N$1+'Table Formulas (2)'!$J88</v>
      </c>
    </row>
    <row r="89" spans="1:12" x14ac:dyDescent="0.2">
      <c r="A89" s="36" t="s">
        <v>552</v>
      </c>
      <c r="B89" s="37" t="s">
        <v>31</v>
      </c>
      <c r="C89" s="36" t="s">
        <v>540</v>
      </c>
      <c r="D89" s="38">
        <v>433004045</v>
      </c>
      <c r="E89" s="36" t="s">
        <v>36</v>
      </c>
      <c r="F89" s="39">
        <v>42097</v>
      </c>
      <c r="G89" s="40">
        <f t="shared" ca="1" si="1"/>
        <v>9</v>
      </c>
      <c r="H89" s="40"/>
      <c r="I89" s="37">
        <v>3</v>
      </c>
      <c r="J89" s="41">
        <v>47590</v>
      </c>
      <c r="K89" s="42">
        <f>'Table Formulas (2)'!$J89*$N$1+'Table Formulas (2)'!$J89</f>
        <v>48684.57</v>
      </c>
      <c r="L89" s="43" t="str">
        <f ca="1">_xlfn.FORMULATEXT('Table Formulas (2)'!$K89)</f>
        <v>='Table Formulas (2)'!$J89*$N$1+'Table Formulas (2)'!$J89</v>
      </c>
    </row>
    <row r="90" spans="1:12" x14ac:dyDescent="0.2">
      <c r="A90" s="44" t="s">
        <v>639</v>
      </c>
      <c r="B90" s="45" t="s">
        <v>47</v>
      </c>
      <c r="C90" s="44" t="s">
        <v>629</v>
      </c>
      <c r="D90" s="46">
        <v>627007314</v>
      </c>
      <c r="E90" s="44" t="s">
        <v>33</v>
      </c>
      <c r="F90" s="47">
        <v>38491</v>
      </c>
      <c r="G90" s="48">
        <f t="shared" ca="1" si="1"/>
        <v>19</v>
      </c>
      <c r="H90" s="48" t="s">
        <v>60</v>
      </c>
      <c r="I90" s="45">
        <v>1</v>
      </c>
      <c r="J90" s="49">
        <v>86240</v>
      </c>
      <c r="K90" s="50">
        <f>'Table Formulas (2)'!$J90*$N$1+'Table Formulas (2)'!$J90</f>
        <v>88223.52</v>
      </c>
      <c r="L90" s="51" t="str">
        <f ca="1">_xlfn.FORMULATEXT('Table Formulas (2)'!$K90)</f>
        <v>='Table Formulas (2)'!$J90*$N$1+'Table Formulas (2)'!$J90</v>
      </c>
    </row>
    <row r="91" spans="1:12" x14ac:dyDescent="0.2">
      <c r="A91" s="36" t="s">
        <v>553</v>
      </c>
      <c r="B91" s="37" t="s">
        <v>31</v>
      </c>
      <c r="C91" s="36" t="s">
        <v>540</v>
      </c>
      <c r="D91" s="38">
        <v>808002612</v>
      </c>
      <c r="E91" s="36" t="s">
        <v>36</v>
      </c>
      <c r="F91" s="39">
        <v>42421</v>
      </c>
      <c r="G91" s="40">
        <f t="shared" ca="1" si="1"/>
        <v>8</v>
      </c>
      <c r="H91" s="40"/>
      <c r="I91" s="37">
        <v>2</v>
      </c>
      <c r="J91" s="41">
        <v>60550</v>
      </c>
      <c r="K91" s="42">
        <f>'Table Formulas (2)'!$J91*$N$1+'Table Formulas (2)'!$J91</f>
        <v>61942.65</v>
      </c>
      <c r="L91" s="43" t="str">
        <f ca="1">_xlfn.FORMULATEXT('Table Formulas (2)'!$K91)</f>
        <v>='Table Formulas (2)'!$J91*$N$1+'Table Formulas (2)'!$J91</v>
      </c>
    </row>
    <row r="92" spans="1:12" x14ac:dyDescent="0.2">
      <c r="A92" s="44" t="s">
        <v>525</v>
      </c>
      <c r="B92" s="45" t="s">
        <v>52</v>
      </c>
      <c r="C92" s="44" t="s">
        <v>523</v>
      </c>
      <c r="D92" s="46">
        <v>285005419</v>
      </c>
      <c r="E92" s="44" t="s">
        <v>45</v>
      </c>
      <c r="F92" s="47">
        <v>37233</v>
      </c>
      <c r="G92" s="48">
        <f t="shared" ca="1" si="1"/>
        <v>22</v>
      </c>
      <c r="H92" s="48"/>
      <c r="I92" s="45">
        <v>4</v>
      </c>
      <c r="J92" s="49">
        <v>33232</v>
      </c>
      <c r="K92" s="50">
        <f>'Table Formulas (2)'!$J92*$N$1+'Table Formulas (2)'!$J92</f>
        <v>33996.336000000003</v>
      </c>
      <c r="L92" s="51" t="str">
        <f ca="1">_xlfn.FORMULATEXT('Table Formulas (2)'!$K92)</f>
        <v>='Table Formulas (2)'!$J92*$N$1+'Table Formulas (2)'!$J92</v>
      </c>
    </row>
    <row r="93" spans="1:12" x14ac:dyDescent="0.2">
      <c r="A93" s="36" t="s">
        <v>404</v>
      </c>
      <c r="B93" s="37" t="s">
        <v>52</v>
      </c>
      <c r="C93" s="36" t="s">
        <v>399</v>
      </c>
      <c r="D93" s="38">
        <v>751008224</v>
      </c>
      <c r="E93" s="36" t="s">
        <v>33</v>
      </c>
      <c r="F93" s="39">
        <v>37483</v>
      </c>
      <c r="G93" s="40">
        <f t="shared" ca="1" si="1"/>
        <v>22</v>
      </c>
      <c r="H93" s="40" t="s">
        <v>42</v>
      </c>
      <c r="I93" s="37">
        <v>3</v>
      </c>
      <c r="J93" s="41">
        <v>87120</v>
      </c>
      <c r="K93" s="42">
        <f>'Table Formulas (2)'!$J93*$N$1+'Table Formulas (2)'!$J93</f>
        <v>89123.76</v>
      </c>
      <c r="L93" s="43" t="str">
        <f ca="1">_xlfn.FORMULATEXT('Table Formulas (2)'!$K93)</f>
        <v>='Table Formulas (2)'!$J93*$N$1+'Table Formulas (2)'!$J93</v>
      </c>
    </row>
    <row r="94" spans="1:12" x14ac:dyDescent="0.2">
      <c r="A94" s="44" t="s">
        <v>258</v>
      </c>
      <c r="B94" s="45" t="s">
        <v>47</v>
      </c>
      <c r="C94" s="44" t="s">
        <v>238</v>
      </c>
      <c r="D94" s="46">
        <v>219005495</v>
      </c>
      <c r="E94" s="44" t="s">
        <v>36</v>
      </c>
      <c r="F94" s="47">
        <v>35707</v>
      </c>
      <c r="G94" s="48">
        <f t="shared" ca="1" si="1"/>
        <v>27</v>
      </c>
      <c r="H94" s="48"/>
      <c r="I94" s="45">
        <v>3</v>
      </c>
      <c r="J94" s="49">
        <v>63310</v>
      </c>
      <c r="K94" s="50">
        <f>'Table Formulas (2)'!$J94*$N$1+'Table Formulas (2)'!$J94</f>
        <v>64766.13</v>
      </c>
      <c r="L94" s="51" t="str">
        <f ca="1">_xlfn.FORMULATEXT('Table Formulas (2)'!$K94)</f>
        <v>='Table Formulas (2)'!$J94*$N$1+'Table Formulas (2)'!$J94</v>
      </c>
    </row>
    <row r="95" spans="1:12" x14ac:dyDescent="0.2">
      <c r="A95" s="36" t="s">
        <v>714</v>
      </c>
      <c r="B95" s="37" t="s">
        <v>47</v>
      </c>
      <c r="C95" s="36" t="s">
        <v>703</v>
      </c>
      <c r="D95" s="38">
        <v>693004759</v>
      </c>
      <c r="E95" s="36" t="s">
        <v>33</v>
      </c>
      <c r="F95" s="39">
        <v>35815</v>
      </c>
      <c r="G95" s="40">
        <f t="shared" ca="1" si="1"/>
        <v>26</v>
      </c>
      <c r="H95" s="40" t="s">
        <v>42</v>
      </c>
      <c r="I95" s="37">
        <v>3</v>
      </c>
      <c r="J95" s="41">
        <v>62780</v>
      </c>
      <c r="K95" s="42">
        <f>'Table Formulas (2)'!$J95*$N$1+'Table Formulas (2)'!$J95</f>
        <v>64223.94</v>
      </c>
      <c r="L95" s="43" t="str">
        <f ca="1">_xlfn.FORMULATEXT('Table Formulas (2)'!$K95)</f>
        <v>='Table Formulas (2)'!$J95*$N$1+'Table Formulas (2)'!$J95</v>
      </c>
    </row>
    <row r="96" spans="1:12" x14ac:dyDescent="0.2">
      <c r="A96" s="44" t="s">
        <v>259</v>
      </c>
      <c r="B96" s="45" t="s">
        <v>44</v>
      </c>
      <c r="C96" s="44" t="s">
        <v>238</v>
      </c>
      <c r="D96" s="46">
        <v>720008680</v>
      </c>
      <c r="E96" s="44" t="s">
        <v>33</v>
      </c>
      <c r="F96" s="47">
        <v>39604</v>
      </c>
      <c r="G96" s="48">
        <f t="shared" ca="1" si="1"/>
        <v>16</v>
      </c>
      <c r="H96" s="48" t="s">
        <v>34</v>
      </c>
      <c r="I96" s="45">
        <v>4</v>
      </c>
      <c r="J96" s="49">
        <v>81010</v>
      </c>
      <c r="K96" s="50">
        <f>'Table Formulas (2)'!$J96*$N$1+'Table Formulas (2)'!$J96</f>
        <v>82873.23</v>
      </c>
      <c r="L96" s="51" t="str">
        <f ca="1">_xlfn.FORMULATEXT('Table Formulas (2)'!$K96)</f>
        <v>='Table Formulas (2)'!$J96*$N$1+'Table Formulas (2)'!$J96</v>
      </c>
    </row>
    <row r="97" spans="1:12" x14ac:dyDescent="0.2">
      <c r="A97" s="36" t="s">
        <v>194</v>
      </c>
      <c r="B97" s="37" t="s">
        <v>31</v>
      </c>
      <c r="C97" s="36" t="s">
        <v>190</v>
      </c>
      <c r="D97" s="38">
        <v>304008732</v>
      </c>
      <c r="E97" s="36" t="s">
        <v>41</v>
      </c>
      <c r="F97" s="39">
        <v>37743</v>
      </c>
      <c r="G97" s="40">
        <f t="shared" ca="1" si="1"/>
        <v>21</v>
      </c>
      <c r="H97" s="40" t="s">
        <v>34</v>
      </c>
      <c r="I97" s="37">
        <v>4</v>
      </c>
      <c r="J97" s="41">
        <v>34110</v>
      </c>
      <c r="K97" s="42">
        <f>'Table Formulas (2)'!$J97*$N$1+'Table Formulas (2)'!$J97</f>
        <v>34894.53</v>
      </c>
      <c r="L97" s="43" t="str">
        <f ca="1">_xlfn.FORMULATEXT('Table Formulas (2)'!$K97)</f>
        <v>='Table Formulas (2)'!$J97*$N$1+'Table Formulas (2)'!$J97</v>
      </c>
    </row>
    <row r="98" spans="1:12" x14ac:dyDescent="0.2">
      <c r="A98" s="44" t="s">
        <v>260</v>
      </c>
      <c r="B98" s="45" t="s">
        <v>31</v>
      </c>
      <c r="C98" s="44" t="s">
        <v>238</v>
      </c>
      <c r="D98" s="46">
        <v>865003824</v>
      </c>
      <c r="E98" s="44" t="s">
        <v>33</v>
      </c>
      <c r="F98" s="47">
        <v>39569</v>
      </c>
      <c r="G98" s="48">
        <f t="shared" ca="1" si="1"/>
        <v>16</v>
      </c>
      <c r="H98" s="48" t="s">
        <v>60</v>
      </c>
      <c r="I98" s="45">
        <v>3</v>
      </c>
      <c r="J98" s="49">
        <v>34480</v>
      </c>
      <c r="K98" s="50">
        <f>'Table Formulas (2)'!$J98*$N$1+'Table Formulas (2)'!$J98</f>
        <v>35273.040000000001</v>
      </c>
      <c r="L98" s="51" t="str">
        <f ca="1">_xlfn.FORMULATEXT('Table Formulas (2)'!$K98)</f>
        <v>='Table Formulas (2)'!$J98*$N$1+'Table Formulas (2)'!$J98</v>
      </c>
    </row>
    <row r="99" spans="1:12" x14ac:dyDescent="0.2">
      <c r="A99" s="36" t="s">
        <v>183</v>
      </c>
      <c r="B99" s="37" t="s">
        <v>47</v>
      </c>
      <c r="C99" s="36" t="s">
        <v>184</v>
      </c>
      <c r="D99" s="38">
        <v>999009446</v>
      </c>
      <c r="E99" s="36" t="s">
        <v>33</v>
      </c>
      <c r="F99" s="39">
        <v>37235</v>
      </c>
      <c r="G99" s="40">
        <f t="shared" ca="1" si="1"/>
        <v>22</v>
      </c>
      <c r="H99" s="40" t="s">
        <v>34</v>
      </c>
      <c r="I99" s="37">
        <v>2</v>
      </c>
      <c r="J99" s="41">
        <v>66740</v>
      </c>
      <c r="K99" s="42">
        <f>'Table Formulas (2)'!$J99*$N$1+'Table Formulas (2)'!$J99</f>
        <v>68275.02</v>
      </c>
      <c r="L99" s="43" t="str">
        <f ca="1">_xlfn.FORMULATEXT('Table Formulas (2)'!$K99)</f>
        <v>='Table Formulas (2)'!$J99*$N$1+'Table Formulas (2)'!$J99</v>
      </c>
    </row>
    <row r="100" spans="1:12" x14ac:dyDescent="0.2">
      <c r="A100" s="44" t="s">
        <v>261</v>
      </c>
      <c r="B100" s="45" t="s">
        <v>44</v>
      </c>
      <c r="C100" s="44" t="s">
        <v>238</v>
      </c>
      <c r="D100" s="46">
        <v>783004212</v>
      </c>
      <c r="E100" s="44" t="s">
        <v>41</v>
      </c>
      <c r="F100" s="47">
        <v>38053</v>
      </c>
      <c r="G100" s="48">
        <f t="shared" ca="1" si="1"/>
        <v>20</v>
      </c>
      <c r="H100" s="48" t="s">
        <v>42</v>
      </c>
      <c r="I100" s="45">
        <v>2</v>
      </c>
      <c r="J100" s="49">
        <v>15260</v>
      </c>
      <c r="K100" s="50">
        <f>'Table Formulas (2)'!$J100*$N$1+'Table Formulas (2)'!$J100</f>
        <v>15610.98</v>
      </c>
      <c r="L100" s="51" t="str">
        <f ca="1">_xlfn.FORMULATEXT('Table Formulas (2)'!$K100)</f>
        <v>='Table Formulas (2)'!$J100*$N$1+'Table Formulas (2)'!$J100</v>
      </c>
    </row>
    <row r="101" spans="1:12" x14ac:dyDescent="0.2">
      <c r="A101" s="36" t="s">
        <v>262</v>
      </c>
      <c r="B101" s="37" t="s">
        <v>38</v>
      </c>
      <c r="C101" s="36" t="s">
        <v>238</v>
      </c>
      <c r="D101" s="38">
        <v>165007010</v>
      </c>
      <c r="E101" s="36" t="s">
        <v>36</v>
      </c>
      <c r="F101" s="39">
        <v>35104</v>
      </c>
      <c r="G101" s="40">
        <f t="shared" ca="1" si="1"/>
        <v>28</v>
      </c>
      <c r="H101" s="40"/>
      <c r="I101" s="37">
        <v>3</v>
      </c>
      <c r="J101" s="41">
        <v>80690</v>
      </c>
      <c r="K101" s="42">
        <f>'Table Formulas (2)'!$J101*$N$1+'Table Formulas (2)'!$J101</f>
        <v>82545.87</v>
      </c>
      <c r="L101" s="43" t="str">
        <f ca="1">_xlfn.FORMULATEXT('Table Formulas (2)'!$K101)</f>
        <v>='Table Formulas (2)'!$J101*$N$1+'Table Formulas (2)'!$J101</v>
      </c>
    </row>
    <row r="102" spans="1:12" x14ac:dyDescent="0.2">
      <c r="A102" s="44" t="s">
        <v>554</v>
      </c>
      <c r="B102" s="45" t="s">
        <v>31</v>
      </c>
      <c r="C102" s="44" t="s">
        <v>540</v>
      </c>
      <c r="D102" s="46">
        <v>378002665</v>
      </c>
      <c r="E102" s="44" t="s">
        <v>41</v>
      </c>
      <c r="F102" s="47">
        <v>37900</v>
      </c>
      <c r="G102" s="48">
        <f t="shared" ca="1" si="1"/>
        <v>21</v>
      </c>
      <c r="H102" s="48" t="s">
        <v>34</v>
      </c>
      <c r="I102" s="45">
        <v>3</v>
      </c>
      <c r="J102" s="49">
        <v>46380</v>
      </c>
      <c r="K102" s="50">
        <f>'Table Formulas (2)'!$J102*$N$1+'Table Formulas (2)'!$J102</f>
        <v>47446.74</v>
      </c>
      <c r="L102" s="51" t="str">
        <f ca="1">_xlfn.FORMULATEXT('Table Formulas (2)'!$K102)</f>
        <v>='Table Formulas (2)'!$J102*$N$1+'Table Formulas (2)'!$J102</v>
      </c>
    </row>
    <row r="103" spans="1:12" x14ac:dyDescent="0.2">
      <c r="A103" s="36" t="s">
        <v>263</v>
      </c>
      <c r="B103" s="37" t="s">
        <v>44</v>
      </c>
      <c r="C103" s="36" t="s">
        <v>238</v>
      </c>
      <c r="D103" s="38">
        <v>944003994</v>
      </c>
      <c r="E103" s="36" t="s">
        <v>33</v>
      </c>
      <c r="F103" s="39">
        <v>38239</v>
      </c>
      <c r="G103" s="40">
        <f t="shared" ca="1" si="1"/>
        <v>20</v>
      </c>
      <c r="H103" s="40" t="s">
        <v>34</v>
      </c>
      <c r="I103" s="37">
        <v>3</v>
      </c>
      <c r="J103" s="41">
        <v>24300</v>
      </c>
      <c r="K103" s="42">
        <f>'Table Formulas (2)'!$J103*$N$1+'Table Formulas (2)'!$J103</f>
        <v>24858.9</v>
      </c>
      <c r="L103" s="43" t="str">
        <f ca="1">_xlfn.FORMULATEXT('Table Formulas (2)'!$K103)</f>
        <v>='Table Formulas (2)'!$J103*$N$1+'Table Formulas (2)'!$J103</v>
      </c>
    </row>
    <row r="104" spans="1:12" x14ac:dyDescent="0.2">
      <c r="A104" s="44" t="s">
        <v>715</v>
      </c>
      <c r="B104" s="45" t="s">
        <v>31</v>
      </c>
      <c r="C104" s="44" t="s">
        <v>703</v>
      </c>
      <c r="D104" s="46">
        <v>610000294</v>
      </c>
      <c r="E104" s="44" t="s">
        <v>36</v>
      </c>
      <c r="F104" s="47">
        <v>35064</v>
      </c>
      <c r="G104" s="48">
        <f t="shared" ca="1" si="1"/>
        <v>28</v>
      </c>
      <c r="H104" s="48"/>
      <c r="I104" s="45">
        <v>3</v>
      </c>
      <c r="J104" s="49">
        <v>70300</v>
      </c>
      <c r="K104" s="50">
        <f>'Table Formulas (2)'!$J104*$N$1+'Table Formulas (2)'!$J104</f>
        <v>71916.899999999994</v>
      </c>
      <c r="L104" s="51" t="str">
        <f ca="1">_xlfn.FORMULATEXT('Table Formulas (2)'!$K104)</f>
        <v>='Table Formulas (2)'!$J104*$N$1+'Table Formulas (2)'!$J104</v>
      </c>
    </row>
    <row r="105" spans="1:12" x14ac:dyDescent="0.2">
      <c r="A105" s="36" t="s">
        <v>555</v>
      </c>
      <c r="B105" s="37" t="s">
        <v>47</v>
      </c>
      <c r="C105" s="36" t="s">
        <v>540</v>
      </c>
      <c r="D105" s="38">
        <v>638005756</v>
      </c>
      <c r="E105" s="36" t="s">
        <v>36</v>
      </c>
      <c r="F105" s="39">
        <v>41001</v>
      </c>
      <c r="G105" s="40">
        <f t="shared" ca="1" si="1"/>
        <v>12</v>
      </c>
      <c r="H105" s="40"/>
      <c r="I105" s="37">
        <v>2</v>
      </c>
      <c r="J105" s="41">
        <v>44720</v>
      </c>
      <c r="K105" s="42">
        <f>'Table Formulas (2)'!$J105*$N$1+'Table Formulas (2)'!$J105</f>
        <v>45748.56</v>
      </c>
      <c r="L105" s="43" t="str">
        <f ca="1">_xlfn.FORMULATEXT('Table Formulas (2)'!$K105)</f>
        <v>='Table Formulas (2)'!$J105*$N$1+'Table Formulas (2)'!$J105</v>
      </c>
    </row>
    <row r="106" spans="1:12" x14ac:dyDescent="0.2">
      <c r="A106" s="44" t="s">
        <v>640</v>
      </c>
      <c r="B106" s="45" t="s">
        <v>38</v>
      </c>
      <c r="C106" s="44" t="s">
        <v>629</v>
      </c>
      <c r="D106" s="46">
        <v>878002154</v>
      </c>
      <c r="E106" s="44" t="s">
        <v>41</v>
      </c>
      <c r="F106" s="47">
        <v>35390</v>
      </c>
      <c r="G106" s="48">
        <f t="shared" ca="1" si="1"/>
        <v>27</v>
      </c>
      <c r="H106" s="48" t="s">
        <v>55</v>
      </c>
      <c r="I106" s="45">
        <v>5</v>
      </c>
      <c r="J106" s="49">
        <v>25885</v>
      </c>
      <c r="K106" s="50">
        <f>'Table Formulas (2)'!$J106*$N$1+'Table Formulas (2)'!$J106</f>
        <v>26480.355</v>
      </c>
      <c r="L106" s="51" t="str">
        <f ca="1">_xlfn.FORMULATEXT('Table Formulas (2)'!$K106)</f>
        <v>='Table Formulas (2)'!$J106*$N$1+'Table Formulas (2)'!$J106</v>
      </c>
    </row>
    <row r="107" spans="1:12" x14ac:dyDescent="0.2">
      <c r="A107" s="36" t="s">
        <v>716</v>
      </c>
      <c r="B107" s="37" t="s">
        <v>38</v>
      </c>
      <c r="C107" s="36" t="s">
        <v>703</v>
      </c>
      <c r="D107" s="38">
        <v>616005292</v>
      </c>
      <c r="E107" s="36" t="s">
        <v>33</v>
      </c>
      <c r="F107" s="39">
        <v>42205</v>
      </c>
      <c r="G107" s="40">
        <f t="shared" ca="1" si="1"/>
        <v>9</v>
      </c>
      <c r="H107" s="40" t="s">
        <v>39</v>
      </c>
      <c r="I107" s="37">
        <v>3</v>
      </c>
      <c r="J107" s="41">
        <v>32160</v>
      </c>
      <c r="K107" s="42">
        <f>'Table Formulas (2)'!$J107*$N$1+'Table Formulas (2)'!$J107</f>
        <v>32899.68</v>
      </c>
      <c r="L107" s="43" t="str">
        <f ca="1">_xlfn.FORMULATEXT('Table Formulas (2)'!$K107)</f>
        <v>='Table Formulas (2)'!$J107*$N$1+'Table Formulas (2)'!$J107</v>
      </c>
    </row>
    <row r="108" spans="1:12" x14ac:dyDescent="0.2">
      <c r="A108" s="44" t="s">
        <v>40</v>
      </c>
      <c r="B108" s="45" t="s">
        <v>31</v>
      </c>
      <c r="C108" s="44" t="s">
        <v>32</v>
      </c>
      <c r="D108" s="46">
        <v>914008485</v>
      </c>
      <c r="E108" s="44" t="s">
        <v>41</v>
      </c>
      <c r="F108" s="47">
        <v>40871</v>
      </c>
      <c r="G108" s="48">
        <f t="shared" ca="1" si="1"/>
        <v>12</v>
      </c>
      <c r="H108" s="48" t="s">
        <v>42</v>
      </c>
      <c r="I108" s="45">
        <v>4</v>
      </c>
      <c r="J108" s="49">
        <v>26795</v>
      </c>
      <c r="K108" s="50">
        <f>'Table Formulas (2)'!$J108*$N$1+'Table Formulas (2)'!$J108</f>
        <v>27411.285</v>
      </c>
      <c r="L108" s="51" t="str">
        <f ca="1">_xlfn.FORMULATEXT('Table Formulas (2)'!$K108)</f>
        <v>='Table Formulas (2)'!$J108*$N$1+'Table Formulas (2)'!$J108</v>
      </c>
    </row>
    <row r="109" spans="1:12" x14ac:dyDescent="0.2">
      <c r="A109" s="36" t="s">
        <v>185</v>
      </c>
      <c r="B109" s="37" t="s">
        <v>31</v>
      </c>
      <c r="C109" s="36" t="s">
        <v>184</v>
      </c>
      <c r="D109" s="38">
        <v>885003638</v>
      </c>
      <c r="E109" s="36" t="s">
        <v>33</v>
      </c>
      <c r="F109" s="39">
        <v>37235</v>
      </c>
      <c r="G109" s="40">
        <f t="shared" ca="1" si="1"/>
        <v>22</v>
      </c>
      <c r="H109" s="40" t="s">
        <v>55</v>
      </c>
      <c r="I109" s="37">
        <v>5</v>
      </c>
      <c r="J109" s="41">
        <v>75060</v>
      </c>
      <c r="K109" s="42">
        <f>'Table Formulas (2)'!$J109*$N$1+'Table Formulas (2)'!$J109</f>
        <v>76786.38</v>
      </c>
      <c r="L109" s="43" t="str">
        <f ca="1">_xlfn.FORMULATEXT('Table Formulas (2)'!$K109)</f>
        <v>='Table Formulas (2)'!$J109*$N$1+'Table Formulas (2)'!$J109</v>
      </c>
    </row>
    <row r="110" spans="1:12" x14ac:dyDescent="0.2">
      <c r="A110" s="44" t="s">
        <v>452</v>
      </c>
      <c r="B110" s="45" t="s">
        <v>52</v>
      </c>
      <c r="C110" s="44" t="s">
        <v>451</v>
      </c>
      <c r="D110" s="46">
        <v>468003266</v>
      </c>
      <c r="E110" s="44" t="s">
        <v>33</v>
      </c>
      <c r="F110" s="47">
        <v>41838</v>
      </c>
      <c r="G110" s="48">
        <f t="shared" ca="1" si="1"/>
        <v>10</v>
      </c>
      <c r="H110" s="48" t="s">
        <v>34</v>
      </c>
      <c r="I110" s="45">
        <v>5</v>
      </c>
      <c r="J110" s="49">
        <v>48550</v>
      </c>
      <c r="K110" s="50">
        <f>'Table Formulas (2)'!$J110*$N$1+'Table Formulas (2)'!$J110</f>
        <v>49666.65</v>
      </c>
      <c r="L110" s="51" t="str">
        <f ca="1">_xlfn.FORMULATEXT('Table Formulas (2)'!$K110)</f>
        <v>='Table Formulas (2)'!$J110*$N$1+'Table Formulas (2)'!$J110</v>
      </c>
    </row>
    <row r="111" spans="1:12" x14ac:dyDescent="0.2">
      <c r="A111" s="36" t="s">
        <v>264</v>
      </c>
      <c r="B111" s="37" t="s">
        <v>52</v>
      </c>
      <c r="C111" s="36" t="s">
        <v>238</v>
      </c>
      <c r="D111" s="38">
        <v>682000261</v>
      </c>
      <c r="E111" s="36" t="s">
        <v>33</v>
      </c>
      <c r="F111" s="39">
        <v>35357</v>
      </c>
      <c r="G111" s="40">
        <f t="shared" ca="1" si="1"/>
        <v>28</v>
      </c>
      <c r="H111" s="40" t="s">
        <v>42</v>
      </c>
      <c r="I111" s="37">
        <v>1</v>
      </c>
      <c r="J111" s="41">
        <v>63070</v>
      </c>
      <c r="K111" s="42">
        <f>'Table Formulas (2)'!$J111*$N$1+'Table Formulas (2)'!$J111</f>
        <v>64520.61</v>
      </c>
      <c r="L111" s="43" t="str">
        <f ca="1">_xlfn.FORMULATEXT('Table Formulas (2)'!$K111)</f>
        <v>='Table Formulas (2)'!$J111*$N$1+'Table Formulas (2)'!$J111</v>
      </c>
    </row>
    <row r="112" spans="1:12" x14ac:dyDescent="0.2">
      <c r="A112" s="44" t="s">
        <v>641</v>
      </c>
      <c r="B112" s="45" t="s">
        <v>52</v>
      </c>
      <c r="C112" s="44" t="s">
        <v>629</v>
      </c>
      <c r="D112" s="46">
        <v>195002503</v>
      </c>
      <c r="E112" s="44" t="s">
        <v>36</v>
      </c>
      <c r="F112" s="47">
        <v>37231</v>
      </c>
      <c r="G112" s="48">
        <f t="shared" ca="1" si="1"/>
        <v>22</v>
      </c>
      <c r="H112" s="48"/>
      <c r="I112" s="45">
        <v>2</v>
      </c>
      <c r="J112" s="49">
        <v>55690</v>
      </c>
      <c r="K112" s="50">
        <f>'Table Formulas (2)'!$J112*$N$1+'Table Formulas (2)'!$J112</f>
        <v>56970.87</v>
      </c>
      <c r="L112" s="51" t="str">
        <f ca="1">_xlfn.FORMULATEXT('Table Formulas (2)'!$K112)</f>
        <v>='Table Formulas (2)'!$J112*$N$1+'Table Formulas (2)'!$J112</v>
      </c>
    </row>
    <row r="113" spans="1:12" x14ac:dyDescent="0.2">
      <c r="A113" s="36" t="s">
        <v>642</v>
      </c>
      <c r="B113" s="37" t="s">
        <v>31</v>
      </c>
      <c r="C113" s="36" t="s">
        <v>629</v>
      </c>
      <c r="D113" s="38">
        <v>186001354</v>
      </c>
      <c r="E113" s="36" t="s">
        <v>33</v>
      </c>
      <c r="F113" s="39">
        <v>41225</v>
      </c>
      <c r="G113" s="40">
        <f t="shared" ca="1" si="1"/>
        <v>11</v>
      </c>
      <c r="H113" s="40" t="s">
        <v>34</v>
      </c>
      <c r="I113" s="37">
        <v>3</v>
      </c>
      <c r="J113" s="41">
        <v>54270</v>
      </c>
      <c r="K113" s="42">
        <f>'Table Formulas (2)'!$J113*$N$1+'Table Formulas (2)'!$J113</f>
        <v>55518.21</v>
      </c>
      <c r="L113" s="43" t="str">
        <f ca="1">_xlfn.FORMULATEXT('Table Formulas (2)'!$K113)</f>
        <v>='Table Formulas (2)'!$J113*$N$1+'Table Formulas (2)'!$J113</v>
      </c>
    </row>
    <row r="114" spans="1:12" x14ac:dyDescent="0.2">
      <c r="A114" s="44" t="s">
        <v>717</v>
      </c>
      <c r="B114" s="45" t="s">
        <v>47</v>
      </c>
      <c r="C114" s="44" t="s">
        <v>703</v>
      </c>
      <c r="D114" s="46">
        <v>595002550</v>
      </c>
      <c r="E114" s="44" t="s">
        <v>33</v>
      </c>
      <c r="F114" s="47">
        <v>37458</v>
      </c>
      <c r="G114" s="48">
        <f t="shared" ca="1" si="1"/>
        <v>22</v>
      </c>
      <c r="H114" s="48" t="s">
        <v>42</v>
      </c>
      <c r="I114" s="45">
        <v>3</v>
      </c>
      <c r="J114" s="49">
        <v>59490</v>
      </c>
      <c r="K114" s="50">
        <f>'Table Formulas (2)'!$J114*$N$1+'Table Formulas (2)'!$J114</f>
        <v>60858.27</v>
      </c>
      <c r="L114" s="51" t="str">
        <f ca="1">_xlfn.FORMULATEXT('Table Formulas (2)'!$K114)</f>
        <v>='Table Formulas (2)'!$J114*$N$1+'Table Formulas (2)'!$J114</v>
      </c>
    </row>
    <row r="115" spans="1:12" x14ac:dyDescent="0.2">
      <c r="A115" s="36" t="s">
        <v>93</v>
      </c>
      <c r="B115" s="37" t="s">
        <v>31</v>
      </c>
      <c r="C115" s="36" t="s">
        <v>85</v>
      </c>
      <c r="D115" s="38">
        <v>721003550</v>
      </c>
      <c r="E115" s="36" t="s">
        <v>33</v>
      </c>
      <c r="F115" s="39">
        <v>41648</v>
      </c>
      <c r="G115" s="40">
        <f t="shared" ca="1" si="1"/>
        <v>10</v>
      </c>
      <c r="H115" s="40" t="s">
        <v>34</v>
      </c>
      <c r="I115" s="37">
        <v>2</v>
      </c>
      <c r="J115" s="41">
        <v>71150</v>
      </c>
      <c r="K115" s="42">
        <f>'Table Formulas (2)'!$J115*$N$1+'Table Formulas (2)'!$J115</f>
        <v>72786.45</v>
      </c>
      <c r="L115" s="43" t="str">
        <f ca="1">_xlfn.FORMULATEXT('Table Formulas (2)'!$K115)</f>
        <v>='Table Formulas (2)'!$J115*$N$1+'Table Formulas (2)'!$J115</v>
      </c>
    </row>
    <row r="116" spans="1:12" x14ac:dyDescent="0.2">
      <c r="A116" s="44" t="s">
        <v>265</v>
      </c>
      <c r="B116" s="45" t="s">
        <v>52</v>
      </c>
      <c r="C116" s="44" t="s">
        <v>238</v>
      </c>
      <c r="D116" s="46">
        <v>565002209</v>
      </c>
      <c r="E116" s="44" t="s">
        <v>33</v>
      </c>
      <c r="F116" s="47">
        <v>37179</v>
      </c>
      <c r="G116" s="48">
        <f t="shared" ca="1" si="1"/>
        <v>23</v>
      </c>
      <c r="H116" s="48" t="s">
        <v>55</v>
      </c>
      <c r="I116" s="45">
        <v>4</v>
      </c>
      <c r="J116" s="49">
        <v>67050</v>
      </c>
      <c r="K116" s="50">
        <f>'Table Formulas (2)'!$J116*$N$1+'Table Formulas (2)'!$J116</f>
        <v>68592.149999999994</v>
      </c>
      <c r="L116" s="51" t="str">
        <f ca="1">_xlfn.FORMULATEXT('Table Formulas (2)'!$K116)</f>
        <v>='Table Formulas (2)'!$J116*$N$1+'Table Formulas (2)'!$J116</v>
      </c>
    </row>
    <row r="117" spans="1:12" x14ac:dyDescent="0.2">
      <c r="A117" s="36" t="s">
        <v>556</v>
      </c>
      <c r="B117" s="37" t="s">
        <v>47</v>
      </c>
      <c r="C117" s="36" t="s">
        <v>540</v>
      </c>
      <c r="D117" s="38">
        <v>558003229</v>
      </c>
      <c r="E117" s="36" t="s">
        <v>33</v>
      </c>
      <c r="F117" s="39">
        <v>38198</v>
      </c>
      <c r="G117" s="40">
        <f t="shared" ca="1" si="1"/>
        <v>20</v>
      </c>
      <c r="H117" s="40" t="s">
        <v>34</v>
      </c>
      <c r="I117" s="37">
        <v>4</v>
      </c>
      <c r="J117" s="41">
        <v>23320</v>
      </c>
      <c r="K117" s="42">
        <f>'Table Formulas (2)'!$J117*$N$1+'Table Formulas (2)'!$J117</f>
        <v>23856.36</v>
      </c>
      <c r="L117" s="43" t="str">
        <f ca="1">_xlfn.FORMULATEXT('Table Formulas (2)'!$K117)</f>
        <v>='Table Formulas (2)'!$J117*$N$1+'Table Formulas (2)'!$J117</v>
      </c>
    </row>
    <row r="118" spans="1:12" x14ac:dyDescent="0.2">
      <c r="A118" s="44" t="s">
        <v>81</v>
      </c>
      <c r="B118" s="45" t="s">
        <v>50</v>
      </c>
      <c r="C118" s="44" t="s">
        <v>80</v>
      </c>
      <c r="D118" s="46">
        <v>529009767</v>
      </c>
      <c r="E118" s="44" t="s">
        <v>36</v>
      </c>
      <c r="F118" s="47">
        <v>42356</v>
      </c>
      <c r="G118" s="48">
        <f t="shared" ca="1" si="1"/>
        <v>8</v>
      </c>
      <c r="H118" s="48"/>
      <c r="I118" s="45">
        <v>2</v>
      </c>
      <c r="J118" s="49">
        <v>58130</v>
      </c>
      <c r="K118" s="50">
        <f>'Table Formulas (2)'!$J118*$N$1+'Table Formulas (2)'!$J118</f>
        <v>59466.99</v>
      </c>
      <c r="L118" s="51" t="str">
        <f ca="1">_xlfn.FORMULATEXT('Table Formulas (2)'!$K118)</f>
        <v>='Table Formulas (2)'!$J118*$N$1+'Table Formulas (2)'!$J118</v>
      </c>
    </row>
    <row r="119" spans="1:12" x14ac:dyDescent="0.2">
      <c r="A119" s="36" t="s">
        <v>453</v>
      </c>
      <c r="B119" s="37" t="s">
        <v>52</v>
      </c>
      <c r="C119" s="36" t="s">
        <v>451</v>
      </c>
      <c r="D119" s="38">
        <v>802000229</v>
      </c>
      <c r="E119" s="36" t="s">
        <v>33</v>
      </c>
      <c r="F119" s="39">
        <v>35224</v>
      </c>
      <c r="G119" s="40">
        <f t="shared" ca="1" si="1"/>
        <v>28</v>
      </c>
      <c r="H119" s="40" t="s">
        <v>42</v>
      </c>
      <c r="I119" s="37">
        <v>1</v>
      </c>
      <c r="J119" s="41">
        <v>87980</v>
      </c>
      <c r="K119" s="42">
        <f>'Table Formulas (2)'!$J119*$N$1+'Table Formulas (2)'!$J119</f>
        <v>90003.54</v>
      </c>
      <c r="L119" s="43" t="str">
        <f ca="1">_xlfn.FORMULATEXT('Table Formulas (2)'!$K119)</f>
        <v>='Table Formulas (2)'!$J119*$N$1+'Table Formulas (2)'!$J119</v>
      </c>
    </row>
    <row r="120" spans="1:12" x14ac:dyDescent="0.2">
      <c r="A120" s="44" t="s">
        <v>643</v>
      </c>
      <c r="B120" s="45" t="s">
        <v>44</v>
      </c>
      <c r="C120" s="44" t="s">
        <v>629</v>
      </c>
      <c r="D120" s="46">
        <v>462001365</v>
      </c>
      <c r="E120" s="44" t="s">
        <v>33</v>
      </c>
      <c r="F120" s="47">
        <v>35290</v>
      </c>
      <c r="G120" s="48">
        <f t="shared" ca="1" si="1"/>
        <v>28</v>
      </c>
      <c r="H120" s="48" t="s">
        <v>55</v>
      </c>
      <c r="I120" s="45">
        <v>2</v>
      </c>
      <c r="J120" s="49">
        <v>45110</v>
      </c>
      <c r="K120" s="50">
        <f>'Table Formulas (2)'!$J120*$N$1+'Table Formulas (2)'!$J120</f>
        <v>46147.53</v>
      </c>
      <c r="L120" s="51" t="str">
        <f ca="1">_xlfn.FORMULATEXT('Table Formulas (2)'!$K120)</f>
        <v>='Table Formulas (2)'!$J120*$N$1+'Table Formulas (2)'!$J120</v>
      </c>
    </row>
    <row r="121" spans="1:12" x14ac:dyDescent="0.2">
      <c r="A121" s="36" t="s">
        <v>153</v>
      </c>
      <c r="B121" s="37" t="s">
        <v>52</v>
      </c>
      <c r="C121" s="36" t="s">
        <v>154</v>
      </c>
      <c r="D121" s="38">
        <v>405007884</v>
      </c>
      <c r="E121" s="36" t="s">
        <v>33</v>
      </c>
      <c r="F121" s="39">
        <v>40321</v>
      </c>
      <c r="G121" s="40">
        <f t="shared" ca="1" si="1"/>
        <v>14</v>
      </c>
      <c r="H121" s="40" t="s">
        <v>55</v>
      </c>
      <c r="I121" s="37">
        <v>1</v>
      </c>
      <c r="J121" s="41">
        <v>69060</v>
      </c>
      <c r="K121" s="42">
        <f>'Table Formulas (2)'!$J121*$N$1+'Table Formulas (2)'!$J121</f>
        <v>70648.38</v>
      </c>
      <c r="L121" s="43" t="str">
        <f ca="1">_xlfn.FORMULATEXT('Table Formulas (2)'!$K121)</f>
        <v>='Table Formulas (2)'!$J121*$N$1+'Table Formulas (2)'!$J121</v>
      </c>
    </row>
    <row r="122" spans="1:12" x14ac:dyDescent="0.2">
      <c r="A122" s="44" t="s">
        <v>644</v>
      </c>
      <c r="B122" s="45" t="s">
        <v>47</v>
      </c>
      <c r="C122" s="44" t="s">
        <v>629</v>
      </c>
      <c r="D122" s="46">
        <v>404009373</v>
      </c>
      <c r="E122" s="44" t="s">
        <v>33</v>
      </c>
      <c r="F122" s="47">
        <v>36930</v>
      </c>
      <c r="G122" s="48">
        <f t="shared" ca="1" si="1"/>
        <v>23</v>
      </c>
      <c r="H122" s="48" t="s">
        <v>55</v>
      </c>
      <c r="I122" s="45">
        <v>2</v>
      </c>
      <c r="J122" s="49">
        <v>66824</v>
      </c>
      <c r="K122" s="50">
        <f>'Table Formulas (2)'!$J122*$N$1+'Table Formulas (2)'!$J122</f>
        <v>68360.952000000005</v>
      </c>
      <c r="L122" s="51" t="str">
        <f ca="1">_xlfn.FORMULATEXT('Table Formulas (2)'!$K122)</f>
        <v>='Table Formulas (2)'!$J122*$N$1+'Table Formulas (2)'!$J122</v>
      </c>
    </row>
    <row r="123" spans="1:12" x14ac:dyDescent="0.2">
      <c r="A123" s="36" t="s">
        <v>480</v>
      </c>
      <c r="B123" s="37" t="s">
        <v>47</v>
      </c>
      <c r="C123" s="36" t="s">
        <v>478</v>
      </c>
      <c r="D123" s="38">
        <v>617005992</v>
      </c>
      <c r="E123" s="36" t="s">
        <v>33</v>
      </c>
      <c r="F123" s="39">
        <v>36921</v>
      </c>
      <c r="G123" s="40">
        <f t="shared" ca="1" si="1"/>
        <v>23</v>
      </c>
      <c r="H123" s="40" t="s">
        <v>34</v>
      </c>
      <c r="I123" s="37">
        <v>5</v>
      </c>
      <c r="J123" s="41">
        <v>43580</v>
      </c>
      <c r="K123" s="42">
        <f>'Table Formulas (2)'!$J123*$N$1+'Table Formulas (2)'!$J123</f>
        <v>44582.34</v>
      </c>
      <c r="L123" s="43" t="str">
        <f ca="1">_xlfn.FORMULATEXT('Table Formulas (2)'!$K123)</f>
        <v>='Table Formulas (2)'!$J123*$N$1+'Table Formulas (2)'!$J123</v>
      </c>
    </row>
    <row r="124" spans="1:12" x14ac:dyDescent="0.2">
      <c r="A124" s="44" t="s">
        <v>228</v>
      </c>
      <c r="B124" s="45" t="s">
        <v>47</v>
      </c>
      <c r="C124" s="44" t="s">
        <v>229</v>
      </c>
      <c r="D124" s="46">
        <v>861004260</v>
      </c>
      <c r="E124" s="44" t="s">
        <v>33</v>
      </c>
      <c r="F124" s="47">
        <v>41174</v>
      </c>
      <c r="G124" s="48">
        <f t="shared" ca="1" si="1"/>
        <v>12</v>
      </c>
      <c r="H124" s="48" t="s">
        <v>34</v>
      </c>
      <c r="I124" s="45">
        <v>1</v>
      </c>
      <c r="J124" s="49">
        <v>89140</v>
      </c>
      <c r="K124" s="50">
        <f>'Table Formulas (2)'!$J124*$N$1+'Table Formulas (2)'!$J124</f>
        <v>91190.22</v>
      </c>
      <c r="L124" s="51" t="str">
        <f ca="1">_xlfn.FORMULATEXT('Table Formulas (2)'!$K124)</f>
        <v>='Table Formulas (2)'!$J124*$N$1+'Table Formulas (2)'!$J124</v>
      </c>
    </row>
    <row r="125" spans="1:12" x14ac:dyDescent="0.2">
      <c r="A125" s="36" t="s">
        <v>718</v>
      </c>
      <c r="B125" s="37" t="s">
        <v>52</v>
      </c>
      <c r="C125" s="36" t="s">
        <v>703</v>
      </c>
      <c r="D125" s="38">
        <v>656002514</v>
      </c>
      <c r="E125" s="36" t="s">
        <v>36</v>
      </c>
      <c r="F125" s="39">
        <v>39191</v>
      </c>
      <c r="G125" s="40">
        <f t="shared" ca="1" si="1"/>
        <v>17</v>
      </c>
      <c r="H125" s="40"/>
      <c r="I125" s="37">
        <v>2</v>
      </c>
      <c r="J125" s="41">
        <v>70150</v>
      </c>
      <c r="K125" s="42">
        <f>'Table Formulas (2)'!$J125*$N$1+'Table Formulas (2)'!$J125</f>
        <v>71763.45</v>
      </c>
      <c r="L125" s="43" t="str">
        <f ca="1">_xlfn.FORMULATEXT('Table Formulas (2)'!$K125)</f>
        <v>='Table Formulas (2)'!$J125*$N$1+'Table Formulas (2)'!$J125</v>
      </c>
    </row>
    <row r="126" spans="1:12" x14ac:dyDescent="0.2">
      <c r="A126" s="44" t="s">
        <v>719</v>
      </c>
      <c r="B126" s="45" t="s">
        <v>47</v>
      </c>
      <c r="C126" s="44" t="s">
        <v>703</v>
      </c>
      <c r="D126" s="46">
        <v>317009924</v>
      </c>
      <c r="E126" s="44" t="s">
        <v>36</v>
      </c>
      <c r="F126" s="47">
        <v>40577</v>
      </c>
      <c r="G126" s="48">
        <f t="shared" ca="1" si="1"/>
        <v>13</v>
      </c>
      <c r="H126" s="48"/>
      <c r="I126" s="45">
        <v>5</v>
      </c>
      <c r="J126" s="49">
        <v>63290</v>
      </c>
      <c r="K126" s="50">
        <f>'Table Formulas (2)'!$J126*$N$1+'Table Formulas (2)'!$J126</f>
        <v>64745.67</v>
      </c>
      <c r="L126" s="51" t="str">
        <f ca="1">_xlfn.FORMULATEXT('Table Formulas (2)'!$K126)</f>
        <v>='Table Formulas (2)'!$J126*$N$1+'Table Formulas (2)'!$J126</v>
      </c>
    </row>
    <row r="127" spans="1:12" x14ac:dyDescent="0.2">
      <c r="A127" s="36" t="s">
        <v>94</v>
      </c>
      <c r="B127" s="37" t="s">
        <v>52</v>
      </c>
      <c r="C127" s="36" t="s">
        <v>85</v>
      </c>
      <c r="D127" s="38">
        <v>951006517</v>
      </c>
      <c r="E127" s="36" t="s">
        <v>33</v>
      </c>
      <c r="F127" s="39">
        <v>36969</v>
      </c>
      <c r="G127" s="40">
        <f t="shared" ca="1" si="1"/>
        <v>23</v>
      </c>
      <c r="H127" s="40" t="s">
        <v>55</v>
      </c>
      <c r="I127" s="37">
        <v>4</v>
      </c>
      <c r="J127" s="41">
        <v>71670</v>
      </c>
      <c r="K127" s="42">
        <f>'Table Formulas (2)'!$J127*$N$1+'Table Formulas (2)'!$J127</f>
        <v>73318.41</v>
      </c>
      <c r="L127" s="43" t="str">
        <f ca="1">_xlfn.FORMULATEXT('Table Formulas (2)'!$K127)</f>
        <v>='Table Formulas (2)'!$J127*$N$1+'Table Formulas (2)'!$J127</v>
      </c>
    </row>
    <row r="128" spans="1:12" x14ac:dyDescent="0.2">
      <c r="A128" s="44" t="s">
        <v>645</v>
      </c>
      <c r="B128" s="45" t="s">
        <v>52</v>
      </c>
      <c r="C128" s="44" t="s">
        <v>629</v>
      </c>
      <c r="D128" s="46">
        <v>100003382</v>
      </c>
      <c r="E128" s="44" t="s">
        <v>33</v>
      </c>
      <c r="F128" s="47">
        <v>38627</v>
      </c>
      <c r="G128" s="48">
        <f t="shared" ca="1" si="1"/>
        <v>19</v>
      </c>
      <c r="H128" s="48" t="s">
        <v>34</v>
      </c>
      <c r="I128" s="45">
        <v>4</v>
      </c>
      <c r="J128" s="49">
        <v>54200</v>
      </c>
      <c r="K128" s="50">
        <f>'Table Formulas (2)'!$J128*$N$1+'Table Formulas (2)'!$J128</f>
        <v>55446.6</v>
      </c>
      <c r="L128" s="51" t="str">
        <f ca="1">_xlfn.FORMULATEXT('Table Formulas (2)'!$K128)</f>
        <v>='Table Formulas (2)'!$J128*$N$1+'Table Formulas (2)'!$J128</v>
      </c>
    </row>
    <row r="129" spans="1:12" x14ac:dyDescent="0.2">
      <c r="A129" s="36" t="s">
        <v>481</v>
      </c>
      <c r="B129" s="37" t="s">
        <v>31</v>
      </c>
      <c r="C129" s="36" t="s">
        <v>478</v>
      </c>
      <c r="D129" s="38">
        <v>724003735</v>
      </c>
      <c r="E129" s="36" t="s">
        <v>33</v>
      </c>
      <c r="F129" s="39">
        <v>37641</v>
      </c>
      <c r="G129" s="40">
        <f t="shared" ca="1" si="1"/>
        <v>21</v>
      </c>
      <c r="H129" s="40" t="s">
        <v>55</v>
      </c>
      <c r="I129" s="37">
        <v>2</v>
      </c>
      <c r="J129" s="41">
        <v>43190</v>
      </c>
      <c r="K129" s="42">
        <f>'Table Formulas (2)'!$J129*$N$1+'Table Formulas (2)'!$J129</f>
        <v>44183.37</v>
      </c>
      <c r="L129" s="43" t="str">
        <f ca="1">_xlfn.FORMULATEXT('Table Formulas (2)'!$K129)</f>
        <v>='Table Formulas (2)'!$J129*$N$1+'Table Formulas (2)'!$J129</v>
      </c>
    </row>
    <row r="130" spans="1:12" x14ac:dyDescent="0.2">
      <c r="A130" s="44" t="s">
        <v>195</v>
      </c>
      <c r="B130" s="45" t="s">
        <v>50</v>
      </c>
      <c r="C130" s="44" t="s">
        <v>190</v>
      </c>
      <c r="D130" s="46">
        <v>291001866</v>
      </c>
      <c r="E130" s="44" t="s">
        <v>33</v>
      </c>
      <c r="F130" s="47">
        <v>36983</v>
      </c>
      <c r="G130" s="48">
        <f t="shared" ref="G130:G193" ca="1" si="2">DATEDIF(F130,TODAY(),"Y")</f>
        <v>23</v>
      </c>
      <c r="H130" s="48" t="s">
        <v>34</v>
      </c>
      <c r="I130" s="45">
        <v>3</v>
      </c>
      <c r="J130" s="49">
        <v>64510</v>
      </c>
      <c r="K130" s="50">
        <f>'Table Formulas (2)'!$J130*$N$1+'Table Formulas (2)'!$J130</f>
        <v>65993.73</v>
      </c>
      <c r="L130" s="51" t="str">
        <f ca="1">_xlfn.FORMULATEXT('Table Formulas (2)'!$K130)</f>
        <v>='Table Formulas (2)'!$J130*$N$1+'Table Formulas (2)'!$J130</v>
      </c>
    </row>
    <row r="131" spans="1:12" x14ac:dyDescent="0.2">
      <c r="A131" s="36" t="s">
        <v>454</v>
      </c>
      <c r="B131" s="37" t="s">
        <v>52</v>
      </c>
      <c r="C131" s="36" t="s">
        <v>451</v>
      </c>
      <c r="D131" s="38">
        <v>414005182</v>
      </c>
      <c r="E131" s="36" t="s">
        <v>33</v>
      </c>
      <c r="F131" s="39">
        <v>40507</v>
      </c>
      <c r="G131" s="40">
        <f t="shared" ca="1" si="2"/>
        <v>13</v>
      </c>
      <c r="H131" s="40" t="s">
        <v>55</v>
      </c>
      <c r="I131" s="37">
        <v>5</v>
      </c>
      <c r="J131" s="41">
        <v>22860</v>
      </c>
      <c r="K131" s="42">
        <f>'Table Formulas (2)'!$J131*$N$1+'Table Formulas (2)'!$J131</f>
        <v>23385.78</v>
      </c>
      <c r="L131" s="43" t="str">
        <f ca="1">_xlfn.FORMULATEXT('Table Formulas (2)'!$K131)</f>
        <v>='Table Formulas (2)'!$J131*$N$1+'Table Formulas (2)'!$J131</v>
      </c>
    </row>
    <row r="132" spans="1:12" x14ac:dyDescent="0.2">
      <c r="A132" s="44" t="s">
        <v>266</v>
      </c>
      <c r="B132" s="45" t="s">
        <v>31</v>
      </c>
      <c r="C132" s="44" t="s">
        <v>238</v>
      </c>
      <c r="D132" s="46">
        <v>566006453</v>
      </c>
      <c r="E132" s="44" t="s">
        <v>33</v>
      </c>
      <c r="F132" s="47">
        <v>41529</v>
      </c>
      <c r="G132" s="48">
        <f t="shared" ca="1" si="2"/>
        <v>11</v>
      </c>
      <c r="H132" s="48" t="s">
        <v>42</v>
      </c>
      <c r="I132" s="45">
        <v>2</v>
      </c>
      <c r="J132" s="49">
        <v>38940</v>
      </c>
      <c r="K132" s="50">
        <f>'Table Formulas (2)'!$J132*$N$1+'Table Formulas (2)'!$J132</f>
        <v>39835.620000000003</v>
      </c>
      <c r="L132" s="51" t="str">
        <f ca="1">_xlfn.FORMULATEXT('Table Formulas (2)'!$K132)</f>
        <v>='Table Formulas (2)'!$J132*$N$1+'Table Formulas (2)'!$J132</v>
      </c>
    </row>
    <row r="133" spans="1:12" x14ac:dyDescent="0.2">
      <c r="A133" s="36" t="s">
        <v>720</v>
      </c>
      <c r="B133" s="37" t="s">
        <v>50</v>
      </c>
      <c r="C133" s="36" t="s">
        <v>703</v>
      </c>
      <c r="D133" s="38">
        <v>364005917</v>
      </c>
      <c r="E133" s="36" t="s">
        <v>33</v>
      </c>
      <c r="F133" s="39">
        <v>38827</v>
      </c>
      <c r="G133" s="40">
        <f t="shared" ca="1" si="2"/>
        <v>18</v>
      </c>
      <c r="H133" s="40" t="s">
        <v>55</v>
      </c>
      <c r="I133" s="37">
        <v>2</v>
      </c>
      <c r="J133" s="41">
        <v>46410</v>
      </c>
      <c r="K133" s="42">
        <f>'Table Formulas (2)'!$J133*$N$1+'Table Formulas (2)'!$J133</f>
        <v>47477.43</v>
      </c>
      <c r="L133" s="43" t="str">
        <f ca="1">_xlfn.FORMULATEXT('Table Formulas (2)'!$K133)</f>
        <v>='Table Formulas (2)'!$J133*$N$1+'Table Formulas (2)'!$J133</v>
      </c>
    </row>
    <row r="134" spans="1:12" x14ac:dyDescent="0.2">
      <c r="A134" s="44" t="s">
        <v>267</v>
      </c>
      <c r="B134" s="45" t="s">
        <v>52</v>
      </c>
      <c r="C134" s="44" t="s">
        <v>238</v>
      </c>
      <c r="D134" s="46">
        <v>561007107</v>
      </c>
      <c r="E134" s="44" t="s">
        <v>33</v>
      </c>
      <c r="F134" s="47">
        <v>37982</v>
      </c>
      <c r="G134" s="48">
        <f t="shared" ca="1" si="2"/>
        <v>20</v>
      </c>
      <c r="H134" s="48" t="s">
        <v>55</v>
      </c>
      <c r="I134" s="45">
        <v>5</v>
      </c>
      <c r="J134" s="49">
        <v>73072</v>
      </c>
      <c r="K134" s="50">
        <f>'Table Formulas (2)'!$J134*$N$1+'Table Formulas (2)'!$J134</f>
        <v>74752.656000000003</v>
      </c>
      <c r="L134" s="51" t="str">
        <f ca="1">_xlfn.FORMULATEXT('Table Formulas (2)'!$K134)</f>
        <v>='Table Formulas (2)'!$J134*$N$1+'Table Formulas (2)'!$J134</v>
      </c>
    </row>
    <row r="135" spans="1:12" x14ac:dyDescent="0.2">
      <c r="A135" s="36" t="s">
        <v>405</v>
      </c>
      <c r="B135" s="37" t="s">
        <v>52</v>
      </c>
      <c r="C135" s="36" t="s">
        <v>399</v>
      </c>
      <c r="D135" s="38">
        <v>275002740</v>
      </c>
      <c r="E135" s="36" t="s">
        <v>33</v>
      </c>
      <c r="F135" s="39">
        <v>37250</v>
      </c>
      <c r="G135" s="40">
        <f t="shared" ca="1" si="2"/>
        <v>22</v>
      </c>
      <c r="H135" s="40" t="s">
        <v>42</v>
      </c>
      <c r="I135" s="37">
        <v>4</v>
      </c>
      <c r="J135" s="41">
        <v>60560</v>
      </c>
      <c r="K135" s="42">
        <f>'Table Formulas (2)'!$J135*$N$1+'Table Formulas (2)'!$J135</f>
        <v>61952.88</v>
      </c>
      <c r="L135" s="43" t="str">
        <f ca="1">_xlfn.FORMULATEXT('Table Formulas (2)'!$K135)</f>
        <v>='Table Formulas (2)'!$J135*$N$1+'Table Formulas (2)'!$J135</v>
      </c>
    </row>
    <row r="136" spans="1:12" x14ac:dyDescent="0.2">
      <c r="A136" s="44" t="s">
        <v>406</v>
      </c>
      <c r="B136" s="45" t="s">
        <v>31</v>
      </c>
      <c r="C136" s="44" t="s">
        <v>399</v>
      </c>
      <c r="D136" s="46">
        <v>948009231</v>
      </c>
      <c r="E136" s="44" t="s">
        <v>33</v>
      </c>
      <c r="F136" s="47">
        <v>41677</v>
      </c>
      <c r="G136" s="48">
        <f t="shared" ca="1" si="2"/>
        <v>10</v>
      </c>
      <c r="H136" s="48" t="s">
        <v>34</v>
      </c>
      <c r="I136" s="45">
        <v>2</v>
      </c>
      <c r="J136" s="49">
        <v>37020</v>
      </c>
      <c r="K136" s="50">
        <f>'Table Formulas (2)'!$J136*$N$1+'Table Formulas (2)'!$J136</f>
        <v>37871.46</v>
      </c>
      <c r="L136" s="51" t="str">
        <f ca="1">_xlfn.FORMULATEXT('Table Formulas (2)'!$K136)</f>
        <v>='Table Formulas (2)'!$J136*$N$1+'Table Formulas (2)'!$J136</v>
      </c>
    </row>
    <row r="137" spans="1:12" x14ac:dyDescent="0.2">
      <c r="A137" s="36" t="s">
        <v>268</v>
      </c>
      <c r="B137" s="37" t="s">
        <v>47</v>
      </c>
      <c r="C137" s="36" t="s">
        <v>238</v>
      </c>
      <c r="D137" s="38">
        <v>962003692</v>
      </c>
      <c r="E137" s="36" t="s">
        <v>33</v>
      </c>
      <c r="F137" s="39">
        <v>38254</v>
      </c>
      <c r="G137" s="40">
        <f t="shared" ca="1" si="2"/>
        <v>20</v>
      </c>
      <c r="H137" s="40" t="s">
        <v>55</v>
      </c>
      <c r="I137" s="37">
        <v>3</v>
      </c>
      <c r="J137" s="41">
        <v>86260</v>
      </c>
      <c r="K137" s="42">
        <f>'Table Formulas (2)'!$J137*$N$1+'Table Formulas (2)'!$J137</f>
        <v>88243.98</v>
      </c>
      <c r="L137" s="43" t="str">
        <f ca="1">_xlfn.FORMULATEXT('Table Formulas (2)'!$K137)</f>
        <v>='Table Formulas (2)'!$J137*$N$1+'Table Formulas (2)'!$J137</v>
      </c>
    </row>
    <row r="138" spans="1:12" x14ac:dyDescent="0.2">
      <c r="A138" s="44" t="s">
        <v>482</v>
      </c>
      <c r="B138" s="45" t="s">
        <v>31</v>
      </c>
      <c r="C138" s="44" t="s">
        <v>478</v>
      </c>
      <c r="D138" s="46">
        <v>294000565</v>
      </c>
      <c r="E138" s="44" t="s">
        <v>33</v>
      </c>
      <c r="F138" s="47">
        <v>38242</v>
      </c>
      <c r="G138" s="48">
        <f t="shared" ca="1" si="2"/>
        <v>20</v>
      </c>
      <c r="H138" s="48" t="s">
        <v>34</v>
      </c>
      <c r="I138" s="45">
        <v>1</v>
      </c>
      <c r="J138" s="49">
        <v>26360</v>
      </c>
      <c r="K138" s="50">
        <f>'Table Formulas (2)'!$J138*$N$1+'Table Formulas (2)'!$J138</f>
        <v>26966.28</v>
      </c>
      <c r="L138" s="51" t="str">
        <f ca="1">_xlfn.FORMULATEXT('Table Formulas (2)'!$K138)</f>
        <v>='Table Formulas (2)'!$J138*$N$1+'Table Formulas (2)'!$J138</v>
      </c>
    </row>
    <row r="139" spans="1:12" x14ac:dyDescent="0.2">
      <c r="A139" s="36" t="s">
        <v>70</v>
      </c>
      <c r="B139" s="37" t="s">
        <v>52</v>
      </c>
      <c r="C139" s="36" t="s">
        <v>69</v>
      </c>
      <c r="D139" s="38">
        <v>237009447</v>
      </c>
      <c r="E139" s="36" t="s">
        <v>33</v>
      </c>
      <c r="F139" s="39">
        <v>34901</v>
      </c>
      <c r="G139" s="40">
        <f t="shared" ca="1" si="2"/>
        <v>29</v>
      </c>
      <c r="H139" s="40" t="s">
        <v>34</v>
      </c>
      <c r="I139" s="37">
        <v>1</v>
      </c>
      <c r="J139" s="41">
        <v>73440</v>
      </c>
      <c r="K139" s="42">
        <f>'Table Formulas (2)'!$J139*$N$1+'Table Formulas (2)'!$J139</f>
        <v>75129.119999999995</v>
      </c>
      <c r="L139" s="43" t="str">
        <f ca="1">_xlfn.FORMULATEXT('Table Formulas (2)'!$K139)</f>
        <v>='Table Formulas (2)'!$J139*$N$1+'Table Formulas (2)'!$J139</v>
      </c>
    </row>
    <row r="140" spans="1:12" x14ac:dyDescent="0.2">
      <c r="A140" s="44" t="s">
        <v>196</v>
      </c>
      <c r="B140" s="45" t="s">
        <v>44</v>
      </c>
      <c r="C140" s="44" t="s">
        <v>190</v>
      </c>
      <c r="D140" s="46">
        <v>993007417</v>
      </c>
      <c r="E140" s="44" t="s">
        <v>33</v>
      </c>
      <c r="F140" s="47">
        <v>35604</v>
      </c>
      <c r="G140" s="48">
        <f t="shared" ca="1" si="2"/>
        <v>27</v>
      </c>
      <c r="H140" s="48" t="s">
        <v>55</v>
      </c>
      <c r="I140" s="45">
        <v>5</v>
      </c>
      <c r="J140" s="49">
        <v>46340</v>
      </c>
      <c r="K140" s="50">
        <f>'Table Formulas (2)'!$J140*$N$1+'Table Formulas (2)'!$J140</f>
        <v>47405.82</v>
      </c>
      <c r="L140" s="51" t="str">
        <f ca="1">_xlfn.FORMULATEXT('Table Formulas (2)'!$K140)</f>
        <v>='Table Formulas (2)'!$J140*$N$1+'Table Formulas (2)'!$J140</v>
      </c>
    </row>
    <row r="141" spans="1:12" x14ac:dyDescent="0.2">
      <c r="A141" s="36" t="s">
        <v>197</v>
      </c>
      <c r="B141" s="37" t="s">
        <v>47</v>
      </c>
      <c r="C141" s="36" t="s">
        <v>190</v>
      </c>
      <c r="D141" s="38">
        <v>249000737</v>
      </c>
      <c r="E141" s="36" t="s">
        <v>36</v>
      </c>
      <c r="F141" s="39">
        <v>37038</v>
      </c>
      <c r="G141" s="40">
        <f t="shared" ca="1" si="2"/>
        <v>23</v>
      </c>
      <c r="H141" s="40"/>
      <c r="I141" s="37">
        <v>5</v>
      </c>
      <c r="J141" s="41">
        <v>81070</v>
      </c>
      <c r="K141" s="42">
        <f>'Table Formulas (2)'!$J141*$N$1+'Table Formulas (2)'!$J141</f>
        <v>82934.61</v>
      </c>
      <c r="L141" s="43" t="str">
        <f ca="1">_xlfn.FORMULATEXT('Table Formulas (2)'!$K141)</f>
        <v>='Table Formulas (2)'!$J141*$N$1+'Table Formulas (2)'!$J141</v>
      </c>
    </row>
    <row r="142" spans="1:12" x14ac:dyDescent="0.2">
      <c r="A142" s="44" t="s">
        <v>95</v>
      </c>
      <c r="B142" s="45" t="s">
        <v>31</v>
      </c>
      <c r="C142" s="44" t="s">
        <v>85</v>
      </c>
      <c r="D142" s="46">
        <v>648001225</v>
      </c>
      <c r="E142" s="44" t="s">
        <v>36</v>
      </c>
      <c r="F142" s="47">
        <v>42289</v>
      </c>
      <c r="G142" s="48">
        <f t="shared" ca="1" si="2"/>
        <v>9</v>
      </c>
      <c r="H142" s="48"/>
      <c r="I142" s="45">
        <v>4</v>
      </c>
      <c r="J142" s="49">
        <v>83020</v>
      </c>
      <c r="K142" s="50">
        <f>'Table Formulas (2)'!$J142*$N$1+'Table Formulas (2)'!$J142</f>
        <v>84929.46</v>
      </c>
      <c r="L142" s="51" t="str">
        <f ca="1">_xlfn.FORMULATEXT('Table Formulas (2)'!$K142)</f>
        <v>='Table Formulas (2)'!$J142*$N$1+'Table Formulas (2)'!$J142</v>
      </c>
    </row>
    <row r="143" spans="1:12" x14ac:dyDescent="0.2">
      <c r="A143" s="36" t="s">
        <v>557</v>
      </c>
      <c r="B143" s="37" t="s">
        <v>52</v>
      </c>
      <c r="C143" s="36" t="s">
        <v>540</v>
      </c>
      <c r="D143" s="38">
        <v>967005612</v>
      </c>
      <c r="E143" s="36" t="s">
        <v>33</v>
      </c>
      <c r="F143" s="39">
        <v>41512</v>
      </c>
      <c r="G143" s="40">
        <f t="shared" ca="1" si="2"/>
        <v>11</v>
      </c>
      <c r="H143" s="40" t="s">
        <v>60</v>
      </c>
      <c r="I143" s="37">
        <v>3</v>
      </c>
      <c r="J143" s="41">
        <v>63440</v>
      </c>
      <c r="K143" s="42">
        <f>'Table Formulas (2)'!$J143*$N$1+'Table Formulas (2)'!$J143</f>
        <v>64899.12</v>
      </c>
      <c r="L143" s="43" t="str">
        <f ca="1">_xlfn.FORMULATEXT('Table Formulas (2)'!$K143)</f>
        <v>='Table Formulas (2)'!$J143*$N$1+'Table Formulas (2)'!$J143</v>
      </c>
    </row>
    <row r="144" spans="1:12" x14ac:dyDescent="0.2">
      <c r="A144" s="44" t="s">
        <v>721</v>
      </c>
      <c r="B144" s="45" t="s">
        <v>52</v>
      </c>
      <c r="C144" s="44" t="s">
        <v>703</v>
      </c>
      <c r="D144" s="46">
        <v>287006507</v>
      </c>
      <c r="E144" s="44" t="s">
        <v>41</v>
      </c>
      <c r="F144" s="47">
        <v>35426</v>
      </c>
      <c r="G144" s="48">
        <f t="shared" ca="1" si="2"/>
        <v>27</v>
      </c>
      <c r="H144" s="48" t="s">
        <v>34</v>
      </c>
      <c r="I144" s="45">
        <v>1</v>
      </c>
      <c r="J144" s="49">
        <v>19935</v>
      </c>
      <c r="K144" s="50">
        <f>'Table Formulas (2)'!$J144*$N$1+'Table Formulas (2)'!$J144</f>
        <v>20393.505000000001</v>
      </c>
      <c r="L144" s="51" t="str">
        <f ca="1">_xlfn.FORMULATEXT('Table Formulas (2)'!$K144)</f>
        <v>='Table Formulas (2)'!$J144*$N$1+'Table Formulas (2)'!$J144</v>
      </c>
    </row>
    <row r="145" spans="1:12" x14ac:dyDescent="0.2">
      <c r="A145" s="36" t="s">
        <v>96</v>
      </c>
      <c r="B145" s="37" t="s">
        <v>47</v>
      </c>
      <c r="C145" s="36" t="s">
        <v>85</v>
      </c>
      <c r="D145" s="38">
        <v>148009089</v>
      </c>
      <c r="E145" s="36" t="s">
        <v>41</v>
      </c>
      <c r="F145" s="39">
        <v>38029</v>
      </c>
      <c r="G145" s="40">
        <f t="shared" ca="1" si="2"/>
        <v>20</v>
      </c>
      <c r="H145" s="40" t="s">
        <v>34</v>
      </c>
      <c r="I145" s="37">
        <v>3</v>
      </c>
      <c r="J145" s="41">
        <v>26890</v>
      </c>
      <c r="K145" s="42">
        <f>'Table Formulas (2)'!$J145*$N$1+'Table Formulas (2)'!$J145</f>
        <v>27508.47</v>
      </c>
      <c r="L145" s="43" t="str">
        <f ca="1">_xlfn.FORMULATEXT('Table Formulas (2)'!$K145)</f>
        <v>='Table Formulas (2)'!$J145*$N$1+'Table Formulas (2)'!$J145</v>
      </c>
    </row>
    <row r="146" spans="1:12" x14ac:dyDescent="0.2">
      <c r="A146" s="44" t="s">
        <v>97</v>
      </c>
      <c r="B146" s="45" t="s">
        <v>52</v>
      </c>
      <c r="C146" s="44" t="s">
        <v>85</v>
      </c>
      <c r="D146" s="46">
        <v>496000023</v>
      </c>
      <c r="E146" s="44" t="s">
        <v>33</v>
      </c>
      <c r="F146" s="47">
        <v>37632</v>
      </c>
      <c r="G146" s="48">
        <f t="shared" ca="1" si="2"/>
        <v>21</v>
      </c>
      <c r="H146" s="48" t="s">
        <v>42</v>
      </c>
      <c r="I146" s="45">
        <v>5</v>
      </c>
      <c r="J146" s="49">
        <v>74670</v>
      </c>
      <c r="K146" s="50">
        <f>'Table Formulas (2)'!$J146*$N$1+'Table Formulas (2)'!$J146</f>
        <v>76387.41</v>
      </c>
      <c r="L146" s="51" t="str">
        <f ca="1">_xlfn.FORMULATEXT('Table Formulas (2)'!$K146)</f>
        <v>='Table Formulas (2)'!$J146*$N$1+'Table Formulas (2)'!$J146</v>
      </c>
    </row>
    <row r="147" spans="1:12" x14ac:dyDescent="0.2">
      <c r="A147" s="36" t="s">
        <v>472</v>
      </c>
      <c r="B147" s="37" t="s">
        <v>31</v>
      </c>
      <c r="C147" s="36" t="s">
        <v>473</v>
      </c>
      <c r="D147" s="38">
        <v>425003144</v>
      </c>
      <c r="E147" s="36" t="s">
        <v>36</v>
      </c>
      <c r="F147" s="39">
        <v>36991</v>
      </c>
      <c r="G147" s="40">
        <f t="shared" ca="1" si="2"/>
        <v>23</v>
      </c>
      <c r="H147" s="40"/>
      <c r="I147" s="37">
        <v>2</v>
      </c>
      <c r="J147" s="41">
        <v>71700</v>
      </c>
      <c r="K147" s="42">
        <f>'Table Formulas (2)'!$J147*$N$1+'Table Formulas (2)'!$J147</f>
        <v>73349.100000000006</v>
      </c>
      <c r="L147" s="43" t="str">
        <f ca="1">_xlfn.FORMULATEXT('Table Formulas (2)'!$K147)</f>
        <v>='Table Formulas (2)'!$J147*$N$1+'Table Formulas (2)'!$J147</v>
      </c>
    </row>
    <row r="148" spans="1:12" x14ac:dyDescent="0.2">
      <c r="A148" s="44" t="s">
        <v>483</v>
      </c>
      <c r="B148" s="45" t="s">
        <v>52</v>
      </c>
      <c r="C148" s="44" t="s">
        <v>478</v>
      </c>
      <c r="D148" s="46">
        <v>474007484</v>
      </c>
      <c r="E148" s="44" t="s">
        <v>33</v>
      </c>
      <c r="F148" s="47">
        <v>42231</v>
      </c>
      <c r="G148" s="48">
        <f t="shared" ca="1" si="2"/>
        <v>9</v>
      </c>
      <c r="H148" s="48" t="s">
        <v>34</v>
      </c>
      <c r="I148" s="45">
        <v>4</v>
      </c>
      <c r="J148" s="49">
        <v>79770</v>
      </c>
      <c r="K148" s="50">
        <f>'Table Formulas (2)'!$J148*$N$1+'Table Formulas (2)'!$J148</f>
        <v>81604.710000000006</v>
      </c>
      <c r="L148" s="51" t="str">
        <f ca="1">_xlfn.FORMULATEXT('Table Formulas (2)'!$K148)</f>
        <v>='Table Formulas (2)'!$J148*$N$1+'Table Formulas (2)'!$J148</v>
      </c>
    </row>
    <row r="149" spans="1:12" x14ac:dyDescent="0.2">
      <c r="A149" s="36" t="s">
        <v>98</v>
      </c>
      <c r="B149" s="37" t="s">
        <v>52</v>
      </c>
      <c r="C149" s="36" t="s">
        <v>85</v>
      </c>
      <c r="D149" s="38">
        <v>870006287</v>
      </c>
      <c r="E149" s="36" t="s">
        <v>41</v>
      </c>
      <c r="F149" s="39">
        <v>36209</v>
      </c>
      <c r="G149" s="40">
        <f t="shared" ca="1" si="2"/>
        <v>25</v>
      </c>
      <c r="H149" s="40" t="s">
        <v>60</v>
      </c>
      <c r="I149" s="37">
        <v>4</v>
      </c>
      <c r="J149" s="41">
        <v>38920</v>
      </c>
      <c r="K149" s="42">
        <f>'Table Formulas (2)'!$J149*$N$1+'Table Formulas (2)'!$J149</f>
        <v>39815.160000000003</v>
      </c>
      <c r="L149" s="43" t="str">
        <f ca="1">_xlfn.FORMULATEXT('Table Formulas (2)'!$K149)</f>
        <v>='Table Formulas (2)'!$J149*$N$1+'Table Formulas (2)'!$J149</v>
      </c>
    </row>
    <row r="150" spans="1:12" x14ac:dyDescent="0.2">
      <c r="A150" s="44" t="s">
        <v>722</v>
      </c>
      <c r="B150" s="45" t="s">
        <v>47</v>
      </c>
      <c r="C150" s="44" t="s">
        <v>703</v>
      </c>
      <c r="D150" s="46">
        <v>750006979</v>
      </c>
      <c r="E150" s="44" t="s">
        <v>41</v>
      </c>
      <c r="F150" s="47">
        <v>35493</v>
      </c>
      <c r="G150" s="48">
        <f t="shared" ca="1" si="2"/>
        <v>27</v>
      </c>
      <c r="H150" s="48" t="s">
        <v>39</v>
      </c>
      <c r="I150" s="45">
        <v>3</v>
      </c>
      <c r="J150" s="49">
        <v>27710</v>
      </c>
      <c r="K150" s="50">
        <f>'Table Formulas (2)'!$J150*$N$1+'Table Formulas (2)'!$J150</f>
        <v>28347.33</v>
      </c>
      <c r="L150" s="51" t="str">
        <f ca="1">_xlfn.FORMULATEXT('Table Formulas (2)'!$K150)</f>
        <v>='Table Formulas (2)'!$J150*$N$1+'Table Formulas (2)'!$J150</v>
      </c>
    </row>
    <row r="151" spans="1:12" x14ac:dyDescent="0.2">
      <c r="A151" s="36" t="s">
        <v>198</v>
      </c>
      <c r="B151" s="37" t="s">
        <v>52</v>
      </c>
      <c r="C151" s="36" t="s">
        <v>190</v>
      </c>
      <c r="D151" s="38">
        <v>302008687</v>
      </c>
      <c r="E151" s="36" t="s">
        <v>33</v>
      </c>
      <c r="F151" s="39">
        <v>37872</v>
      </c>
      <c r="G151" s="40">
        <f t="shared" ca="1" si="2"/>
        <v>21</v>
      </c>
      <c r="H151" s="40" t="s">
        <v>34</v>
      </c>
      <c r="I151" s="37">
        <v>1</v>
      </c>
      <c r="J151" s="41">
        <v>31840</v>
      </c>
      <c r="K151" s="42">
        <f>'Table Formulas (2)'!$J151*$N$1+'Table Formulas (2)'!$J151</f>
        <v>32572.32</v>
      </c>
      <c r="L151" s="43" t="str">
        <f ca="1">_xlfn.FORMULATEXT('Table Formulas (2)'!$K151)</f>
        <v>='Table Formulas (2)'!$J151*$N$1+'Table Formulas (2)'!$J151</v>
      </c>
    </row>
    <row r="152" spans="1:12" x14ac:dyDescent="0.2">
      <c r="A152" s="44" t="s">
        <v>723</v>
      </c>
      <c r="B152" s="45" t="s">
        <v>52</v>
      </c>
      <c r="C152" s="44" t="s">
        <v>703</v>
      </c>
      <c r="D152" s="46">
        <v>763002349</v>
      </c>
      <c r="E152" s="44" t="s">
        <v>36</v>
      </c>
      <c r="F152" s="47">
        <v>35698</v>
      </c>
      <c r="G152" s="48">
        <f t="shared" ca="1" si="2"/>
        <v>27</v>
      </c>
      <c r="H152" s="48"/>
      <c r="I152" s="45">
        <v>3</v>
      </c>
      <c r="J152" s="49">
        <v>75550</v>
      </c>
      <c r="K152" s="50">
        <f>'Table Formulas (2)'!$J152*$N$1+'Table Formulas (2)'!$J152</f>
        <v>77287.649999999994</v>
      </c>
      <c r="L152" s="51" t="str">
        <f ca="1">_xlfn.FORMULATEXT('Table Formulas (2)'!$K152)</f>
        <v>='Table Formulas (2)'!$J152*$N$1+'Table Formulas (2)'!$J152</v>
      </c>
    </row>
    <row r="153" spans="1:12" x14ac:dyDescent="0.2">
      <c r="A153" s="36" t="s">
        <v>455</v>
      </c>
      <c r="B153" s="37" t="s">
        <v>50</v>
      </c>
      <c r="C153" s="36" t="s">
        <v>451</v>
      </c>
      <c r="D153" s="38">
        <v>303001529</v>
      </c>
      <c r="E153" s="36" t="s">
        <v>41</v>
      </c>
      <c r="F153" s="39">
        <v>42380</v>
      </c>
      <c r="G153" s="40">
        <f t="shared" ca="1" si="2"/>
        <v>8</v>
      </c>
      <c r="H153" s="40" t="s">
        <v>34</v>
      </c>
      <c r="I153" s="37">
        <v>4</v>
      </c>
      <c r="J153" s="41">
        <v>49405</v>
      </c>
      <c r="K153" s="42">
        <f>'Table Formulas (2)'!$J153*$N$1+'Table Formulas (2)'!$J153</f>
        <v>50541.315000000002</v>
      </c>
      <c r="L153" s="43" t="str">
        <f ca="1">_xlfn.FORMULATEXT('Table Formulas (2)'!$K153)</f>
        <v>='Table Formulas (2)'!$J153*$N$1+'Table Formulas (2)'!$J153</v>
      </c>
    </row>
    <row r="154" spans="1:12" x14ac:dyDescent="0.2">
      <c r="A154" s="44" t="s">
        <v>724</v>
      </c>
      <c r="B154" s="45" t="s">
        <v>50</v>
      </c>
      <c r="C154" s="44" t="s">
        <v>703</v>
      </c>
      <c r="D154" s="46">
        <v>641002645</v>
      </c>
      <c r="E154" s="44" t="s">
        <v>36</v>
      </c>
      <c r="F154" s="47">
        <v>35818</v>
      </c>
      <c r="G154" s="48">
        <f t="shared" ca="1" si="2"/>
        <v>26</v>
      </c>
      <c r="H154" s="48"/>
      <c r="I154" s="45">
        <v>1</v>
      </c>
      <c r="J154" s="49">
        <v>78590</v>
      </c>
      <c r="K154" s="50">
        <f>'Table Formulas (2)'!$J154*$N$1+'Table Formulas (2)'!$J154</f>
        <v>80397.570000000007</v>
      </c>
      <c r="L154" s="51" t="str">
        <f ca="1">_xlfn.FORMULATEXT('Table Formulas (2)'!$K154)</f>
        <v>='Table Formulas (2)'!$J154*$N$1+'Table Formulas (2)'!$J154</v>
      </c>
    </row>
    <row r="155" spans="1:12" x14ac:dyDescent="0.2">
      <c r="A155" s="36" t="s">
        <v>558</v>
      </c>
      <c r="B155" s="37" t="s">
        <v>47</v>
      </c>
      <c r="C155" s="36" t="s">
        <v>540</v>
      </c>
      <c r="D155" s="38">
        <v>317003890</v>
      </c>
      <c r="E155" s="36" t="s">
        <v>33</v>
      </c>
      <c r="F155" s="39">
        <v>41329</v>
      </c>
      <c r="G155" s="40">
        <f t="shared" ca="1" si="2"/>
        <v>11</v>
      </c>
      <c r="H155" s="40" t="s">
        <v>39</v>
      </c>
      <c r="I155" s="37">
        <v>2</v>
      </c>
      <c r="J155" s="41">
        <v>69420</v>
      </c>
      <c r="K155" s="42">
        <f>'Table Formulas (2)'!$J155*$N$1+'Table Formulas (2)'!$J155</f>
        <v>71016.66</v>
      </c>
      <c r="L155" s="43" t="str">
        <f ca="1">_xlfn.FORMULATEXT('Table Formulas (2)'!$K155)</f>
        <v>='Table Formulas (2)'!$J155*$N$1+'Table Formulas (2)'!$J155</v>
      </c>
    </row>
    <row r="156" spans="1:12" x14ac:dyDescent="0.2">
      <c r="A156" s="44" t="s">
        <v>800</v>
      </c>
      <c r="B156" s="45" t="s">
        <v>31</v>
      </c>
      <c r="C156" s="44" t="s">
        <v>798</v>
      </c>
      <c r="D156" s="46">
        <v>797005708</v>
      </c>
      <c r="E156" s="44" t="s">
        <v>33</v>
      </c>
      <c r="F156" s="47">
        <v>35133</v>
      </c>
      <c r="G156" s="48">
        <f t="shared" ca="1" si="2"/>
        <v>28</v>
      </c>
      <c r="H156" s="48" t="s">
        <v>60</v>
      </c>
      <c r="I156" s="45">
        <v>5</v>
      </c>
      <c r="J156" s="49">
        <v>40680</v>
      </c>
      <c r="K156" s="50">
        <f>'Table Formulas (2)'!$J156*$N$1+'Table Formulas (2)'!$J156</f>
        <v>41615.64</v>
      </c>
      <c r="L156" s="51" t="str">
        <f ca="1">_xlfn.FORMULATEXT('Table Formulas (2)'!$K156)</f>
        <v>='Table Formulas (2)'!$J156*$N$1+'Table Formulas (2)'!$J156</v>
      </c>
    </row>
    <row r="157" spans="1:12" x14ac:dyDescent="0.2">
      <c r="A157" s="36" t="s">
        <v>269</v>
      </c>
      <c r="B157" s="37" t="s">
        <v>52</v>
      </c>
      <c r="C157" s="36" t="s">
        <v>238</v>
      </c>
      <c r="D157" s="38">
        <v>920007476</v>
      </c>
      <c r="E157" s="36" t="s">
        <v>36</v>
      </c>
      <c r="F157" s="39">
        <v>42054</v>
      </c>
      <c r="G157" s="40">
        <f t="shared" ca="1" si="2"/>
        <v>9</v>
      </c>
      <c r="H157" s="40"/>
      <c r="I157" s="37">
        <v>3</v>
      </c>
      <c r="J157" s="41">
        <v>24410</v>
      </c>
      <c r="K157" s="42">
        <f>'Table Formulas (2)'!$J157*$N$1+'Table Formulas (2)'!$J157</f>
        <v>24971.43</v>
      </c>
      <c r="L157" s="43" t="str">
        <f ca="1">_xlfn.FORMULATEXT('Table Formulas (2)'!$K157)</f>
        <v>='Table Formulas (2)'!$J157*$N$1+'Table Formulas (2)'!$J157</v>
      </c>
    </row>
    <row r="158" spans="1:12" x14ac:dyDescent="0.2">
      <c r="A158" s="44" t="s">
        <v>99</v>
      </c>
      <c r="B158" s="45" t="s">
        <v>52</v>
      </c>
      <c r="C158" s="44" t="s">
        <v>85</v>
      </c>
      <c r="D158" s="46">
        <v>644002142</v>
      </c>
      <c r="E158" s="44" t="s">
        <v>36</v>
      </c>
      <c r="F158" s="47">
        <v>42236</v>
      </c>
      <c r="G158" s="48">
        <f t="shared" ca="1" si="2"/>
        <v>9</v>
      </c>
      <c r="H158" s="48"/>
      <c r="I158" s="45">
        <v>3</v>
      </c>
      <c r="J158" s="49">
        <v>46670</v>
      </c>
      <c r="K158" s="50">
        <f>'Table Formulas (2)'!$J158*$N$1+'Table Formulas (2)'!$J158</f>
        <v>47743.41</v>
      </c>
      <c r="L158" s="51" t="str">
        <f ca="1">_xlfn.FORMULATEXT('Table Formulas (2)'!$K158)</f>
        <v>='Table Formulas (2)'!$J158*$N$1+'Table Formulas (2)'!$J158</v>
      </c>
    </row>
    <row r="159" spans="1:12" x14ac:dyDescent="0.2">
      <c r="A159" s="36" t="s">
        <v>155</v>
      </c>
      <c r="B159" s="37" t="s">
        <v>47</v>
      </c>
      <c r="C159" s="36" t="s">
        <v>154</v>
      </c>
      <c r="D159" s="38">
        <v>943001719</v>
      </c>
      <c r="E159" s="36" t="s">
        <v>33</v>
      </c>
      <c r="F159" s="39">
        <v>38403</v>
      </c>
      <c r="G159" s="40">
        <f t="shared" ca="1" si="2"/>
        <v>19</v>
      </c>
      <c r="H159" s="40" t="s">
        <v>55</v>
      </c>
      <c r="I159" s="37">
        <v>3</v>
      </c>
      <c r="J159" s="41">
        <v>22920</v>
      </c>
      <c r="K159" s="42">
        <f>'Table Formulas (2)'!$J159*$N$1+'Table Formulas (2)'!$J159</f>
        <v>23447.16</v>
      </c>
      <c r="L159" s="43" t="str">
        <f ca="1">_xlfn.FORMULATEXT('Table Formulas (2)'!$K159)</f>
        <v>='Table Formulas (2)'!$J159*$N$1+'Table Formulas (2)'!$J159</v>
      </c>
    </row>
    <row r="160" spans="1:12" x14ac:dyDescent="0.2">
      <c r="A160" s="44" t="s">
        <v>559</v>
      </c>
      <c r="B160" s="45" t="s">
        <v>47</v>
      </c>
      <c r="C160" s="44" t="s">
        <v>540</v>
      </c>
      <c r="D160" s="46">
        <v>313008310</v>
      </c>
      <c r="E160" s="44" t="s">
        <v>33</v>
      </c>
      <c r="F160" s="47">
        <v>36935</v>
      </c>
      <c r="G160" s="48">
        <f t="shared" ca="1" si="2"/>
        <v>23</v>
      </c>
      <c r="H160" s="48" t="s">
        <v>34</v>
      </c>
      <c r="I160" s="45">
        <v>2</v>
      </c>
      <c r="J160" s="49">
        <v>62688</v>
      </c>
      <c r="K160" s="50">
        <f>'Table Formulas (2)'!$J160*$N$1+'Table Formulas (2)'!$J160</f>
        <v>64129.824000000001</v>
      </c>
      <c r="L160" s="51" t="str">
        <f ca="1">_xlfn.FORMULATEXT('Table Formulas (2)'!$K160)</f>
        <v>='Table Formulas (2)'!$J160*$N$1+'Table Formulas (2)'!$J160</v>
      </c>
    </row>
    <row r="161" spans="1:12" x14ac:dyDescent="0.2">
      <c r="A161" s="36" t="s">
        <v>270</v>
      </c>
      <c r="B161" s="37" t="s">
        <v>47</v>
      </c>
      <c r="C161" s="36" t="s">
        <v>238</v>
      </c>
      <c r="D161" s="38">
        <v>147004014</v>
      </c>
      <c r="E161" s="36" t="s">
        <v>33</v>
      </c>
      <c r="F161" s="39">
        <v>42464</v>
      </c>
      <c r="G161" s="40">
        <f t="shared" ca="1" si="2"/>
        <v>8</v>
      </c>
      <c r="H161" s="40" t="s">
        <v>55</v>
      </c>
      <c r="I161" s="37">
        <v>2</v>
      </c>
      <c r="J161" s="41">
        <v>44270</v>
      </c>
      <c r="K161" s="42">
        <f>'Table Formulas (2)'!$J161*$N$1+'Table Formulas (2)'!$J161</f>
        <v>45288.21</v>
      </c>
      <c r="L161" s="43" t="str">
        <f ca="1">_xlfn.FORMULATEXT('Table Formulas (2)'!$K161)</f>
        <v>='Table Formulas (2)'!$J161*$N$1+'Table Formulas (2)'!$J161</v>
      </c>
    </row>
    <row r="162" spans="1:12" x14ac:dyDescent="0.2">
      <c r="A162" s="44" t="s">
        <v>167</v>
      </c>
      <c r="B162" s="45" t="s">
        <v>47</v>
      </c>
      <c r="C162" s="44" t="s">
        <v>164</v>
      </c>
      <c r="D162" s="46">
        <v>690004765</v>
      </c>
      <c r="E162" s="44" t="s">
        <v>33</v>
      </c>
      <c r="F162" s="47">
        <v>41480</v>
      </c>
      <c r="G162" s="48">
        <f t="shared" ca="1" si="2"/>
        <v>11</v>
      </c>
      <c r="H162" s="48" t="s">
        <v>39</v>
      </c>
      <c r="I162" s="45">
        <v>5</v>
      </c>
      <c r="J162" s="49">
        <v>82500</v>
      </c>
      <c r="K162" s="50">
        <f>'Table Formulas (2)'!$J162*$N$1+'Table Formulas (2)'!$J162</f>
        <v>84397.5</v>
      </c>
      <c r="L162" s="51" t="str">
        <f ca="1">_xlfn.FORMULATEXT('Table Formulas (2)'!$K162)</f>
        <v>='Table Formulas (2)'!$J162*$N$1+'Table Formulas (2)'!$J162</v>
      </c>
    </row>
    <row r="163" spans="1:12" x14ac:dyDescent="0.2">
      <c r="A163" s="36" t="s">
        <v>199</v>
      </c>
      <c r="B163" s="37" t="s">
        <v>31</v>
      </c>
      <c r="C163" s="36" t="s">
        <v>190</v>
      </c>
      <c r="D163" s="38">
        <v>932007692</v>
      </c>
      <c r="E163" s="36" t="s">
        <v>36</v>
      </c>
      <c r="F163" s="39">
        <v>42362</v>
      </c>
      <c r="G163" s="40">
        <f t="shared" ca="1" si="2"/>
        <v>8</v>
      </c>
      <c r="H163" s="40"/>
      <c r="I163" s="37">
        <v>2</v>
      </c>
      <c r="J163" s="41">
        <v>64090</v>
      </c>
      <c r="K163" s="42">
        <f>'Table Formulas (2)'!$J163*$N$1+'Table Formulas (2)'!$J163</f>
        <v>65564.070000000007</v>
      </c>
      <c r="L163" s="43" t="str">
        <f ca="1">_xlfn.FORMULATEXT('Table Formulas (2)'!$K163)</f>
        <v>='Table Formulas (2)'!$J163*$N$1+'Table Formulas (2)'!$J163</v>
      </c>
    </row>
    <row r="164" spans="1:12" x14ac:dyDescent="0.2">
      <c r="A164" s="44" t="s">
        <v>46</v>
      </c>
      <c r="B164" s="45" t="s">
        <v>47</v>
      </c>
      <c r="C164" s="44" t="s">
        <v>48</v>
      </c>
      <c r="D164" s="46">
        <v>535009723</v>
      </c>
      <c r="E164" s="44" t="s">
        <v>41</v>
      </c>
      <c r="F164" s="47">
        <v>39020</v>
      </c>
      <c r="G164" s="48">
        <f t="shared" ca="1" si="2"/>
        <v>17</v>
      </c>
      <c r="H164" s="48" t="s">
        <v>42</v>
      </c>
      <c r="I164" s="45">
        <v>1</v>
      </c>
      <c r="J164" s="49">
        <v>30445</v>
      </c>
      <c r="K164" s="50">
        <f>'Table Formulas (2)'!$J164*$N$1+'Table Formulas (2)'!$J164</f>
        <v>31145.235000000001</v>
      </c>
      <c r="L164" s="51" t="str">
        <f ca="1">_xlfn.FORMULATEXT('Table Formulas (2)'!$K164)</f>
        <v>='Table Formulas (2)'!$J164*$N$1+'Table Formulas (2)'!$J164</v>
      </c>
    </row>
    <row r="165" spans="1:12" x14ac:dyDescent="0.2">
      <c r="A165" s="36" t="s">
        <v>271</v>
      </c>
      <c r="B165" s="37" t="s">
        <v>52</v>
      </c>
      <c r="C165" s="36" t="s">
        <v>238</v>
      </c>
      <c r="D165" s="38">
        <v>930002755</v>
      </c>
      <c r="E165" s="36" t="s">
        <v>41</v>
      </c>
      <c r="F165" s="39">
        <v>37837</v>
      </c>
      <c r="G165" s="40">
        <f t="shared" ca="1" si="2"/>
        <v>21</v>
      </c>
      <c r="H165" s="40" t="s">
        <v>34</v>
      </c>
      <c r="I165" s="37">
        <v>5</v>
      </c>
      <c r="J165" s="41">
        <v>46285</v>
      </c>
      <c r="K165" s="42">
        <f>'Table Formulas (2)'!$J165*$N$1+'Table Formulas (2)'!$J165</f>
        <v>47349.555</v>
      </c>
      <c r="L165" s="43" t="str">
        <f ca="1">_xlfn.FORMULATEXT('Table Formulas (2)'!$K165)</f>
        <v>='Table Formulas (2)'!$J165*$N$1+'Table Formulas (2)'!$J165</v>
      </c>
    </row>
    <row r="166" spans="1:12" x14ac:dyDescent="0.2">
      <c r="A166" s="44" t="s">
        <v>272</v>
      </c>
      <c r="B166" s="45" t="s">
        <v>52</v>
      </c>
      <c r="C166" s="44" t="s">
        <v>238</v>
      </c>
      <c r="D166" s="46">
        <v>243002914</v>
      </c>
      <c r="E166" s="44" t="s">
        <v>33</v>
      </c>
      <c r="F166" s="47">
        <v>38067</v>
      </c>
      <c r="G166" s="48">
        <f t="shared" ca="1" si="2"/>
        <v>20</v>
      </c>
      <c r="H166" s="48" t="s">
        <v>34</v>
      </c>
      <c r="I166" s="45">
        <v>3</v>
      </c>
      <c r="J166" s="49">
        <v>73450</v>
      </c>
      <c r="K166" s="50">
        <f>'Table Formulas (2)'!$J166*$N$1+'Table Formulas (2)'!$J166</f>
        <v>75139.350000000006</v>
      </c>
      <c r="L166" s="51" t="str">
        <f ca="1">_xlfn.FORMULATEXT('Table Formulas (2)'!$K166)</f>
        <v>='Table Formulas (2)'!$J166*$N$1+'Table Formulas (2)'!$J166</v>
      </c>
    </row>
    <row r="167" spans="1:12" x14ac:dyDescent="0.2">
      <c r="A167" s="36" t="s">
        <v>560</v>
      </c>
      <c r="B167" s="37" t="s">
        <v>47</v>
      </c>
      <c r="C167" s="36" t="s">
        <v>540</v>
      </c>
      <c r="D167" s="38">
        <v>336005451</v>
      </c>
      <c r="E167" s="36" t="s">
        <v>36</v>
      </c>
      <c r="F167" s="39">
        <v>36188</v>
      </c>
      <c r="G167" s="40">
        <f t="shared" ca="1" si="2"/>
        <v>25</v>
      </c>
      <c r="H167" s="40"/>
      <c r="I167" s="37">
        <v>1</v>
      </c>
      <c r="J167" s="41">
        <v>56650</v>
      </c>
      <c r="K167" s="42">
        <f>'Table Formulas (2)'!$J167*$N$1+'Table Formulas (2)'!$J167</f>
        <v>57952.95</v>
      </c>
      <c r="L167" s="43" t="str">
        <f ca="1">_xlfn.FORMULATEXT('Table Formulas (2)'!$K167)</f>
        <v>='Table Formulas (2)'!$J167*$N$1+'Table Formulas (2)'!$J167</v>
      </c>
    </row>
    <row r="168" spans="1:12" x14ac:dyDescent="0.2">
      <c r="A168" s="44" t="s">
        <v>561</v>
      </c>
      <c r="B168" s="45" t="s">
        <v>52</v>
      </c>
      <c r="C168" s="44" t="s">
        <v>540</v>
      </c>
      <c r="D168" s="46">
        <v>933003118</v>
      </c>
      <c r="E168" s="44" t="s">
        <v>36</v>
      </c>
      <c r="F168" s="47">
        <v>35762</v>
      </c>
      <c r="G168" s="48">
        <f t="shared" ca="1" si="2"/>
        <v>26</v>
      </c>
      <c r="H168" s="48"/>
      <c r="I168" s="45">
        <v>2</v>
      </c>
      <c r="J168" s="49">
        <v>85980</v>
      </c>
      <c r="K168" s="50">
        <f>'Table Formulas (2)'!$J168*$N$1+'Table Formulas (2)'!$J168</f>
        <v>87957.54</v>
      </c>
      <c r="L168" s="51" t="str">
        <f ca="1">_xlfn.FORMULATEXT('Table Formulas (2)'!$K168)</f>
        <v>='Table Formulas (2)'!$J168*$N$1+'Table Formulas (2)'!$J168</v>
      </c>
    </row>
    <row r="169" spans="1:12" x14ac:dyDescent="0.2">
      <c r="A169" s="36" t="s">
        <v>273</v>
      </c>
      <c r="B169" s="37" t="s">
        <v>44</v>
      </c>
      <c r="C169" s="36" t="s">
        <v>238</v>
      </c>
      <c r="D169" s="38">
        <v>682007379</v>
      </c>
      <c r="E169" s="36" t="s">
        <v>33</v>
      </c>
      <c r="F169" s="39">
        <v>36935</v>
      </c>
      <c r="G169" s="40">
        <f t="shared" ca="1" si="2"/>
        <v>23</v>
      </c>
      <c r="H169" s="40" t="s">
        <v>39</v>
      </c>
      <c r="I169" s="37">
        <v>5</v>
      </c>
      <c r="J169" s="41">
        <v>39520</v>
      </c>
      <c r="K169" s="42">
        <f>'Table Formulas (2)'!$J169*$N$1+'Table Formulas (2)'!$J169</f>
        <v>40428.959999999999</v>
      </c>
      <c r="L169" s="43" t="str">
        <f ca="1">_xlfn.FORMULATEXT('Table Formulas (2)'!$K169)</f>
        <v>='Table Formulas (2)'!$J169*$N$1+'Table Formulas (2)'!$J169</v>
      </c>
    </row>
    <row r="170" spans="1:12" x14ac:dyDescent="0.2">
      <c r="A170" s="44" t="s">
        <v>49</v>
      </c>
      <c r="B170" s="45" t="s">
        <v>50</v>
      </c>
      <c r="C170" s="44" t="s">
        <v>48</v>
      </c>
      <c r="D170" s="46">
        <v>415006748</v>
      </c>
      <c r="E170" s="44" t="s">
        <v>45</v>
      </c>
      <c r="F170" s="47">
        <v>38426</v>
      </c>
      <c r="G170" s="48">
        <f t="shared" ca="1" si="2"/>
        <v>19</v>
      </c>
      <c r="H170" s="48" t="s">
        <v>34</v>
      </c>
      <c r="I170" s="45">
        <v>3</v>
      </c>
      <c r="J170" s="49">
        <v>29070</v>
      </c>
      <c r="K170" s="50">
        <f>'Table Formulas (2)'!$J170*$N$1+'Table Formulas (2)'!$J170</f>
        <v>29738.61</v>
      </c>
      <c r="L170" s="51" t="str">
        <f ca="1">_xlfn.FORMULATEXT('Table Formulas (2)'!$K170)</f>
        <v>='Table Formulas (2)'!$J170*$N$1+'Table Formulas (2)'!$J170</v>
      </c>
    </row>
    <row r="171" spans="1:12" x14ac:dyDescent="0.2">
      <c r="A171" s="36" t="s">
        <v>562</v>
      </c>
      <c r="B171" s="37" t="s">
        <v>50</v>
      </c>
      <c r="C171" s="36" t="s">
        <v>540</v>
      </c>
      <c r="D171" s="38">
        <v>422003024</v>
      </c>
      <c r="E171" s="36" t="s">
        <v>33</v>
      </c>
      <c r="F171" s="39">
        <v>37753</v>
      </c>
      <c r="G171" s="40">
        <f t="shared" ca="1" si="2"/>
        <v>21</v>
      </c>
      <c r="H171" s="40" t="s">
        <v>42</v>
      </c>
      <c r="I171" s="37">
        <v>2</v>
      </c>
      <c r="J171" s="41">
        <v>88820</v>
      </c>
      <c r="K171" s="42">
        <f>'Table Formulas (2)'!$J171*$N$1+'Table Formulas (2)'!$J171</f>
        <v>90862.86</v>
      </c>
      <c r="L171" s="43" t="str">
        <f ca="1">_xlfn.FORMULATEXT('Table Formulas (2)'!$K171)</f>
        <v>='Table Formulas (2)'!$J171*$N$1+'Table Formulas (2)'!$J171</v>
      </c>
    </row>
    <row r="172" spans="1:12" x14ac:dyDescent="0.2">
      <c r="A172" s="44" t="s">
        <v>484</v>
      </c>
      <c r="B172" s="45" t="s">
        <v>52</v>
      </c>
      <c r="C172" s="44" t="s">
        <v>478</v>
      </c>
      <c r="D172" s="46">
        <v>210003249</v>
      </c>
      <c r="E172" s="44" t="s">
        <v>36</v>
      </c>
      <c r="F172" s="47">
        <v>37640</v>
      </c>
      <c r="G172" s="48">
        <f t="shared" ca="1" si="2"/>
        <v>21</v>
      </c>
      <c r="H172" s="48"/>
      <c r="I172" s="45">
        <v>1</v>
      </c>
      <c r="J172" s="49">
        <v>32650</v>
      </c>
      <c r="K172" s="50">
        <f>'Table Formulas (2)'!$J172*$N$1+'Table Formulas (2)'!$J172</f>
        <v>33400.949999999997</v>
      </c>
      <c r="L172" s="51" t="str">
        <f ca="1">_xlfn.FORMULATEXT('Table Formulas (2)'!$K172)</f>
        <v>='Table Formulas (2)'!$J172*$N$1+'Table Formulas (2)'!$J172</v>
      </c>
    </row>
    <row r="173" spans="1:12" x14ac:dyDescent="0.2">
      <c r="A173" s="36" t="s">
        <v>147</v>
      </c>
      <c r="B173" s="37" t="s">
        <v>52</v>
      </c>
      <c r="C173" s="36" t="s">
        <v>145</v>
      </c>
      <c r="D173" s="38">
        <v>920005896</v>
      </c>
      <c r="E173" s="36" t="s">
        <v>36</v>
      </c>
      <c r="F173" s="39">
        <v>42387</v>
      </c>
      <c r="G173" s="40">
        <f t="shared" ca="1" si="2"/>
        <v>8</v>
      </c>
      <c r="H173" s="40"/>
      <c r="I173" s="37">
        <v>2</v>
      </c>
      <c r="J173" s="41">
        <v>78860</v>
      </c>
      <c r="K173" s="42">
        <f>'Table Formulas (2)'!$J173*$N$1+'Table Formulas (2)'!$J173</f>
        <v>80673.78</v>
      </c>
      <c r="L173" s="43" t="str">
        <f ca="1">_xlfn.FORMULATEXT('Table Formulas (2)'!$K173)</f>
        <v>='Table Formulas (2)'!$J173*$N$1+'Table Formulas (2)'!$J173</v>
      </c>
    </row>
    <row r="174" spans="1:12" x14ac:dyDescent="0.2">
      <c r="A174" s="44" t="s">
        <v>485</v>
      </c>
      <c r="B174" s="45" t="s">
        <v>52</v>
      </c>
      <c r="C174" s="44" t="s">
        <v>478</v>
      </c>
      <c r="D174" s="46">
        <v>868008171</v>
      </c>
      <c r="E174" s="44" t="s">
        <v>33</v>
      </c>
      <c r="F174" s="47">
        <v>38353</v>
      </c>
      <c r="G174" s="48">
        <f t="shared" ca="1" si="2"/>
        <v>19</v>
      </c>
      <c r="H174" s="48" t="s">
        <v>60</v>
      </c>
      <c r="I174" s="45">
        <v>2</v>
      </c>
      <c r="J174" s="49">
        <v>75370</v>
      </c>
      <c r="K174" s="50">
        <f>'Table Formulas (2)'!$J174*$N$1+'Table Formulas (2)'!$J174</f>
        <v>77103.509999999995</v>
      </c>
      <c r="L174" s="51" t="str">
        <f ca="1">_xlfn.FORMULATEXT('Table Formulas (2)'!$K174)</f>
        <v>='Table Formulas (2)'!$J174*$N$1+'Table Formulas (2)'!$J174</v>
      </c>
    </row>
    <row r="175" spans="1:12" x14ac:dyDescent="0.2">
      <c r="A175" s="36" t="s">
        <v>407</v>
      </c>
      <c r="B175" s="37" t="s">
        <v>44</v>
      </c>
      <c r="C175" s="36" t="s">
        <v>399</v>
      </c>
      <c r="D175" s="38">
        <v>159005552</v>
      </c>
      <c r="E175" s="36" t="s">
        <v>33</v>
      </c>
      <c r="F175" s="39">
        <v>34912</v>
      </c>
      <c r="G175" s="40">
        <f t="shared" ca="1" si="2"/>
        <v>29</v>
      </c>
      <c r="H175" s="40" t="s">
        <v>42</v>
      </c>
      <c r="I175" s="37">
        <v>1</v>
      </c>
      <c r="J175" s="41">
        <v>73930</v>
      </c>
      <c r="K175" s="42">
        <f>'Table Formulas (2)'!$J175*$N$1+'Table Formulas (2)'!$J175</f>
        <v>75630.39</v>
      </c>
      <c r="L175" s="43" t="str">
        <f ca="1">_xlfn.FORMULATEXT('Table Formulas (2)'!$K175)</f>
        <v>='Table Formulas (2)'!$J175*$N$1+'Table Formulas (2)'!$J175</v>
      </c>
    </row>
    <row r="176" spans="1:12" x14ac:dyDescent="0.2">
      <c r="A176" s="44" t="s">
        <v>408</v>
      </c>
      <c r="B176" s="45" t="s">
        <v>52</v>
      </c>
      <c r="C176" s="44" t="s">
        <v>399</v>
      </c>
      <c r="D176" s="46">
        <v>254001611</v>
      </c>
      <c r="E176" s="44" t="s">
        <v>33</v>
      </c>
      <c r="F176" s="47">
        <v>42252</v>
      </c>
      <c r="G176" s="48">
        <f t="shared" ca="1" si="2"/>
        <v>9</v>
      </c>
      <c r="H176" s="48" t="s">
        <v>39</v>
      </c>
      <c r="I176" s="45">
        <v>5</v>
      </c>
      <c r="J176" s="49">
        <v>45180</v>
      </c>
      <c r="K176" s="50">
        <f>'Table Formulas (2)'!$J176*$N$1+'Table Formulas (2)'!$J176</f>
        <v>46219.14</v>
      </c>
      <c r="L176" s="51" t="str">
        <f ca="1">_xlfn.FORMULATEXT('Table Formulas (2)'!$K176)</f>
        <v>='Table Formulas (2)'!$J176*$N$1+'Table Formulas (2)'!$J176</v>
      </c>
    </row>
    <row r="177" spans="1:12" x14ac:dyDescent="0.2">
      <c r="A177" s="36" t="s">
        <v>725</v>
      </c>
      <c r="B177" s="37" t="s">
        <v>52</v>
      </c>
      <c r="C177" s="36" t="s">
        <v>703</v>
      </c>
      <c r="D177" s="38">
        <v>891004981</v>
      </c>
      <c r="E177" s="36" t="s">
        <v>41</v>
      </c>
      <c r="F177" s="39">
        <v>40822</v>
      </c>
      <c r="G177" s="40">
        <f t="shared" ca="1" si="2"/>
        <v>13</v>
      </c>
      <c r="H177" s="40" t="s">
        <v>60</v>
      </c>
      <c r="I177" s="37">
        <v>4</v>
      </c>
      <c r="J177" s="41">
        <v>11230</v>
      </c>
      <c r="K177" s="42">
        <f>'Table Formulas (2)'!$J177*$N$1+'Table Formulas (2)'!$J177</f>
        <v>11488.29</v>
      </c>
      <c r="L177" s="43" t="str">
        <f ca="1">_xlfn.FORMULATEXT('Table Formulas (2)'!$K177)</f>
        <v>='Table Formulas (2)'!$J177*$N$1+'Table Formulas (2)'!$J177</v>
      </c>
    </row>
    <row r="178" spans="1:12" x14ac:dyDescent="0.2">
      <c r="A178" s="44" t="s">
        <v>230</v>
      </c>
      <c r="B178" s="45" t="s">
        <v>47</v>
      </c>
      <c r="C178" s="44" t="s">
        <v>229</v>
      </c>
      <c r="D178" s="46">
        <v>244001882</v>
      </c>
      <c r="E178" s="44" t="s">
        <v>41</v>
      </c>
      <c r="F178" s="47">
        <v>38250</v>
      </c>
      <c r="G178" s="48">
        <f t="shared" ca="1" si="2"/>
        <v>20</v>
      </c>
      <c r="H178" s="48" t="s">
        <v>39</v>
      </c>
      <c r="I178" s="45">
        <v>4</v>
      </c>
      <c r="J178" s="49">
        <v>89780</v>
      </c>
      <c r="K178" s="50">
        <f>'Table Formulas (2)'!$J178*$N$1+'Table Formulas (2)'!$J178</f>
        <v>91844.94</v>
      </c>
      <c r="L178" s="51" t="str">
        <f ca="1">_xlfn.FORMULATEXT('Table Formulas (2)'!$K178)</f>
        <v>='Table Formulas (2)'!$J178*$N$1+'Table Formulas (2)'!$J178</v>
      </c>
    </row>
    <row r="179" spans="1:12" x14ac:dyDescent="0.2">
      <c r="A179" s="36" t="s">
        <v>274</v>
      </c>
      <c r="B179" s="37" t="s">
        <v>44</v>
      </c>
      <c r="C179" s="36" t="s">
        <v>238</v>
      </c>
      <c r="D179" s="38">
        <v>624004626</v>
      </c>
      <c r="E179" s="36" t="s">
        <v>41</v>
      </c>
      <c r="F179" s="39">
        <v>41936</v>
      </c>
      <c r="G179" s="40">
        <f t="shared" ca="1" si="2"/>
        <v>9</v>
      </c>
      <c r="H179" s="40" t="s">
        <v>34</v>
      </c>
      <c r="I179" s="37">
        <v>5</v>
      </c>
      <c r="J179" s="41">
        <v>46645</v>
      </c>
      <c r="K179" s="42">
        <f>'Table Formulas (2)'!$J179*$N$1+'Table Formulas (2)'!$J179</f>
        <v>47717.834999999999</v>
      </c>
      <c r="L179" s="43" t="str">
        <f ca="1">_xlfn.FORMULATEXT('Table Formulas (2)'!$K179)</f>
        <v>='Table Formulas (2)'!$J179*$N$1+'Table Formulas (2)'!$J179</v>
      </c>
    </row>
    <row r="180" spans="1:12" x14ac:dyDescent="0.2">
      <c r="A180" s="44" t="s">
        <v>563</v>
      </c>
      <c r="B180" s="45" t="s">
        <v>47</v>
      </c>
      <c r="C180" s="44" t="s">
        <v>540</v>
      </c>
      <c r="D180" s="46">
        <v>494004997</v>
      </c>
      <c r="E180" s="44" t="s">
        <v>36</v>
      </c>
      <c r="F180" s="47">
        <v>39811</v>
      </c>
      <c r="G180" s="48">
        <f t="shared" ca="1" si="2"/>
        <v>15</v>
      </c>
      <c r="H180" s="48"/>
      <c r="I180" s="45">
        <v>2</v>
      </c>
      <c r="J180" s="49">
        <v>33120</v>
      </c>
      <c r="K180" s="50">
        <f>'Table Formulas (2)'!$J180*$N$1+'Table Formulas (2)'!$J180</f>
        <v>33881.760000000002</v>
      </c>
      <c r="L180" s="51" t="str">
        <f ca="1">_xlfn.FORMULATEXT('Table Formulas (2)'!$K180)</f>
        <v>='Table Formulas (2)'!$J180*$N$1+'Table Formulas (2)'!$J180</v>
      </c>
    </row>
    <row r="181" spans="1:12" x14ac:dyDescent="0.2">
      <c r="A181" s="36" t="s">
        <v>156</v>
      </c>
      <c r="B181" s="37" t="s">
        <v>38</v>
      </c>
      <c r="C181" s="36" t="s">
        <v>154</v>
      </c>
      <c r="D181" s="38">
        <v>452002136</v>
      </c>
      <c r="E181" s="36" t="s">
        <v>33</v>
      </c>
      <c r="F181" s="39">
        <v>35679</v>
      </c>
      <c r="G181" s="40">
        <f t="shared" ca="1" si="2"/>
        <v>27</v>
      </c>
      <c r="H181" s="40" t="s">
        <v>39</v>
      </c>
      <c r="I181" s="37">
        <v>1</v>
      </c>
      <c r="J181" s="41">
        <v>26510</v>
      </c>
      <c r="K181" s="42">
        <f>'Table Formulas (2)'!$J181*$N$1+'Table Formulas (2)'!$J181</f>
        <v>27119.73</v>
      </c>
      <c r="L181" s="43" t="str">
        <f ca="1">_xlfn.FORMULATEXT('Table Formulas (2)'!$K181)</f>
        <v>='Table Formulas (2)'!$J181*$N$1+'Table Formulas (2)'!$J181</v>
      </c>
    </row>
    <row r="182" spans="1:12" x14ac:dyDescent="0.2">
      <c r="A182" s="44" t="s">
        <v>646</v>
      </c>
      <c r="B182" s="45" t="s">
        <v>47</v>
      </c>
      <c r="C182" s="44" t="s">
        <v>629</v>
      </c>
      <c r="D182" s="46">
        <v>705006668</v>
      </c>
      <c r="E182" s="44" t="s">
        <v>45</v>
      </c>
      <c r="F182" s="47">
        <v>37310</v>
      </c>
      <c r="G182" s="48">
        <f t="shared" ca="1" si="2"/>
        <v>22</v>
      </c>
      <c r="H182" s="48"/>
      <c r="I182" s="45">
        <v>5</v>
      </c>
      <c r="J182" s="49">
        <v>26484</v>
      </c>
      <c r="K182" s="50">
        <f>'Table Formulas (2)'!$J182*$N$1+'Table Formulas (2)'!$J182</f>
        <v>27093.132000000001</v>
      </c>
      <c r="L182" s="51" t="str">
        <f ca="1">_xlfn.FORMULATEXT('Table Formulas (2)'!$K182)</f>
        <v>='Table Formulas (2)'!$J182*$N$1+'Table Formulas (2)'!$J182</v>
      </c>
    </row>
    <row r="183" spans="1:12" x14ac:dyDescent="0.2">
      <c r="A183" s="36" t="s">
        <v>486</v>
      </c>
      <c r="B183" s="37" t="s">
        <v>47</v>
      </c>
      <c r="C183" s="36" t="s">
        <v>478</v>
      </c>
      <c r="D183" s="38">
        <v>150002247</v>
      </c>
      <c r="E183" s="36" t="s">
        <v>33</v>
      </c>
      <c r="F183" s="39">
        <v>37722</v>
      </c>
      <c r="G183" s="40">
        <f t="shared" ca="1" si="2"/>
        <v>21</v>
      </c>
      <c r="H183" s="40" t="s">
        <v>60</v>
      </c>
      <c r="I183" s="37">
        <v>3</v>
      </c>
      <c r="J183" s="41">
        <v>46910</v>
      </c>
      <c r="K183" s="42">
        <f>'Table Formulas (2)'!$J183*$N$1+'Table Formulas (2)'!$J183</f>
        <v>47988.93</v>
      </c>
      <c r="L183" s="43" t="str">
        <f ca="1">_xlfn.FORMULATEXT('Table Formulas (2)'!$K183)</f>
        <v>='Table Formulas (2)'!$J183*$N$1+'Table Formulas (2)'!$J183</v>
      </c>
    </row>
    <row r="184" spans="1:12" x14ac:dyDescent="0.2">
      <c r="A184" s="44" t="s">
        <v>100</v>
      </c>
      <c r="B184" s="45" t="s">
        <v>47</v>
      </c>
      <c r="C184" s="44" t="s">
        <v>85</v>
      </c>
      <c r="D184" s="46">
        <v>147001161</v>
      </c>
      <c r="E184" s="44" t="s">
        <v>33</v>
      </c>
      <c r="F184" s="47">
        <v>38793</v>
      </c>
      <c r="G184" s="48">
        <f t="shared" ca="1" si="2"/>
        <v>18</v>
      </c>
      <c r="H184" s="48" t="s">
        <v>34</v>
      </c>
      <c r="I184" s="45">
        <v>5</v>
      </c>
      <c r="J184" s="49">
        <v>31910</v>
      </c>
      <c r="K184" s="50">
        <f>'Table Formulas (2)'!$J184*$N$1+'Table Formulas (2)'!$J184</f>
        <v>32643.93</v>
      </c>
      <c r="L184" s="51" t="str">
        <f ca="1">_xlfn.FORMULATEXT('Table Formulas (2)'!$K184)</f>
        <v>='Table Formulas (2)'!$J184*$N$1+'Table Formulas (2)'!$J184</v>
      </c>
    </row>
    <row r="185" spans="1:12" x14ac:dyDescent="0.2">
      <c r="A185" s="36" t="s">
        <v>275</v>
      </c>
      <c r="B185" s="37" t="s">
        <v>47</v>
      </c>
      <c r="C185" s="36" t="s">
        <v>238</v>
      </c>
      <c r="D185" s="38">
        <v>592001929</v>
      </c>
      <c r="E185" s="36" t="s">
        <v>36</v>
      </c>
      <c r="F185" s="39">
        <v>35462</v>
      </c>
      <c r="G185" s="40">
        <f t="shared" ca="1" si="2"/>
        <v>27</v>
      </c>
      <c r="H185" s="40"/>
      <c r="I185" s="37">
        <v>4</v>
      </c>
      <c r="J185" s="41">
        <v>52940</v>
      </c>
      <c r="K185" s="42">
        <f>'Table Formulas (2)'!$J185*$N$1+'Table Formulas (2)'!$J185</f>
        <v>54157.62</v>
      </c>
      <c r="L185" s="43" t="str">
        <f ca="1">_xlfn.FORMULATEXT('Table Formulas (2)'!$K185)</f>
        <v>='Table Formulas (2)'!$J185*$N$1+'Table Formulas (2)'!$J185</v>
      </c>
    </row>
    <row r="186" spans="1:12" x14ac:dyDescent="0.2">
      <c r="A186" s="44" t="s">
        <v>726</v>
      </c>
      <c r="B186" s="45" t="s">
        <v>47</v>
      </c>
      <c r="C186" s="44" t="s">
        <v>703</v>
      </c>
      <c r="D186" s="46">
        <v>418001946</v>
      </c>
      <c r="E186" s="44" t="s">
        <v>41</v>
      </c>
      <c r="F186" s="47">
        <v>35741</v>
      </c>
      <c r="G186" s="48">
        <f t="shared" ca="1" si="2"/>
        <v>26</v>
      </c>
      <c r="H186" s="48" t="s">
        <v>34</v>
      </c>
      <c r="I186" s="45">
        <v>2</v>
      </c>
      <c r="J186" s="49">
        <v>49545</v>
      </c>
      <c r="K186" s="50">
        <f>'Table Formulas (2)'!$J186*$N$1+'Table Formulas (2)'!$J186</f>
        <v>50684.535000000003</v>
      </c>
      <c r="L186" s="51" t="str">
        <f ca="1">_xlfn.FORMULATEXT('Table Formulas (2)'!$K186)</f>
        <v>='Table Formulas (2)'!$J186*$N$1+'Table Formulas (2)'!$J186</v>
      </c>
    </row>
    <row r="187" spans="1:12" x14ac:dyDescent="0.2">
      <c r="A187" s="36" t="s">
        <v>276</v>
      </c>
      <c r="B187" s="37" t="s">
        <v>47</v>
      </c>
      <c r="C187" s="36" t="s">
        <v>238</v>
      </c>
      <c r="D187" s="38">
        <v>371001908</v>
      </c>
      <c r="E187" s="36" t="s">
        <v>33</v>
      </c>
      <c r="F187" s="39">
        <v>40616</v>
      </c>
      <c r="G187" s="40">
        <f t="shared" ca="1" si="2"/>
        <v>13</v>
      </c>
      <c r="H187" s="40" t="s">
        <v>42</v>
      </c>
      <c r="I187" s="37">
        <v>4</v>
      </c>
      <c r="J187" s="41">
        <v>45480</v>
      </c>
      <c r="K187" s="42">
        <f>'Table Formulas (2)'!$J187*$N$1+'Table Formulas (2)'!$J187</f>
        <v>46526.04</v>
      </c>
      <c r="L187" s="43" t="str">
        <f ca="1">_xlfn.FORMULATEXT('Table Formulas (2)'!$K187)</f>
        <v>='Table Formulas (2)'!$J187*$N$1+'Table Formulas (2)'!$J187</v>
      </c>
    </row>
    <row r="188" spans="1:12" x14ac:dyDescent="0.2">
      <c r="A188" s="44" t="s">
        <v>409</v>
      </c>
      <c r="B188" s="45" t="s">
        <v>38</v>
      </c>
      <c r="C188" s="44" t="s">
        <v>399</v>
      </c>
      <c r="D188" s="46">
        <v>466000098</v>
      </c>
      <c r="E188" s="44" t="s">
        <v>36</v>
      </c>
      <c r="F188" s="47">
        <v>36934</v>
      </c>
      <c r="G188" s="48">
        <f t="shared" ca="1" si="2"/>
        <v>23</v>
      </c>
      <c r="H188" s="48"/>
      <c r="I188" s="45">
        <v>5</v>
      </c>
      <c r="J188" s="49">
        <v>29000</v>
      </c>
      <c r="K188" s="50">
        <f>'Table Formulas (2)'!$J188*$N$1+'Table Formulas (2)'!$J188</f>
        <v>29667</v>
      </c>
      <c r="L188" s="51" t="str">
        <f ca="1">_xlfn.FORMULATEXT('Table Formulas (2)'!$K188)</f>
        <v>='Table Formulas (2)'!$J188*$N$1+'Table Formulas (2)'!$J188</v>
      </c>
    </row>
    <row r="189" spans="1:12" x14ac:dyDescent="0.2">
      <c r="A189" s="36" t="s">
        <v>101</v>
      </c>
      <c r="B189" s="37" t="s">
        <v>38</v>
      </c>
      <c r="C189" s="36" t="s">
        <v>85</v>
      </c>
      <c r="D189" s="38">
        <v>964003524</v>
      </c>
      <c r="E189" s="36" t="s">
        <v>33</v>
      </c>
      <c r="F189" s="39">
        <v>37843</v>
      </c>
      <c r="G189" s="40">
        <f t="shared" ca="1" si="2"/>
        <v>21</v>
      </c>
      <c r="H189" s="40" t="s">
        <v>34</v>
      </c>
      <c r="I189" s="37">
        <v>5</v>
      </c>
      <c r="J189" s="41">
        <v>67890</v>
      </c>
      <c r="K189" s="42">
        <f>'Table Formulas (2)'!$J189*$N$1+'Table Formulas (2)'!$J189</f>
        <v>69451.47</v>
      </c>
      <c r="L189" s="43" t="str">
        <f ca="1">_xlfn.FORMULATEXT('Table Formulas (2)'!$K189)</f>
        <v>='Table Formulas (2)'!$J189*$N$1+'Table Formulas (2)'!$J189</v>
      </c>
    </row>
    <row r="190" spans="1:12" x14ac:dyDescent="0.2">
      <c r="A190" s="44" t="s">
        <v>277</v>
      </c>
      <c r="B190" s="45" t="s">
        <v>38</v>
      </c>
      <c r="C190" s="44" t="s">
        <v>238</v>
      </c>
      <c r="D190" s="46">
        <v>906001388</v>
      </c>
      <c r="E190" s="44" t="s">
        <v>36</v>
      </c>
      <c r="F190" s="47">
        <v>38116</v>
      </c>
      <c r="G190" s="48">
        <f t="shared" ca="1" si="2"/>
        <v>20</v>
      </c>
      <c r="H190" s="48"/>
      <c r="I190" s="45">
        <v>5</v>
      </c>
      <c r="J190" s="49">
        <v>28260</v>
      </c>
      <c r="K190" s="50">
        <f>'Table Formulas (2)'!$J190*$N$1+'Table Formulas (2)'!$J190</f>
        <v>28909.98</v>
      </c>
      <c r="L190" s="51" t="str">
        <f ca="1">_xlfn.FORMULATEXT('Table Formulas (2)'!$K190)</f>
        <v>='Table Formulas (2)'!$J190*$N$1+'Table Formulas (2)'!$J190</v>
      </c>
    </row>
    <row r="191" spans="1:12" x14ac:dyDescent="0.2">
      <c r="A191" s="36" t="s">
        <v>564</v>
      </c>
      <c r="B191" s="37" t="s">
        <v>31</v>
      </c>
      <c r="C191" s="36" t="s">
        <v>540</v>
      </c>
      <c r="D191" s="38">
        <v>160004934</v>
      </c>
      <c r="E191" s="36" t="s">
        <v>41</v>
      </c>
      <c r="F191" s="39">
        <v>37113</v>
      </c>
      <c r="G191" s="40">
        <f t="shared" ca="1" si="2"/>
        <v>23</v>
      </c>
      <c r="H191" s="40" t="s">
        <v>55</v>
      </c>
      <c r="I191" s="37">
        <v>4</v>
      </c>
      <c r="J191" s="41">
        <v>10700</v>
      </c>
      <c r="K191" s="42">
        <f>'Table Formulas (2)'!$J191*$N$1+'Table Formulas (2)'!$J191</f>
        <v>10946.1</v>
      </c>
      <c r="L191" s="43" t="str">
        <f ca="1">_xlfn.FORMULATEXT('Table Formulas (2)'!$K191)</f>
        <v>='Table Formulas (2)'!$J191*$N$1+'Table Formulas (2)'!$J191</v>
      </c>
    </row>
    <row r="192" spans="1:12" x14ac:dyDescent="0.2">
      <c r="A192" s="44" t="s">
        <v>647</v>
      </c>
      <c r="B192" s="45" t="s">
        <v>47</v>
      </c>
      <c r="C192" s="44" t="s">
        <v>629</v>
      </c>
      <c r="D192" s="46">
        <v>272009955</v>
      </c>
      <c r="E192" s="44" t="s">
        <v>33</v>
      </c>
      <c r="F192" s="47">
        <v>37560</v>
      </c>
      <c r="G192" s="48">
        <f t="shared" ca="1" si="2"/>
        <v>21</v>
      </c>
      <c r="H192" s="48" t="s">
        <v>39</v>
      </c>
      <c r="I192" s="45">
        <v>2</v>
      </c>
      <c r="J192" s="49">
        <v>48490</v>
      </c>
      <c r="K192" s="50">
        <f>'Table Formulas (2)'!$J192*$N$1+'Table Formulas (2)'!$J192</f>
        <v>49605.27</v>
      </c>
      <c r="L192" s="51" t="str">
        <f ca="1">_xlfn.FORMULATEXT('Table Formulas (2)'!$K192)</f>
        <v>='Table Formulas (2)'!$J192*$N$1+'Table Formulas (2)'!$J192</v>
      </c>
    </row>
    <row r="193" spans="1:12" x14ac:dyDescent="0.2">
      <c r="A193" s="36" t="s">
        <v>410</v>
      </c>
      <c r="B193" s="37" t="s">
        <v>52</v>
      </c>
      <c r="C193" s="36" t="s">
        <v>399</v>
      </c>
      <c r="D193" s="38">
        <v>443006169</v>
      </c>
      <c r="E193" s="36" t="s">
        <v>33</v>
      </c>
      <c r="F193" s="39">
        <v>35401</v>
      </c>
      <c r="G193" s="40">
        <f t="shared" ca="1" si="2"/>
        <v>27</v>
      </c>
      <c r="H193" s="40" t="s">
        <v>39</v>
      </c>
      <c r="I193" s="37">
        <v>4</v>
      </c>
      <c r="J193" s="41">
        <v>86540</v>
      </c>
      <c r="K193" s="42">
        <f>'Table Formulas (2)'!$J193*$N$1+'Table Formulas (2)'!$J193</f>
        <v>88530.42</v>
      </c>
      <c r="L193" s="43" t="str">
        <f ca="1">_xlfn.FORMULATEXT('Table Formulas (2)'!$K193)</f>
        <v>='Table Formulas (2)'!$J193*$N$1+'Table Formulas (2)'!$J193</v>
      </c>
    </row>
    <row r="194" spans="1:12" x14ac:dyDescent="0.2">
      <c r="A194" s="44" t="s">
        <v>727</v>
      </c>
      <c r="B194" s="45" t="s">
        <v>50</v>
      </c>
      <c r="C194" s="44" t="s">
        <v>703</v>
      </c>
      <c r="D194" s="46">
        <v>426002736</v>
      </c>
      <c r="E194" s="44" t="s">
        <v>36</v>
      </c>
      <c r="F194" s="47">
        <v>35053</v>
      </c>
      <c r="G194" s="48">
        <f t="shared" ref="G194:G257" ca="1" si="3">DATEDIF(F194,TODAY(),"Y")</f>
        <v>28</v>
      </c>
      <c r="H194" s="48"/>
      <c r="I194" s="45">
        <v>3</v>
      </c>
      <c r="J194" s="49">
        <v>35240</v>
      </c>
      <c r="K194" s="50">
        <f>'Table Formulas (2)'!$J194*$N$1+'Table Formulas (2)'!$J194</f>
        <v>36050.519999999997</v>
      </c>
      <c r="L194" s="51" t="str">
        <f ca="1">_xlfn.FORMULATEXT('Table Formulas (2)'!$K194)</f>
        <v>='Table Formulas (2)'!$J194*$N$1+'Table Formulas (2)'!$J194</v>
      </c>
    </row>
    <row r="195" spans="1:12" x14ac:dyDescent="0.2">
      <c r="A195" s="36" t="s">
        <v>565</v>
      </c>
      <c r="B195" s="37" t="s">
        <v>50</v>
      </c>
      <c r="C195" s="36" t="s">
        <v>540</v>
      </c>
      <c r="D195" s="38">
        <v>445003854</v>
      </c>
      <c r="E195" s="36" t="s">
        <v>36</v>
      </c>
      <c r="F195" s="39">
        <v>42464</v>
      </c>
      <c r="G195" s="40">
        <f t="shared" ca="1" si="3"/>
        <v>8</v>
      </c>
      <c r="H195" s="40"/>
      <c r="I195" s="37">
        <v>5</v>
      </c>
      <c r="J195" s="41">
        <v>76870</v>
      </c>
      <c r="K195" s="42">
        <f>'Table Formulas (2)'!$J195*$N$1+'Table Formulas (2)'!$J195</f>
        <v>78638.009999999995</v>
      </c>
      <c r="L195" s="43" t="str">
        <f ca="1">_xlfn.FORMULATEXT('Table Formulas (2)'!$K195)</f>
        <v>='Table Formulas (2)'!$J195*$N$1+'Table Formulas (2)'!$J195</v>
      </c>
    </row>
    <row r="196" spans="1:12" x14ac:dyDescent="0.2">
      <c r="A196" s="44" t="s">
        <v>648</v>
      </c>
      <c r="B196" s="45" t="s">
        <v>47</v>
      </c>
      <c r="C196" s="44" t="s">
        <v>629</v>
      </c>
      <c r="D196" s="46">
        <v>102009909</v>
      </c>
      <c r="E196" s="44" t="s">
        <v>45</v>
      </c>
      <c r="F196" s="47">
        <v>35838</v>
      </c>
      <c r="G196" s="48">
        <f t="shared" ca="1" si="3"/>
        <v>26</v>
      </c>
      <c r="H196" s="48"/>
      <c r="I196" s="45">
        <v>4</v>
      </c>
      <c r="J196" s="49">
        <v>36788</v>
      </c>
      <c r="K196" s="50">
        <f>'Table Formulas (2)'!$J196*$N$1+'Table Formulas (2)'!$J196</f>
        <v>37634.124000000003</v>
      </c>
      <c r="L196" s="51" t="str">
        <f ca="1">_xlfn.FORMULATEXT('Table Formulas (2)'!$K196)</f>
        <v>='Table Formulas (2)'!$J196*$N$1+'Table Formulas (2)'!$J196</v>
      </c>
    </row>
    <row r="197" spans="1:12" x14ac:dyDescent="0.2">
      <c r="A197" s="36" t="s">
        <v>566</v>
      </c>
      <c r="B197" s="37" t="s">
        <v>31</v>
      </c>
      <c r="C197" s="36" t="s">
        <v>540</v>
      </c>
      <c r="D197" s="38">
        <v>476003591</v>
      </c>
      <c r="E197" s="36" t="s">
        <v>33</v>
      </c>
      <c r="F197" s="39">
        <v>36755</v>
      </c>
      <c r="G197" s="40">
        <f t="shared" ca="1" si="3"/>
        <v>24</v>
      </c>
      <c r="H197" s="40" t="s">
        <v>34</v>
      </c>
      <c r="I197" s="37">
        <v>4</v>
      </c>
      <c r="J197" s="41">
        <v>50570</v>
      </c>
      <c r="K197" s="42">
        <f>'Table Formulas (2)'!$J197*$N$1+'Table Formulas (2)'!$J197</f>
        <v>51733.11</v>
      </c>
      <c r="L197" s="43" t="str">
        <f ca="1">_xlfn.FORMULATEXT('Table Formulas (2)'!$K197)</f>
        <v>='Table Formulas (2)'!$J197*$N$1+'Table Formulas (2)'!$J197</v>
      </c>
    </row>
    <row r="198" spans="1:12" x14ac:dyDescent="0.2">
      <c r="A198" s="44" t="s">
        <v>278</v>
      </c>
      <c r="B198" s="45" t="s">
        <v>38</v>
      </c>
      <c r="C198" s="44" t="s">
        <v>238</v>
      </c>
      <c r="D198" s="46">
        <v>523008324</v>
      </c>
      <c r="E198" s="44" t="s">
        <v>33</v>
      </c>
      <c r="F198" s="47">
        <v>37702</v>
      </c>
      <c r="G198" s="48">
        <f t="shared" ca="1" si="3"/>
        <v>21</v>
      </c>
      <c r="H198" s="48" t="s">
        <v>34</v>
      </c>
      <c r="I198" s="45">
        <v>4</v>
      </c>
      <c r="J198" s="49">
        <v>59320</v>
      </c>
      <c r="K198" s="50">
        <f>'Table Formulas (2)'!$J198*$N$1+'Table Formulas (2)'!$J198</f>
        <v>60684.36</v>
      </c>
      <c r="L198" s="51" t="str">
        <f ca="1">_xlfn.FORMULATEXT('Table Formulas (2)'!$K198)</f>
        <v>='Table Formulas (2)'!$J198*$N$1+'Table Formulas (2)'!$J198</v>
      </c>
    </row>
    <row r="199" spans="1:12" x14ac:dyDescent="0.2">
      <c r="A199" s="36" t="s">
        <v>168</v>
      </c>
      <c r="B199" s="37" t="s">
        <v>52</v>
      </c>
      <c r="C199" s="36" t="s">
        <v>164</v>
      </c>
      <c r="D199" s="38">
        <v>685003695</v>
      </c>
      <c r="E199" s="36" t="s">
        <v>33</v>
      </c>
      <c r="F199" s="39">
        <v>38126</v>
      </c>
      <c r="G199" s="40">
        <f t="shared" ca="1" si="3"/>
        <v>20</v>
      </c>
      <c r="H199" s="40" t="s">
        <v>55</v>
      </c>
      <c r="I199" s="37">
        <v>4</v>
      </c>
      <c r="J199" s="41">
        <v>82760</v>
      </c>
      <c r="K199" s="42">
        <f>'Table Formulas (2)'!$J199*$N$1+'Table Formulas (2)'!$J199</f>
        <v>84663.48</v>
      </c>
      <c r="L199" s="43" t="str">
        <f ca="1">_xlfn.FORMULATEXT('Table Formulas (2)'!$K199)</f>
        <v>='Table Formulas (2)'!$J199*$N$1+'Table Formulas (2)'!$J199</v>
      </c>
    </row>
    <row r="200" spans="1:12" x14ac:dyDescent="0.2">
      <c r="A200" s="44" t="s">
        <v>728</v>
      </c>
      <c r="B200" s="45" t="s">
        <v>52</v>
      </c>
      <c r="C200" s="44" t="s">
        <v>703</v>
      </c>
      <c r="D200" s="46">
        <v>892000187</v>
      </c>
      <c r="E200" s="44" t="s">
        <v>33</v>
      </c>
      <c r="F200" s="47">
        <v>35070</v>
      </c>
      <c r="G200" s="48">
        <f t="shared" ca="1" si="3"/>
        <v>28</v>
      </c>
      <c r="H200" s="48" t="s">
        <v>55</v>
      </c>
      <c r="I200" s="45">
        <v>1</v>
      </c>
      <c r="J200" s="49">
        <v>87220</v>
      </c>
      <c r="K200" s="50">
        <f>'Table Formulas (2)'!$J200*$N$1+'Table Formulas (2)'!$J200</f>
        <v>89226.06</v>
      </c>
      <c r="L200" s="51" t="str">
        <f ca="1">_xlfn.FORMULATEXT('Table Formulas (2)'!$K200)</f>
        <v>='Table Formulas (2)'!$J200*$N$1+'Table Formulas (2)'!$J200</v>
      </c>
    </row>
    <row r="201" spans="1:12" x14ac:dyDescent="0.2">
      <c r="A201" s="36" t="s">
        <v>200</v>
      </c>
      <c r="B201" s="37" t="s">
        <v>47</v>
      </c>
      <c r="C201" s="36" t="s">
        <v>190</v>
      </c>
      <c r="D201" s="38">
        <v>603001910</v>
      </c>
      <c r="E201" s="36" t="s">
        <v>33</v>
      </c>
      <c r="F201" s="39">
        <v>38215</v>
      </c>
      <c r="G201" s="40">
        <f t="shared" ca="1" si="3"/>
        <v>20</v>
      </c>
      <c r="H201" s="40" t="s">
        <v>34</v>
      </c>
      <c r="I201" s="37">
        <v>3</v>
      </c>
      <c r="J201" s="41">
        <v>72900</v>
      </c>
      <c r="K201" s="42">
        <f>'Table Formulas (2)'!$J201*$N$1+'Table Formulas (2)'!$J201</f>
        <v>74576.7</v>
      </c>
      <c r="L201" s="43" t="str">
        <f ca="1">_xlfn.FORMULATEXT('Table Formulas (2)'!$K201)</f>
        <v>='Table Formulas (2)'!$J201*$N$1+'Table Formulas (2)'!$J201</v>
      </c>
    </row>
    <row r="202" spans="1:12" x14ac:dyDescent="0.2">
      <c r="A202" s="44" t="s">
        <v>279</v>
      </c>
      <c r="B202" s="45" t="s">
        <v>47</v>
      </c>
      <c r="C202" s="44" t="s">
        <v>238</v>
      </c>
      <c r="D202" s="46">
        <v>687006783</v>
      </c>
      <c r="E202" s="44" t="s">
        <v>36</v>
      </c>
      <c r="F202" s="47">
        <v>37312</v>
      </c>
      <c r="G202" s="48">
        <f t="shared" ca="1" si="3"/>
        <v>22</v>
      </c>
      <c r="H202" s="48"/>
      <c r="I202" s="45">
        <v>2</v>
      </c>
      <c r="J202" s="49">
        <v>66010</v>
      </c>
      <c r="K202" s="50">
        <f>'Table Formulas (2)'!$J202*$N$1+'Table Formulas (2)'!$J202</f>
        <v>67528.23</v>
      </c>
      <c r="L202" s="51" t="str">
        <f ca="1">_xlfn.FORMULATEXT('Table Formulas (2)'!$K202)</f>
        <v>='Table Formulas (2)'!$J202*$N$1+'Table Formulas (2)'!$J202</v>
      </c>
    </row>
    <row r="203" spans="1:12" x14ac:dyDescent="0.2">
      <c r="A203" s="36" t="s">
        <v>729</v>
      </c>
      <c r="B203" s="37" t="s">
        <v>47</v>
      </c>
      <c r="C203" s="36" t="s">
        <v>703</v>
      </c>
      <c r="D203" s="38">
        <v>318003704</v>
      </c>
      <c r="E203" s="36" t="s">
        <v>33</v>
      </c>
      <c r="F203" s="39">
        <v>38488</v>
      </c>
      <c r="G203" s="40">
        <f t="shared" ca="1" si="3"/>
        <v>19</v>
      </c>
      <c r="H203" s="40" t="s">
        <v>55</v>
      </c>
      <c r="I203" s="37">
        <v>2</v>
      </c>
      <c r="J203" s="41">
        <v>73850</v>
      </c>
      <c r="K203" s="42">
        <f>'Table Formulas (2)'!$J203*$N$1+'Table Formulas (2)'!$J203</f>
        <v>75548.55</v>
      </c>
      <c r="L203" s="43" t="str">
        <f ca="1">_xlfn.FORMULATEXT('Table Formulas (2)'!$K203)</f>
        <v>='Table Formulas (2)'!$J203*$N$1+'Table Formulas (2)'!$J203</v>
      </c>
    </row>
    <row r="204" spans="1:12" x14ac:dyDescent="0.2">
      <c r="A204" s="44" t="s">
        <v>102</v>
      </c>
      <c r="B204" s="45" t="s">
        <v>47</v>
      </c>
      <c r="C204" s="44" t="s">
        <v>85</v>
      </c>
      <c r="D204" s="46">
        <v>923005952</v>
      </c>
      <c r="E204" s="44" t="s">
        <v>33</v>
      </c>
      <c r="F204" s="47">
        <v>35947</v>
      </c>
      <c r="G204" s="48">
        <f t="shared" ca="1" si="3"/>
        <v>26</v>
      </c>
      <c r="H204" s="48" t="s">
        <v>39</v>
      </c>
      <c r="I204" s="45">
        <v>5</v>
      </c>
      <c r="J204" s="49">
        <v>77350</v>
      </c>
      <c r="K204" s="50">
        <f>'Table Formulas (2)'!$J204*$N$1+'Table Formulas (2)'!$J204</f>
        <v>79129.05</v>
      </c>
      <c r="L204" s="51" t="str">
        <f ca="1">_xlfn.FORMULATEXT('Table Formulas (2)'!$K204)</f>
        <v>='Table Formulas (2)'!$J204*$N$1+'Table Formulas (2)'!$J204</v>
      </c>
    </row>
    <row r="205" spans="1:12" x14ac:dyDescent="0.2">
      <c r="A205" s="36" t="s">
        <v>201</v>
      </c>
      <c r="B205" s="37" t="s">
        <v>52</v>
      </c>
      <c r="C205" s="36" t="s">
        <v>190</v>
      </c>
      <c r="D205" s="38">
        <v>116009057</v>
      </c>
      <c r="E205" s="36" t="s">
        <v>41</v>
      </c>
      <c r="F205" s="39">
        <v>37742</v>
      </c>
      <c r="G205" s="40">
        <f t="shared" ca="1" si="3"/>
        <v>21</v>
      </c>
      <c r="H205" s="40" t="s">
        <v>39</v>
      </c>
      <c r="I205" s="37">
        <v>4</v>
      </c>
      <c r="J205" s="41">
        <v>15005</v>
      </c>
      <c r="K205" s="42">
        <f>'Table Formulas (2)'!$J205*$N$1+'Table Formulas (2)'!$J205</f>
        <v>15350.115</v>
      </c>
      <c r="L205" s="43" t="str">
        <f ca="1">_xlfn.FORMULATEXT('Table Formulas (2)'!$K205)</f>
        <v>='Table Formulas (2)'!$J205*$N$1+'Table Formulas (2)'!$J205</v>
      </c>
    </row>
    <row r="206" spans="1:12" x14ac:dyDescent="0.2">
      <c r="A206" s="44" t="s">
        <v>202</v>
      </c>
      <c r="B206" s="45" t="s">
        <v>31</v>
      </c>
      <c r="C206" s="44" t="s">
        <v>190</v>
      </c>
      <c r="D206" s="46">
        <v>870001943</v>
      </c>
      <c r="E206" s="44" t="s">
        <v>36</v>
      </c>
      <c r="F206" s="47">
        <v>41313</v>
      </c>
      <c r="G206" s="48">
        <f t="shared" ca="1" si="3"/>
        <v>11</v>
      </c>
      <c r="H206" s="48"/>
      <c r="I206" s="45">
        <v>5</v>
      </c>
      <c r="J206" s="49">
        <v>45040</v>
      </c>
      <c r="K206" s="50">
        <f>'Table Formulas (2)'!$J206*$N$1+'Table Formulas (2)'!$J206</f>
        <v>46075.92</v>
      </c>
      <c r="L206" s="51" t="str">
        <f ca="1">_xlfn.FORMULATEXT('Table Formulas (2)'!$K206)</f>
        <v>='Table Formulas (2)'!$J206*$N$1+'Table Formulas (2)'!$J206</v>
      </c>
    </row>
    <row r="207" spans="1:12" x14ac:dyDescent="0.2">
      <c r="A207" s="36" t="s">
        <v>103</v>
      </c>
      <c r="B207" s="37" t="s">
        <v>50</v>
      </c>
      <c r="C207" s="36" t="s">
        <v>85</v>
      </c>
      <c r="D207" s="38">
        <v>247006092</v>
      </c>
      <c r="E207" s="36" t="s">
        <v>36</v>
      </c>
      <c r="F207" s="39">
        <v>35299</v>
      </c>
      <c r="G207" s="40">
        <f t="shared" ca="1" si="3"/>
        <v>28</v>
      </c>
      <c r="H207" s="40"/>
      <c r="I207" s="37">
        <v>2</v>
      </c>
      <c r="J207" s="41">
        <v>64390</v>
      </c>
      <c r="K207" s="42">
        <f>'Table Formulas (2)'!$J207*$N$1+'Table Formulas (2)'!$J207</f>
        <v>65870.97</v>
      </c>
      <c r="L207" s="43" t="str">
        <f ca="1">_xlfn.FORMULATEXT('Table Formulas (2)'!$K207)</f>
        <v>='Table Formulas (2)'!$J207*$N$1+'Table Formulas (2)'!$J207</v>
      </c>
    </row>
    <row r="208" spans="1:12" x14ac:dyDescent="0.2">
      <c r="A208" s="44" t="s">
        <v>730</v>
      </c>
      <c r="B208" s="45" t="s">
        <v>52</v>
      </c>
      <c r="C208" s="44" t="s">
        <v>703</v>
      </c>
      <c r="D208" s="46">
        <v>324009262</v>
      </c>
      <c r="E208" s="44" t="s">
        <v>36</v>
      </c>
      <c r="F208" s="47">
        <v>38047</v>
      </c>
      <c r="G208" s="48">
        <f t="shared" ca="1" si="3"/>
        <v>20</v>
      </c>
      <c r="H208" s="48"/>
      <c r="I208" s="45">
        <v>1</v>
      </c>
      <c r="J208" s="49">
        <v>45105</v>
      </c>
      <c r="K208" s="50">
        <f>'Table Formulas (2)'!$J208*$N$1+'Table Formulas (2)'!$J208</f>
        <v>46142.415000000001</v>
      </c>
      <c r="L208" s="51" t="str">
        <f ca="1">_xlfn.FORMULATEXT('Table Formulas (2)'!$K208)</f>
        <v>='Table Formulas (2)'!$J208*$N$1+'Table Formulas (2)'!$J208</v>
      </c>
    </row>
    <row r="209" spans="1:12" x14ac:dyDescent="0.2">
      <c r="A209" s="36" t="s">
        <v>280</v>
      </c>
      <c r="B209" s="37" t="s">
        <v>47</v>
      </c>
      <c r="C209" s="36" t="s">
        <v>238</v>
      </c>
      <c r="D209" s="38">
        <v>616007564</v>
      </c>
      <c r="E209" s="36" t="s">
        <v>36</v>
      </c>
      <c r="F209" s="39">
        <v>37499</v>
      </c>
      <c r="G209" s="40">
        <f t="shared" ca="1" si="3"/>
        <v>22</v>
      </c>
      <c r="H209" s="40"/>
      <c r="I209" s="37">
        <v>5</v>
      </c>
      <c r="J209" s="41">
        <v>42150</v>
      </c>
      <c r="K209" s="42">
        <f>'Table Formulas (2)'!$J209*$N$1+'Table Formulas (2)'!$J209</f>
        <v>43119.45</v>
      </c>
      <c r="L209" s="43" t="str">
        <f ca="1">_xlfn.FORMULATEXT('Table Formulas (2)'!$K209)</f>
        <v>='Table Formulas (2)'!$J209*$N$1+'Table Formulas (2)'!$J209</v>
      </c>
    </row>
    <row r="210" spans="1:12" x14ac:dyDescent="0.2">
      <c r="A210" s="44" t="s">
        <v>281</v>
      </c>
      <c r="B210" s="45" t="s">
        <v>31</v>
      </c>
      <c r="C210" s="44" t="s">
        <v>238</v>
      </c>
      <c r="D210" s="46">
        <v>313008501</v>
      </c>
      <c r="E210" s="44" t="s">
        <v>45</v>
      </c>
      <c r="F210" s="47">
        <v>42464</v>
      </c>
      <c r="G210" s="48">
        <f t="shared" ca="1" si="3"/>
        <v>8</v>
      </c>
      <c r="H210" s="48"/>
      <c r="I210" s="45">
        <v>1</v>
      </c>
      <c r="J210" s="49">
        <v>22472</v>
      </c>
      <c r="K210" s="50">
        <f>'Table Formulas (2)'!$J210*$N$1+'Table Formulas (2)'!$J210</f>
        <v>22988.856</v>
      </c>
      <c r="L210" s="51" t="str">
        <f ca="1">_xlfn.FORMULATEXT('Table Formulas (2)'!$K210)</f>
        <v>='Table Formulas (2)'!$J210*$N$1+'Table Formulas (2)'!$J210</v>
      </c>
    </row>
    <row r="211" spans="1:12" x14ac:dyDescent="0.2">
      <c r="A211" s="36" t="s">
        <v>282</v>
      </c>
      <c r="B211" s="37" t="s">
        <v>31</v>
      </c>
      <c r="C211" s="36" t="s">
        <v>238</v>
      </c>
      <c r="D211" s="38">
        <v>612005735</v>
      </c>
      <c r="E211" s="36" t="s">
        <v>33</v>
      </c>
      <c r="F211" s="39">
        <v>35244</v>
      </c>
      <c r="G211" s="40">
        <f t="shared" ca="1" si="3"/>
        <v>28</v>
      </c>
      <c r="H211" s="40" t="s">
        <v>55</v>
      </c>
      <c r="I211" s="37">
        <v>5</v>
      </c>
      <c r="J211" s="41">
        <v>73144</v>
      </c>
      <c r="K211" s="42">
        <f>'Table Formulas (2)'!$J211*$N$1+'Table Formulas (2)'!$J211</f>
        <v>74826.312000000005</v>
      </c>
      <c r="L211" s="43" t="str">
        <f ca="1">_xlfn.FORMULATEXT('Table Formulas (2)'!$K211)</f>
        <v>='Table Formulas (2)'!$J211*$N$1+'Table Formulas (2)'!$J211</v>
      </c>
    </row>
    <row r="212" spans="1:12" x14ac:dyDescent="0.2">
      <c r="A212" s="44" t="s">
        <v>649</v>
      </c>
      <c r="B212" s="45" t="s">
        <v>47</v>
      </c>
      <c r="C212" s="44" t="s">
        <v>629</v>
      </c>
      <c r="D212" s="46">
        <v>709004421</v>
      </c>
      <c r="E212" s="44" t="s">
        <v>33</v>
      </c>
      <c r="F212" s="47">
        <v>40824</v>
      </c>
      <c r="G212" s="48">
        <f t="shared" ca="1" si="3"/>
        <v>13</v>
      </c>
      <c r="H212" s="48" t="s">
        <v>34</v>
      </c>
      <c r="I212" s="45">
        <v>5</v>
      </c>
      <c r="J212" s="49">
        <v>39000</v>
      </c>
      <c r="K212" s="50">
        <f>'Table Formulas (2)'!$J212*$N$1+'Table Formulas (2)'!$J212</f>
        <v>39897</v>
      </c>
      <c r="L212" s="51" t="str">
        <f ca="1">_xlfn.FORMULATEXT('Table Formulas (2)'!$K212)</f>
        <v>='Table Formulas (2)'!$J212*$N$1+'Table Formulas (2)'!$J212</v>
      </c>
    </row>
    <row r="213" spans="1:12" x14ac:dyDescent="0.2">
      <c r="A213" s="36" t="s">
        <v>526</v>
      </c>
      <c r="B213" s="37" t="s">
        <v>31</v>
      </c>
      <c r="C213" s="36" t="s">
        <v>523</v>
      </c>
      <c r="D213" s="38">
        <v>671000508</v>
      </c>
      <c r="E213" s="36" t="s">
        <v>41</v>
      </c>
      <c r="F213" s="39">
        <v>42134</v>
      </c>
      <c r="G213" s="40">
        <f t="shared" ca="1" si="3"/>
        <v>9</v>
      </c>
      <c r="H213" s="40" t="s">
        <v>42</v>
      </c>
      <c r="I213" s="37">
        <v>5</v>
      </c>
      <c r="J213" s="41">
        <v>39620</v>
      </c>
      <c r="K213" s="42">
        <f>'Table Formulas (2)'!$J213*$N$1+'Table Formulas (2)'!$J213</f>
        <v>40531.26</v>
      </c>
      <c r="L213" s="43" t="str">
        <f ca="1">_xlfn.FORMULATEXT('Table Formulas (2)'!$K213)</f>
        <v>='Table Formulas (2)'!$J213*$N$1+'Table Formulas (2)'!$J213</v>
      </c>
    </row>
    <row r="214" spans="1:12" x14ac:dyDescent="0.2">
      <c r="A214" s="44" t="s">
        <v>283</v>
      </c>
      <c r="B214" s="45" t="s">
        <v>47</v>
      </c>
      <c r="C214" s="44" t="s">
        <v>238</v>
      </c>
      <c r="D214" s="46">
        <v>501003688</v>
      </c>
      <c r="E214" s="44" t="s">
        <v>33</v>
      </c>
      <c r="F214" s="47">
        <v>42183</v>
      </c>
      <c r="G214" s="48">
        <f t="shared" ca="1" si="3"/>
        <v>9</v>
      </c>
      <c r="H214" s="48" t="s">
        <v>34</v>
      </c>
      <c r="I214" s="45">
        <v>2</v>
      </c>
      <c r="J214" s="49">
        <v>79730</v>
      </c>
      <c r="K214" s="50">
        <f>'Table Formulas (2)'!$J214*$N$1+'Table Formulas (2)'!$J214</f>
        <v>81563.789999999994</v>
      </c>
      <c r="L214" s="51" t="str">
        <f ca="1">_xlfn.FORMULATEXT('Table Formulas (2)'!$K214)</f>
        <v>='Table Formulas (2)'!$J214*$N$1+'Table Formulas (2)'!$J214</v>
      </c>
    </row>
    <row r="215" spans="1:12" x14ac:dyDescent="0.2">
      <c r="A215" s="36" t="s">
        <v>104</v>
      </c>
      <c r="B215" s="37" t="s">
        <v>31</v>
      </c>
      <c r="C215" s="36" t="s">
        <v>85</v>
      </c>
      <c r="D215" s="38">
        <v>841003875</v>
      </c>
      <c r="E215" s="36" t="s">
        <v>36</v>
      </c>
      <c r="F215" s="39">
        <v>42408</v>
      </c>
      <c r="G215" s="40">
        <f t="shared" ca="1" si="3"/>
        <v>8</v>
      </c>
      <c r="H215" s="40"/>
      <c r="I215" s="37">
        <v>2</v>
      </c>
      <c r="J215" s="41">
        <v>50550</v>
      </c>
      <c r="K215" s="42">
        <f>'Table Formulas (2)'!$J215*$N$1+'Table Formulas (2)'!$J215</f>
        <v>51712.65</v>
      </c>
      <c r="L215" s="43" t="str">
        <f ca="1">_xlfn.FORMULATEXT('Table Formulas (2)'!$K215)</f>
        <v>='Table Formulas (2)'!$J215*$N$1+'Table Formulas (2)'!$J215</v>
      </c>
    </row>
    <row r="216" spans="1:12" x14ac:dyDescent="0.2">
      <c r="A216" s="44" t="s">
        <v>284</v>
      </c>
      <c r="B216" s="45" t="s">
        <v>52</v>
      </c>
      <c r="C216" s="44" t="s">
        <v>238</v>
      </c>
      <c r="D216" s="46">
        <v>482007373</v>
      </c>
      <c r="E216" s="44" t="s">
        <v>33</v>
      </c>
      <c r="F216" s="47">
        <v>37451</v>
      </c>
      <c r="G216" s="48">
        <f t="shared" ca="1" si="3"/>
        <v>22</v>
      </c>
      <c r="H216" s="48" t="s">
        <v>55</v>
      </c>
      <c r="I216" s="45">
        <v>2</v>
      </c>
      <c r="J216" s="49">
        <v>32390</v>
      </c>
      <c r="K216" s="50">
        <f>'Table Formulas (2)'!$J216*$N$1+'Table Formulas (2)'!$J216</f>
        <v>33134.97</v>
      </c>
      <c r="L216" s="51" t="str">
        <f ca="1">_xlfn.FORMULATEXT('Table Formulas (2)'!$K216)</f>
        <v>='Table Formulas (2)'!$J216*$N$1+'Table Formulas (2)'!$J216</v>
      </c>
    </row>
    <row r="217" spans="1:12" x14ac:dyDescent="0.2">
      <c r="A217" s="36" t="s">
        <v>567</v>
      </c>
      <c r="B217" s="37" t="s">
        <v>31</v>
      </c>
      <c r="C217" s="36" t="s">
        <v>540</v>
      </c>
      <c r="D217" s="38">
        <v>828005080</v>
      </c>
      <c r="E217" s="36" t="s">
        <v>33</v>
      </c>
      <c r="F217" s="39">
        <v>40137</v>
      </c>
      <c r="G217" s="40">
        <f t="shared" ca="1" si="3"/>
        <v>14</v>
      </c>
      <c r="H217" s="40" t="s">
        <v>42</v>
      </c>
      <c r="I217" s="37">
        <v>2</v>
      </c>
      <c r="J217" s="41">
        <v>61148</v>
      </c>
      <c r="K217" s="42">
        <f>'Table Formulas (2)'!$J217*$N$1+'Table Formulas (2)'!$J217</f>
        <v>62554.404000000002</v>
      </c>
      <c r="L217" s="43" t="str">
        <f ca="1">_xlfn.FORMULATEXT('Table Formulas (2)'!$K217)</f>
        <v>='Table Formulas (2)'!$J217*$N$1+'Table Formulas (2)'!$J217</v>
      </c>
    </row>
    <row r="218" spans="1:12" x14ac:dyDescent="0.2">
      <c r="A218" s="44" t="s">
        <v>105</v>
      </c>
      <c r="B218" s="45" t="s">
        <v>44</v>
      </c>
      <c r="C218" s="44" t="s">
        <v>85</v>
      </c>
      <c r="D218" s="46">
        <v>344000854</v>
      </c>
      <c r="E218" s="44" t="s">
        <v>33</v>
      </c>
      <c r="F218" s="47">
        <v>38548</v>
      </c>
      <c r="G218" s="48">
        <f t="shared" ca="1" si="3"/>
        <v>19</v>
      </c>
      <c r="H218" s="48" t="s">
        <v>60</v>
      </c>
      <c r="I218" s="45">
        <v>5</v>
      </c>
      <c r="J218" s="49">
        <v>82120</v>
      </c>
      <c r="K218" s="50">
        <f>'Table Formulas (2)'!$J218*$N$1+'Table Formulas (2)'!$J218</f>
        <v>84008.76</v>
      </c>
      <c r="L218" s="51" t="str">
        <f ca="1">_xlfn.FORMULATEXT('Table Formulas (2)'!$K218)</f>
        <v>='Table Formulas (2)'!$J218*$N$1+'Table Formulas (2)'!$J218</v>
      </c>
    </row>
    <row r="219" spans="1:12" x14ac:dyDescent="0.2">
      <c r="A219" s="36" t="s">
        <v>568</v>
      </c>
      <c r="B219" s="37" t="s">
        <v>52</v>
      </c>
      <c r="C219" s="36" t="s">
        <v>540</v>
      </c>
      <c r="D219" s="38">
        <v>963000861</v>
      </c>
      <c r="E219" s="36" t="s">
        <v>36</v>
      </c>
      <c r="F219" s="39">
        <v>40146</v>
      </c>
      <c r="G219" s="40">
        <f t="shared" ca="1" si="3"/>
        <v>14</v>
      </c>
      <c r="H219" s="40"/>
      <c r="I219" s="37">
        <v>1</v>
      </c>
      <c r="J219" s="41">
        <v>73190</v>
      </c>
      <c r="K219" s="42">
        <f>'Table Formulas (2)'!$J219*$N$1+'Table Formulas (2)'!$J219</f>
        <v>74873.37</v>
      </c>
      <c r="L219" s="43" t="str">
        <f ca="1">_xlfn.FORMULATEXT('Table Formulas (2)'!$K219)</f>
        <v>='Table Formulas (2)'!$J219*$N$1+'Table Formulas (2)'!$J219</v>
      </c>
    </row>
    <row r="220" spans="1:12" x14ac:dyDescent="0.2">
      <c r="A220" s="44" t="s">
        <v>285</v>
      </c>
      <c r="B220" s="45" t="s">
        <v>50</v>
      </c>
      <c r="C220" s="44" t="s">
        <v>238</v>
      </c>
      <c r="D220" s="46">
        <v>350004448</v>
      </c>
      <c r="E220" s="44" t="s">
        <v>33</v>
      </c>
      <c r="F220" s="47">
        <v>41869</v>
      </c>
      <c r="G220" s="48">
        <f t="shared" ca="1" si="3"/>
        <v>10</v>
      </c>
      <c r="H220" s="48" t="s">
        <v>39</v>
      </c>
      <c r="I220" s="45">
        <v>1</v>
      </c>
      <c r="J220" s="49">
        <v>44920</v>
      </c>
      <c r="K220" s="50">
        <f>'Table Formulas (2)'!$J220*$N$1+'Table Formulas (2)'!$J220</f>
        <v>45953.16</v>
      </c>
      <c r="L220" s="51" t="str">
        <f ca="1">_xlfn.FORMULATEXT('Table Formulas (2)'!$K220)</f>
        <v>='Table Formulas (2)'!$J220*$N$1+'Table Formulas (2)'!$J220</v>
      </c>
    </row>
    <row r="221" spans="1:12" x14ac:dyDescent="0.2">
      <c r="A221" s="36" t="s">
        <v>286</v>
      </c>
      <c r="B221" s="37" t="s">
        <v>47</v>
      </c>
      <c r="C221" s="36" t="s">
        <v>238</v>
      </c>
      <c r="D221" s="38">
        <v>853008713</v>
      </c>
      <c r="E221" s="36" t="s">
        <v>33</v>
      </c>
      <c r="F221" s="39">
        <v>37400</v>
      </c>
      <c r="G221" s="40">
        <f t="shared" ca="1" si="3"/>
        <v>22</v>
      </c>
      <c r="H221" s="40" t="s">
        <v>34</v>
      </c>
      <c r="I221" s="37">
        <v>1</v>
      </c>
      <c r="J221" s="41">
        <v>60280</v>
      </c>
      <c r="K221" s="42">
        <f>'Table Formulas (2)'!$J221*$N$1+'Table Formulas (2)'!$J221</f>
        <v>61666.44</v>
      </c>
      <c r="L221" s="43" t="str">
        <f ca="1">_xlfn.FORMULATEXT('Table Formulas (2)'!$K221)</f>
        <v>='Table Formulas (2)'!$J221*$N$1+'Table Formulas (2)'!$J221</v>
      </c>
    </row>
    <row r="222" spans="1:12" x14ac:dyDescent="0.2">
      <c r="A222" s="44" t="s">
        <v>487</v>
      </c>
      <c r="B222" s="45" t="s">
        <v>52</v>
      </c>
      <c r="C222" s="44" t="s">
        <v>478</v>
      </c>
      <c r="D222" s="46">
        <v>881002432</v>
      </c>
      <c r="E222" s="44" t="s">
        <v>33</v>
      </c>
      <c r="F222" s="47">
        <v>39566</v>
      </c>
      <c r="G222" s="48">
        <f t="shared" ca="1" si="3"/>
        <v>16</v>
      </c>
      <c r="H222" s="48" t="s">
        <v>42</v>
      </c>
      <c r="I222" s="45">
        <v>1</v>
      </c>
      <c r="J222" s="49">
        <v>68010</v>
      </c>
      <c r="K222" s="50">
        <f>'Table Formulas (2)'!$J222*$N$1+'Table Formulas (2)'!$J222</f>
        <v>69574.23</v>
      </c>
      <c r="L222" s="51" t="str">
        <f ca="1">_xlfn.FORMULATEXT('Table Formulas (2)'!$K222)</f>
        <v>='Table Formulas (2)'!$J222*$N$1+'Table Formulas (2)'!$J222</v>
      </c>
    </row>
    <row r="223" spans="1:12" x14ac:dyDescent="0.2">
      <c r="A223" s="36" t="s">
        <v>411</v>
      </c>
      <c r="B223" s="37" t="s">
        <v>52</v>
      </c>
      <c r="C223" s="36" t="s">
        <v>399</v>
      </c>
      <c r="D223" s="38">
        <v>422007475</v>
      </c>
      <c r="E223" s="36" t="s">
        <v>33</v>
      </c>
      <c r="F223" s="39">
        <v>39667</v>
      </c>
      <c r="G223" s="40">
        <f t="shared" ca="1" si="3"/>
        <v>16</v>
      </c>
      <c r="H223" s="40" t="s">
        <v>55</v>
      </c>
      <c r="I223" s="37">
        <v>2</v>
      </c>
      <c r="J223" s="41">
        <v>65250</v>
      </c>
      <c r="K223" s="42">
        <f>'Table Formulas (2)'!$J223*$N$1+'Table Formulas (2)'!$J223</f>
        <v>66750.75</v>
      </c>
      <c r="L223" s="43" t="str">
        <f ca="1">_xlfn.FORMULATEXT('Table Formulas (2)'!$K223)</f>
        <v>='Table Formulas (2)'!$J223*$N$1+'Table Formulas (2)'!$J223</v>
      </c>
    </row>
    <row r="224" spans="1:12" x14ac:dyDescent="0.2">
      <c r="A224" s="44" t="s">
        <v>51</v>
      </c>
      <c r="B224" s="45" t="s">
        <v>52</v>
      </c>
      <c r="C224" s="44" t="s">
        <v>48</v>
      </c>
      <c r="D224" s="46">
        <v>608006012</v>
      </c>
      <c r="E224" s="44" t="s">
        <v>33</v>
      </c>
      <c r="F224" s="47">
        <v>35074</v>
      </c>
      <c r="G224" s="48">
        <f t="shared" ca="1" si="3"/>
        <v>28</v>
      </c>
      <c r="H224" s="48" t="s">
        <v>34</v>
      </c>
      <c r="I224" s="45">
        <v>5</v>
      </c>
      <c r="J224" s="49">
        <v>79760</v>
      </c>
      <c r="K224" s="50">
        <f>'Table Formulas (2)'!$J224*$N$1+'Table Formulas (2)'!$J224</f>
        <v>81594.48</v>
      </c>
      <c r="L224" s="51" t="str">
        <f ca="1">_xlfn.FORMULATEXT('Table Formulas (2)'!$K224)</f>
        <v>='Table Formulas (2)'!$J224*$N$1+'Table Formulas (2)'!$J224</v>
      </c>
    </row>
    <row r="225" spans="1:12" x14ac:dyDescent="0.2">
      <c r="A225" s="36" t="s">
        <v>157</v>
      </c>
      <c r="B225" s="37" t="s">
        <v>50</v>
      </c>
      <c r="C225" s="36" t="s">
        <v>154</v>
      </c>
      <c r="D225" s="38">
        <v>313001312</v>
      </c>
      <c r="E225" s="36" t="s">
        <v>33</v>
      </c>
      <c r="F225" s="39">
        <v>38303</v>
      </c>
      <c r="G225" s="40">
        <f t="shared" ca="1" si="3"/>
        <v>19</v>
      </c>
      <c r="H225" s="40" t="s">
        <v>55</v>
      </c>
      <c r="I225" s="37">
        <v>5</v>
      </c>
      <c r="J225" s="41">
        <v>68300</v>
      </c>
      <c r="K225" s="42">
        <f>'Table Formulas (2)'!$J225*$N$1+'Table Formulas (2)'!$J225</f>
        <v>69870.899999999994</v>
      </c>
      <c r="L225" s="43" t="str">
        <f ca="1">_xlfn.FORMULATEXT('Table Formulas (2)'!$K225)</f>
        <v>='Table Formulas (2)'!$J225*$N$1+'Table Formulas (2)'!$J225</v>
      </c>
    </row>
    <row r="226" spans="1:12" x14ac:dyDescent="0.2">
      <c r="A226" s="44" t="s">
        <v>169</v>
      </c>
      <c r="B226" s="45" t="s">
        <v>52</v>
      </c>
      <c r="C226" s="44" t="s">
        <v>164</v>
      </c>
      <c r="D226" s="46">
        <v>585005837</v>
      </c>
      <c r="E226" s="44" t="s">
        <v>41</v>
      </c>
      <c r="F226" s="47">
        <v>42177</v>
      </c>
      <c r="G226" s="48">
        <f t="shared" ca="1" si="3"/>
        <v>9</v>
      </c>
      <c r="H226" s="48" t="s">
        <v>60</v>
      </c>
      <c r="I226" s="45">
        <v>4</v>
      </c>
      <c r="J226" s="49">
        <v>18655</v>
      </c>
      <c r="K226" s="50">
        <f>'Table Formulas (2)'!$J226*$N$1+'Table Formulas (2)'!$J226</f>
        <v>19084.064999999999</v>
      </c>
      <c r="L226" s="51" t="str">
        <f ca="1">_xlfn.FORMULATEXT('Table Formulas (2)'!$K226)</f>
        <v>='Table Formulas (2)'!$J226*$N$1+'Table Formulas (2)'!$J226</v>
      </c>
    </row>
    <row r="227" spans="1:12" x14ac:dyDescent="0.2">
      <c r="A227" s="36" t="s">
        <v>231</v>
      </c>
      <c r="B227" s="37" t="s">
        <v>47</v>
      </c>
      <c r="C227" s="36" t="s">
        <v>229</v>
      </c>
      <c r="D227" s="38">
        <v>351008538</v>
      </c>
      <c r="E227" s="36" t="s">
        <v>45</v>
      </c>
      <c r="F227" s="39">
        <v>36973</v>
      </c>
      <c r="G227" s="40">
        <f t="shared" ca="1" si="3"/>
        <v>23</v>
      </c>
      <c r="H227" s="40" t="s">
        <v>55</v>
      </c>
      <c r="I227" s="37">
        <v>5</v>
      </c>
      <c r="J227" s="41">
        <v>61860</v>
      </c>
      <c r="K227" s="42">
        <f>'Table Formulas (2)'!$J227*$N$1+'Table Formulas (2)'!$J227</f>
        <v>63282.78</v>
      </c>
      <c r="L227" s="43" t="str">
        <f ca="1">_xlfn.FORMULATEXT('Table Formulas (2)'!$K227)</f>
        <v>='Table Formulas (2)'!$J227*$N$1+'Table Formulas (2)'!$J227</v>
      </c>
    </row>
    <row r="228" spans="1:12" x14ac:dyDescent="0.2">
      <c r="A228" s="44" t="s">
        <v>106</v>
      </c>
      <c r="B228" s="45" t="s">
        <v>52</v>
      </c>
      <c r="C228" s="44" t="s">
        <v>85</v>
      </c>
      <c r="D228" s="46">
        <v>905005120</v>
      </c>
      <c r="E228" s="44" t="s">
        <v>33</v>
      </c>
      <c r="F228" s="47">
        <v>35530</v>
      </c>
      <c r="G228" s="48">
        <f t="shared" ca="1" si="3"/>
        <v>27</v>
      </c>
      <c r="H228" s="48" t="s">
        <v>39</v>
      </c>
      <c r="I228" s="45">
        <v>3</v>
      </c>
      <c r="J228" s="49">
        <v>77580</v>
      </c>
      <c r="K228" s="50">
        <f>'Table Formulas (2)'!$J228*$N$1+'Table Formulas (2)'!$J228</f>
        <v>79364.34</v>
      </c>
      <c r="L228" s="51" t="str">
        <f ca="1">_xlfn.FORMULATEXT('Table Formulas (2)'!$K228)</f>
        <v>='Table Formulas (2)'!$J228*$N$1+'Table Formulas (2)'!$J228</v>
      </c>
    </row>
    <row r="229" spans="1:12" x14ac:dyDescent="0.2">
      <c r="A229" s="36" t="s">
        <v>203</v>
      </c>
      <c r="B229" s="37" t="s">
        <v>47</v>
      </c>
      <c r="C229" s="36" t="s">
        <v>190</v>
      </c>
      <c r="D229" s="38">
        <v>622004162</v>
      </c>
      <c r="E229" s="36" t="s">
        <v>36</v>
      </c>
      <c r="F229" s="39">
        <v>37998</v>
      </c>
      <c r="G229" s="40">
        <f t="shared" ca="1" si="3"/>
        <v>20</v>
      </c>
      <c r="H229" s="40"/>
      <c r="I229" s="37">
        <v>4</v>
      </c>
      <c r="J229" s="41">
        <v>26360</v>
      </c>
      <c r="K229" s="42">
        <f>'Table Formulas (2)'!$J229*$N$1+'Table Formulas (2)'!$J229</f>
        <v>26966.28</v>
      </c>
      <c r="L229" s="43" t="str">
        <f ca="1">_xlfn.FORMULATEXT('Table Formulas (2)'!$K229)</f>
        <v>='Table Formulas (2)'!$J229*$N$1+'Table Formulas (2)'!$J229</v>
      </c>
    </row>
    <row r="230" spans="1:12" x14ac:dyDescent="0.2">
      <c r="A230" s="44" t="s">
        <v>232</v>
      </c>
      <c r="B230" s="45" t="s">
        <v>50</v>
      </c>
      <c r="C230" s="44" t="s">
        <v>229</v>
      </c>
      <c r="D230" s="46">
        <v>746007232</v>
      </c>
      <c r="E230" s="44" t="s">
        <v>36</v>
      </c>
      <c r="F230" s="47">
        <v>36878</v>
      </c>
      <c r="G230" s="48">
        <f t="shared" ca="1" si="3"/>
        <v>23</v>
      </c>
      <c r="H230" s="48" t="s">
        <v>55</v>
      </c>
      <c r="I230" s="45">
        <v>4</v>
      </c>
      <c r="J230" s="49">
        <v>69410</v>
      </c>
      <c r="K230" s="50">
        <f>'Table Formulas (2)'!$J230*$N$1+'Table Formulas (2)'!$J230</f>
        <v>71006.429999999993</v>
      </c>
      <c r="L230" s="51" t="str">
        <f ca="1">_xlfn.FORMULATEXT('Table Formulas (2)'!$K230)</f>
        <v>='Table Formulas (2)'!$J230*$N$1+'Table Formulas (2)'!$J230</v>
      </c>
    </row>
    <row r="231" spans="1:12" x14ac:dyDescent="0.2">
      <c r="A231" s="36" t="s">
        <v>287</v>
      </c>
      <c r="B231" s="37" t="s">
        <v>44</v>
      </c>
      <c r="C231" s="36" t="s">
        <v>238</v>
      </c>
      <c r="D231" s="38">
        <v>696005191</v>
      </c>
      <c r="E231" s="36" t="s">
        <v>33</v>
      </c>
      <c r="F231" s="39">
        <v>40696</v>
      </c>
      <c r="G231" s="40">
        <f t="shared" ca="1" si="3"/>
        <v>13</v>
      </c>
      <c r="H231" s="40" t="s">
        <v>55</v>
      </c>
      <c r="I231" s="37">
        <v>2</v>
      </c>
      <c r="J231" s="41">
        <v>61150</v>
      </c>
      <c r="K231" s="42">
        <f>'Table Formulas (2)'!$J231*$N$1+'Table Formulas (2)'!$J231</f>
        <v>62556.45</v>
      </c>
      <c r="L231" s="43" t="str">
        <f ca="1">_xlfn.FORMULATEXT('Table Formulas (2)'!$K231)</f>
        <v>='Table Formulas (2)'!$J231*$N$1+'Table Formulas (2)'!$J231</v>
      </c>
    </row>
    <row r="232" spans="1:12" x14ac:dyDescent="0.2">
      <c r="A232" s="44" t="s">
        <v>148</v>
      </c>
      <c r="B232" s="45" t="s">
        <v>50</v>
      </c>
      <c r="C232" s="44" t="s">
        <v>145</v>
      </c>
      <c r="D232" s="46">
        <v>676001149</v>
      </c>
      <c r="E232" s="44" t="s">
        <v>33</v>
      </c>
      <c r="F232" s="47">
        <v>41201</v>
      </c>
      <c r="G232" s="48">
        <f t="shared" ca="1" si="3"/>
        <v>12</v>
      </c>
      <c r="H232" s="48" t="s">
        <v>34</v>
      </c>
      <c r="I232" s="45">
        <v>4</v>
      </c>
      <c r="J232" s="49">
        <v>71120</v>
      </c>
      <c r="K232" s="50">
        <f>'Table Formulas (2)'!$J232*$N$1+'Table Formulas (2)'!$J232</f>
        <v>72755.759999999995</v>
      </c>
      <c r="L232" s="51" t="str">
        <f ca="1">_xlfn.FORMULATEXT('Table Formulas (2)'!$K232)</f>
        <v>='Table Formulas (2)'!$J232*$N$1+'Table Formulas (2)'!$J232</v>
      </c>
    </row>
    <row r="233" spans="1:12" x14ac:dyDescent="0.2">
      <c r="A233" s="36" t="s">
        <v>456</v>
      </c>
      <c r="B233" s="37" t="s">
        <v>47</v>
      </c>
      <c r="C233" s="36" t="s">
        <v>451</v>
      </c>
      <c r="D233" s="38">
        <v>788002967</v>
      </c>
      <c r="E233" s="36" t="s">
        <v>45</v>
      </c>
      <c r="F233" s="39">
        <v>36401</v>
      </c>
      <c r="G233" s="40">
        <f t="shared" ca="1" si="3"/>
        <v>25</v>
      </c>
      <c r="H233" s="40"/>
      <c r="I233" s="37">
        <v>3</v>
      </c>
      <c r="J233" s="41">
        <v>35312</v>
      </c>
      <c r="K233" s="42">
        <f>'Table Formulas (2)'!$J233*$N$1+'Table Formulas (2)'!$J233</f>
        <v>36124.175999999999</v>
      </c>
      <c r="L233" s="43" t="str">
        <f ca="1">_xlfn.FORMULATEXT('Table Formulas (2)'!$K233)</f>
        <v>='Table Formulas (2)'!$J233*$N$1+'Table Formulas (2)'!$J233</v>
      </c>
    </row>
    <row r="234" spans="1:12" x14ac:dyDescent="0.2">
      <c r="A234" s="44" t="s">
        <v>288</v>
      </c>
      <c r="B234" s="45" t="s">
        <v>47</v>
      </c>
      <c r="C234" s="44" t="s">
        <v>238</v>
      </c>
      <c r="D234" s="46">
        <v>676000562</v>
      </c>
      <c r="E234" s="44" t="s">
        <v>33</v>
      </c>
      <c r="F234" s="47">
        <v>42418</v>
      </c>
      <c r="G234" s="48">
        <f t="shared" ca="1" si="3"/>
        <v>8</v>
      </c>
      <c r="H234" s="48" t="s">
        <v>34</v>
      </c>
      <c r="I234" s="45">
        <v>1</v>
      </c>
      <c r="J234" s="49">
        <v>60100</v>
      </c>
      <c r="K234" s="50">
        <f>'Table Formulas (2)'!$J234*$N$1+'Table Formulas (2)'!$J234</f>
        <v>61482.3</v>
      </c>
      <c r="L234" s="51" t="str">
        <f ca="1">_xlfn.FORMULATEXT('Table Formulas (2)'!$K234)</f>
        <v>='Table Formulas (2)'!$J234*$N$1+'Table Formulas (2)'!$J234</v>
      </c>
    </row>
    <row r="235" spans="1:12" x14ac:dyDescent="0.2">
      <c r="A235" s="36" t="s">
        <v>569</v>
      </c>
      <c r="B235" s="37" t="s">
        <v>31</v>
      </c>
      <c r="C235" s="36" t="s">
        <v>540</v>
      </c>
      <c r="D235" s="38">
        <v>991001095</v>
      </c>
      <c r="E235" s="36" t="s">
        <v>33</v>
      </c>
      <c r="F235" s="39">
        <v>35007</v>
      </c>
      <c r="G235" s="40">
        <f t="shared" ca="1" si="3"/>
        <v>28</v>
      </c>
      <c r="H235" s="40" t="s">
        <v>60</v>
      </c>
      <c r="I235" s="37">
        <v>2</v>
      </c>
      <c r="J235" s="41">
        <v>29760</v>
      </c>
      <c r="K235" s="42">
        <f>'Table Formulas (2)'!$J235*$N$1+'Table Formulas (2)'!$J235</f>
        <v>30444.48</v>
      </c>
      <c r="L235" s="43" t="str">
        <f ca="1">_xlfn.FORMULATEXT('Table Formulas (2)'!$K235)</f>
        <v>='Table Formulas (2)'!$J235*$N$1+'Table Formulas (2)'!$J235</v>
      </c>
    </row>
    <row r="236" spans="1:12" x14ac:dyDescent="0.2">
      <c r="A236" s="44" t="s">
        <v>731</v>
      </c>
      <c r="B236" s="45" t="s">
        <v>47</v>
      </c>
      <c r="C236" s="44" t="s">
        <v>703</v>
      </c>
      <c r="D236" s="46">
        <v>855003308</v>
      </c>
      <c r="E236" s="44" t="s">
        <v>33</v>
      </c>
      <c r="F236" s="47">
        <v>35185</v>
      </c>
      <c r="G236" s="48">
        <f t="shared" ca="1" si="3"/>
        <v>28</v>
      </c>
      <c r="H236" s="48" t="s">
        <v>34</v>
      </c>
      <c r="I236" s="45">
        <v>5</v>
      </c>
      <c r="J236" s="49">
        <v>69510</v>
      </c>
      <c r="K236" s="50">
        <f>'Table Formulas (2)'!$J236*$N$1+'Table Formulas (2)'!$J236</f>
        <v>71108.73</v>
      </c>
      <c r="L236" s="51" t="str">
        <f ca="1">_xlfn.FORMULATEXT('Table Formulas (2)'!$K236)</f>
        <v>='Table Formulas (2)'!$J236*$N$1+'Table Formulas (2)'!$J236</v>
      </c>
    </row>
    <row r="237" spans="1:12" x14ac:dyDescent="0.2">
      <c r="A237" s="36" t="s">
        <v>289</v>
      </c>
      <c r="B237" s="37" t="s">
        <v>52</v>
      </c>
      <c r="C237" s="36" t="s">
        <v>238</v>
      </c>
      <c r="D237" s="38">
        <v>597001266</v>
      </c>
      <c r="E237" s="36" t="s">
        <v>33</v>
      </c>
      <c r="F237" s="39">
        <v>35089</v>
      </c>
      <c r="G237" s="40">
        <f t="shared" ca="1" si="3"/>
        <v>28</v>
      </c>
      <c r="H237" s="40" t="s">
        <v>42</v>
      </c>
      <c r="I237" s="37">
        <v>2</v>
      </c>
      <c r="J237" s="41">
        <v>66430</v>
      </c>
      <c r="K237" s="42">
        <f>'Table Formulas (2)'!$J237*$N$1+'Table Formulas (2)'!$J237</f>
        <v>67957.89</v>
      </c>
      <c r="L237" s="43" t="str">
        <f ca="1">_xlfn.FORMULATEXT('Table Formulas (2)'!$K237)</f>
        <v>='Table Formulas (2)'!$J237*$N$1+'Table Formulas (2)'!$J237</v>
      </c>
    </row>
    <row r="238" spans="1:12" x14ac:dyDescent="0.2">
      <c r="A238" s="44" t="s">
        <v>732</v>
      </c>
      <c r="B238" s="45" t="s">
        <v>47</v>
      </c>
      <c r="C238" s="44" t="s">
        <v>703</v>
      </c>
      <c r="D238" s="46">
        <v>375005723</v>
      </c>
      <c r="E238" s="44" t="s">
        <v>36</v>
      </c>
      <c r="F238" s="47">
        <v>38320</v>
      </c>
      <c r="G238" s="48">
        <f t="shared" ca="1" si="3"/>
        <v>19</v>
      </c>
      <c r="H238" s="48"/>
      <c r="I238" s="45">
        <v>3</v>
      </c>
      <c r="J238" s="49">
        <v>64263</v>
      </c>
      <c r="K238" s="50">
        <f>'Table Formulas (2)'!$J238*$N$1+'Table Formulas (2)'!$J238</f>
        <v>65741.048999999999</v>
      </c>
      <c r="L238" s="51" t="str">
        <f ca="1">_xlfn.FORMULATEXT('Table Formulas (2)'!$K238)</f>
        <v>='Table Formulas (2)'!$J238*$N$1+'Table Formulas (2)'!$J238</v>
      </c>
    </row>
    <row r="239" spans="1:12" x14ac:dyDescent="0.2">
      <c r="A239" s="36" t="s">
        <v>733</v>
      </c>
      <c r="B239" s="37" t="s">
        <v>52</v>
      </c>
      <c r="C239" s="36" t="s">
        <v>703</v>
      </c>
      <c r="D239" s="38">
        <v>471004761</v>
      </c>
      <c r="E239" s="36" t="s">
        <v>45</v>
      </c>
      <c r="F239" s="39">
        <v>37831</v>
      </c>
      <c r="G239" s="40">
        <f t="shared" ca="1" si="3"/>
        <v>21</v>
      </c>
      <c r="H239" s="40"/>
      <c r="I239" s="37">
        <v>4</v>
      </c>
      <c r="J239" s="41">
        <v>26944</v>
      </c>
      <c r="K239" s="42">
        <f>'Table Formulas (2)'!$J239*$N$1+'Table Formulas (2)'!$J239</f>
        <v>27563.712</v>
      </c>
      <c r="L239" s="43" t="str">
        <f ca="1">_xlfn.FORMULATEXT('Table Formulas (2)'!$K239)</f>
        <v>='Table Formulas (2)'!$J239*$N$1+'Table Formulas (2)'!$J239</v>
      </c>
    </row>
    <row r="240" spans="1:12" x14ac:dyDescent="0.2">
      <c r="A240" s="44" t="s">
        <v>570</v>
      </c>
      <c r="B240" s="45" t="s">
        <v>52</v>
      </c>
      <c r="C240" s="44" t="s">
        <v>540</v>
      </c>
      <c r="D240" s="46">
        <v>468004190</v>
      </c>
      <c r="E240" s="44" t="s">
        <v>33</v>
      </c>
      <c r="F240" s="47">
        <v>39828</v>
      </c>
      <c r="G240" s="48">
        <f t="shared" ca="1" si="3"/>
        <v>15</v>
      </c>
      <c r="H240" s="48" t="s">
        <v>60</v>
      </c>
      <c r="I240" s="45">
        <v>3</v>
      </c>
      <c r="J240" s="49">
        <v>72640</v>
      </c>
      <c r="K240" s="50">
        <f>'Table Formulas (2)'!$J240*$N$1+'Table Formulas (2)'!$J240</f>
        <v>74310.720000000001</v>
      </c>
      <c r="L240" s="51" t="str">
        <f ca="1">_xlfn.FORMULATEXT('Table Formulas (2)'!$K240)</f>
        <v>='Table Formulas (2)'!$J240*$N$1+'Table Formulas (2)'!$J240</v>
      </c>
    </row>
    <row r="241" spans="1:12" x14ac:dyDescent="0.2">
      <c r="A241" s="36" t="s">
        <v>571</v>
      </c>
      <c r="B241" s="37" t="s">
        <v>47</v>
      </c>
      <c r="C241" s="36" t="s">
        <v>540</v>
      </c>
      <c r="D241" s="38">
        <v>214001610</v>
      </c>
      <c r="E241" s="36" t="s">
        <v>33</v>
      </c>
      <c r="F241" s="39">
        <v>35826</v>
      </c>
      <c r="G241" s="40">
        <f t="shared" ca="1" si="3"/>
        <v>26</v>
      </c>
      <c r="H241" s="40" t="s">
        <v>34</v>
      </c>
      <c r="I241" s="37">
        <v>2</v>
      </c>
      <c r="J241" s="41">
        <v>47340</v>
      </c>
      <c r="K241" s="42">
        <f>'Table Formulas (2)'!$J241*$N$1+'Table Formulas (2)'!$J241</f>
        <v>48428.82</v>
      </c>
      <c r="L241" s="43" t="str">
        <f ca="1">_xlfn.FORMULATEXT('Table Formulas (2)'!$K241)</f>
        <v>='Table Formulas (2)'!$J241*$N$1+'Table Formulas (2)'!$J241</v>
      </c>
    </row>
    <row r="242" spans="1:12" x14ac:dyDescent="0.2">
      <c r="A242" s="44" t="s">
        <v>572</v>
      </c>
      <c r="B242" s="45" t="s">
        <v>31</v>
      </c>
      <c r="C242" s="44" t="s">
        <v>540</v>
      </c>
      <c r="D242" s="46">
        <v>174009111</v>
      </c>
      <c r="E242" s="44" t="s">
        <v>33</v>
      </c>
      <c r="F242" s="47">
        <v>37144</v>
      </c>
      <c r="G242" s="48">
        <f t="shared" ca="1" si="3"/>
        <v>23</v>
      </c>
      <c r="H242" s="48" t="s">
        <v>42</v>
      </c>
      <c r="I242" s="45">
        <v>5</v>
      </c>
      <c r="J242" s="49">
        <v>72700</v>
      </c>
      <c r="K242" s="50">
        <f>'Table Formulas (2)'!$J242*$N$1+'Table Formulas (2)'!$J242</f>
        <v>74372.100000000006</v>
      </c>
      <c r="L242" s="51" t="str">
        <f ca="1">_xlfn.FORMULATEXT('Table Formulas (2)'!$K242)</f>
        <v>='Table Formulas (2)'!$J242*$N$1+'Table Formulas (2)'!$J242</v>
      </c>
    </row>
    <row r="243" spans="1:12" x14ac:dyDescent="0.2">
      <c r="A243" s="36" t="s">
        <v>573</v>
      </c>
      <c r="B243" s="37" t="s">
        <v>52</v>
      </c>
      <c r="C243" s="36" t="s">
        <v>540</v>
      </c>
      <c r="D243" s="38">
        <v>556007593</v>
      </c>
      <c r="E243" s="36" t="s">
        <v>36</v>
      </c>
      <c r="F243" s="39">
        <v>38298</v>
      </c>
      <c r="G243" s="40">
        <f t="shared" ca="1" si="3"/>
        <v>19</v>
      </c>
      <c r="H243" s="40"/>
      <c r="I243" s="37">
        <v>2</v>
      </c>
      <c r="J243" s="41">
        <v>60070</v>
      </c>
      <c r="K243" s="42">
        <f>'Table Formulas (2)'!$J243*$N$1+'Table Formulas (2)'!$J243</f>
        <v>61451.61</v>
      </c>
      <c r="L243" s="43" t="str">
        <f ca="1">_xlfn.FORMULATEXT('Table Formulas (2)'!$K243)</f>
        <v>='Table Formulas (2)'!$J243*$N$1+'Table Formulas (2)'!$J243</v>
      </c>
    </row>
    <row r="244" spans="1:12" x14ac:dyDescent="0.2">
      <c r="A244" s="44" t="s">
        <v>488</v>
      </c>
      <c r="B244" s="45" t="s">
        <v>47</v>
      </c>
      <c r="C244" s="44" t="s">
        <v>478</v>
      </c>
      <c r="D244" s="46">
        <v>934007306</v>
      </c>
      <c r="E244" s="44" t="s">
        <v>33</v>
      </c>
      <c r="F244" s="47">
        <v>40574</v>
      </c>
      <c r="G244" s="48">
        <f t="shared" ca="1" si="3"/>
        <v>13</v>
      </c>
      <c r="H244" s="48" t="s">
        <v>55</v>
      </c>
      <c r="I244" s="45">
        <v>5</v>
      </c>
      <c r="J244" s="49">
        <v>73030</v>
      </c>
      <c r="K244" s="50">
        <f>'Table Formulas (2)'!$J244*$N$1+'Table Formulas (2)'!$J244</f>
        <v>74709.69</v>
      </c>
      <c r="L244" s="51" t="str">
        <f ca="1">_xlfn.FORMULATEXT('Table Formulas (2)'!$K244)</f>
        <v>='Table Formulas (2)'!$J244*$N$1+'Table Formulas (2)'!$J244</v>
      </c>
    </row>
    <row r="245" spans="1:12" x14ac:dyDescent="0.2">
      <c r="A245" s="36" t="s">
        <v>734</v>
      </c>
      <c r="B245" s="37" t="s">
        <v>31</v>
      </c>
      <c r="C245" s="36" t="s">
        <v>703</v>
      </c>
      <c r="D245" s="38">
        <v>145005793</v>
      </c>
      <c r="E245" s="36" t="s">
        <v>41</v>
      </c>
      <c r="F245" s="39">
        <v>37632</v>
      </c>
      <c r="G245" s="40">
        <f t="shared" ca="1" si="3"/>
        <v>21</v>
      </c>
      <c r="H245" s="40" t="s">
        <v>60</v>
      </c>
      <c r="I245" s="37">
        <v>4</v>
      </c>
      <c r="J245" s="41">
        <v>23000</v>
      </c>
      <c r="K245" s="42">
        <f>'Table Formulas (2)'!$J245*$N$1+'Table Formulas (2)'!$J245</f>
        <v>23529</v>
      </c>
      <c r="L245" s="43" t="str">
        <f ca="1">_xlfn.FORMULATEXT('Table Formulas (2)'!$K245)</f>
        <v>='Table Formulas (2)'!$J245*$N$1+'Table Formulas (2)'!$J245</v>
      </c>
    </row>
    <row r="246" spans="1:12" x14ac:dyDescent="0.2">
      <c r="A246" s="44" t="s">
        <v>290</v>
      </c>
      <c r="B246" s="45" t="s">
        <v>31</v>
      </c>
      <c r="C246" s="44" t="s">
        <v>238</v>
      </c>
      <c r="D246" s="46">
        <v>136000388</v>
      </c>
      <c r="E246" s="44" t="s">
        <v>33</v>
      </c>
      <c r="F246" s="47">
        <v>35933</v>
      </c>
      <c r="G246" s="48">
        <f t="shared" ca="1" si="3"/>
        <v>26</v>
      </c>
      <c r="H246" s="48" t="s">
        <v>42</v>
      </c>
      <c r="I246" s="45">
        <v>3</v>
      </c>
      <c r="J246" s="49">
        <v>70020</v>
      </c>
      <c r="K246" s="50">
        <f>'Table Formulas (2)'!$J246*$N$1+'Table Formulas (2)'!$J246</f>
        <v>71630.460000000006</v>
      </c>
      <c r="L246" s="51" t="str">
        <f ca="1">_xlfn.FORMULATEXT('Table Formulas (2)'!$K246)</f>
        <v>='Table Formulas (2)'!$J246*$N$1+'Table Formulas (2)'!$J246</v>
      </c>
    </row>
    <row r="247" spans="1:12" x14ac:dyDescent="0.2">
      <c r="A247" s="36" t="s">
        <v>107</v>
      </c>
      <c r="B247" s="37" t="s">
        <v>52</v>
      </c>
      <c r="C247" s="36" t="s">
        <v>85</v>
      </c>
      <c r="D247" s="38">
        <v>427001310</v>
      </c>
      <c r="E247" s="36" t="s">
        <v>36</v>
      </c>
      <c r="F247" s="39">
        <v>35189</v>
      </c>
      <c r="G247" s="40">
        <f t="shared" ca="1" si="3"/>
        <v>28</v>
      </c>
      <c r="H247" s="40"/>
      <c r="I247" s="37">
        <v>5</v>
      </c>
      <c r="J247" s="41">
        <v>89310</v>
      </c>
      <c r="K247" s="42">
        <f>'Table Formulas (2)'!$J247*$N$1+'Table Formulas (2)'!$J247</f>
        <v>91364.13</v>
      </c>
      <c r="L247" s="43" t="str">
        <f ca="1">_xlfn.FORMULATEXT('Table Formulas (2)'!$K247)</f>
        <v>='Table Formulas (2)'!$J247*$N$1+'Table Formulas (2)'!$J247</v>
      </c>
    </row>
    <row r="248" spans="1:12" x14ac:dyDescent="0.2">
      <c r="A248" s="44" t="s">
        <v>650</v>
      </c>
      <c r="B248" s="45" t="s">
        <v>52</v>
      </c>
      <c r="C248" s="44" t="s">
        <v>629</v>
      </c>
      <c r="D248" s="46">
        <v>744000329</v>
      </c>
      <c r="E248" s="44" t="s">
        <v>33</v>
      </c>
      <c r="F248" s="47">
        <v>37122</v>
      </c>
      <c r="G248" s="48">
        <f t="shared" ca="1" si="3"/>
        <v>23</v>
      </c>
      <c r="H248" s="48" t="s">
        <v>42</v>
      </c>
      <c r="I248" s="45">
        <v>3</v>
      </c>
      <c r="J248" s="49">
        <v>82700</v>
      </c>
      <c r="K248" s="50">
        <f>'Table Formulas (2)'!$J248*$N$1+'Table Formulas (2)'!$J248</f>
        <v>84602.1</v>
      </c>
      <c r="L248" s="51" t="str">
        <f ca="1">_xlfn.FORMULATEXT('Table Formulas (2)'!$K248)</f>
        <v>='Table Formulas (2)'!$J248*$N$1+'Table Formulas (2)'!$J248</v>
      </c>
    </row>
    <row r="249" spans="1:12" x14ac:dyDescent="0.2">
      <c r="A249" s="36" t="s">
        <v>651</v>
      </c>
      <c r="B249" s="37" t="s">
        <v>38</v>
      </c>
      <c r="C249" s="36" t="s">
        <v>629</v>
      </c>
      <c r="D249" s="38">
        <v>687003890</v>
      </c>
      <c r="E249" s="36" t="s">
        <v>45</v>
      </c>
      <c r="F249" s="39">
        <v>36070</v>
      </c>
      <c r="G249" s="40">
        <f t="shared" ca="1" si="3"/>
        <v>26</v>
      </c>
      <c r="H249" s="40"/>
      <c r="I249" s="37">
        <v>4</v>
      </c>
      <c r="J249" s="41">
        <v>23692</v>
      </c>
      <c r="K249" s="42">
        <f>'Table Formulas (2)'!$J249*$N$1+'Table Formulas (2)'!$J249</f>
        <v>24236.916000000001</v>
      </c>
      <c r="L249" s="43" t="str">
        <f ca="1">_xlfn.FORMULATEXT('Table Formulas (2)'!$K249)</f>
        <v>='Table Formulas (2)'!$J249*$N$1+'Table Formulas (2)'!$J249</v>
      </c>
    </row>
    <row r="250" spans="1:12" x14ac:dyDescent="0.2">
      <c r="A250" s="44" t="s">
        <v>291</v>
      </c>
      <c r="B250" s="45" t="s">
        <v>44</v>
      </c>
      <c r="C250" s="44" t="s">
        <v>238</v>
      </c>
      <c r="D250" s="46">
        <v>338007629</v>
      </c>
      <c r="E250" s="44" t="s">
        <v>33</v>
      </c>
      <c r="F250" s="47">
        <v>34855</v>
      </c>
      <c r="G250" s="48">
        <f t="shared" ca="1" si="3"/>
        <v>29</v>
      </c>
      <c r="H250" s="48" t="s">
        <v>34</v>
      </c>
      <c r="I250" s="45">
        <v>1</v>
      </c>
      <c r="J250" s="49">
        <v>78570</v>
      </c>
      <c r="K250" s="50">
        <f>'Table Formulas (2)'!$J250*$N$1+'Table Formulas (2)'!$J250</f>
        <v>80377.11</v>
      </c>
      <c r="L250" s="51" t="str">
        <f ca="1">_xlfn.FORMULATEXT('Table Formulas (2)'!$K250)</f>
        <v>='Table Formulas (2)'!$J250*$N$1+'Table Formulas (2)'!$J250</v>
      </c>
    </row>
    <row r="251" spans="1:12" x14ac:dyDescent="0.2">
      <c r="A251" s="36" t="s">
        <v>292</v>
      </c>
      <c r="B251" s="37" t="s">
        <v>44</v>
      </c>
      <c r="C251" s="36" t="s">
        <v>238</v>
      </c>
      <c r="D251" s="38">
        <v>100009868</v>
      </c>
      <c r="E251" s="36" t="s">
        <v>41</v>
      </c>
      <c r="F251" s="39">
        <v>35335</v>
      </c>
      <c r="G251" s="40">
        <f t="shared" ca="1" si="3"/>
        <v>28</v>
      </c>
      <c r="H251" s="40" t="s">
        <v>34</v>
      </c>
      <c r="I251" s="37">
        <v>5</v>
      </c>
      <c r="J251" s="41">
        <v>48835</v>
      </c>
      <c r="K251" s="42">
        <f>'Table Formulas (2)'!$J251*$N$1+'Table Formulas (2)'!$J251</f>
        <v>49958.205000000002</v>
      </c>
      <c r="L251" s="43" t="str">
        <f ca="1">_xlfn.FORMULATEXT('Table Formulas (2)'!$K251)</f>
        <v>='Table Formulas (2)'!$J251*$N$1+'Table Formulas (2)'!$J251</v>
      </c>
    </row>
    <row r="252" spans="1:12" x14ac:dyDescent="0.2">
      <c r="A252" s="44" t="s">
        <v>735</v>
      </c>
      <c r="B252" s="45" t="s">
        <v>52</v>
      </c>
      <c r="C252" s="44" t="s">
        <v>703</v>
      </c>
      <c r="D252" s="46">
        <v>992004973</v>
      </c>
      <c r="E252" s="44" t="s">
        <v>33</v>
      </c>
      <c r="F252" s="47">
        <v>36510</v>
      </c>
      <c r="G252" s="48">
        <f t="shared" ca="1" si="3"/>
        <v>24</v>
      </c>
      <c r="H252" s="48" t="s">
        <v>39</v>
      </c>
      <c r="I252" s="45">
        <v>5</v>
      </c>
      <c r="J252" s="49">
        <v>64780</v>
      </c>
      <c r="K252" s="50">
        <f>'Table Formulas (2)'!$J252*$N$1+'Table Formulas (2)'!$J252</f>
        <v>66269.94</v>
      </c>
      <c r="L252" s="51" t="str">
        <f ca="1">_xlfn.FORMULATEXT('Table Formulas (2)'!$K252)</f>
        <v>='Table Formulas (2)'!$J252*$N$1+'Table Formulas (2)'!$J252</v>
      </c>
    </row>
    <row r="253" spans="1:12" x14ac:dyDescent="0.2">
      <c r="A253" s="36" t="s">
        <v>412</v>
      </c>
      <c r="B253" s="37" t="s">
        <v>52</v>
      </c>
      <c r="C253" s="36" t="s">
        <v>399</v>
      </c>
      <c r="D253" s="38">
        <v>385004661</v>
      </c>
      <c r="E253" s="36" t="s">
        <v>33</v>
      </c>
      <c r="F253" s="39">
        <v>37248</v>
      </c>
      <c r="G253" s="40">
        <f t="shared" ca="1" si="3"/>
        <v>22</v>
      </c>
      <c r="H253" s="40" t="s">
        <v>60</v>
      </c>
      <c r="I253" s="37">
        <v>2</v>
      </c>
      <c r="J253" s="41">
        <v>66920</v>
      </c>
      <c r="K253" s="42">
        <f>'Table Formulas (2)'!$J253*$N$1+'Table Formulas (2)'!$J253</f>
        <v>68459.16</v>
      </c>
      <c r="L253" s="43" t="str">
        <f ca="1">_xlfn.FORMULATEXT('Table Formulas (2)'!$K253)</f>
        <v>='Table Formulas (2)'!$J253*$N$1+'Table Formulas (2)'!$J253</v>
      </c>
    </row>
    <row r="254" spans="1:12" x14ac:dyDescent="0.2">
      <c r="A254" s="44" t="s">
        <v>293</v>
      </c>
      <c r="B254" s="45" t="s">
        <v>31</v>
      </c>
      <c r="C254" s="44" t="s">
        <v>238</v>
      </c>
      <c r="D254" s="46">
        <v>661000671</v>
      </c>
      <c r="E254" s="44" t="s">
        <v>45</v>
      </c>
      <c r="F254" s="47">
        <v>34942</v>
      </c>
      <c r="G254" s="48">
        <f t="shared" ca="1" si="3"/>
        <v>29</v>
      </c>
      <c r="H254" s="48"/>
      <c r="I254" s="45">
        <v>3</v>
      </c>
      <c r="J254" s="49">
        <v>29176</v>
      </c>
      <c r="K254" s="50">
        <f>'Table Formulas (2)'!$J254*$N$1+'Table Formulas (2)'!$J254</f>
        <v>29847.047999999999</v>
      </c>
      <c r="L254" s="51" t="str">
        <f ca="1">_xlfn.FORMULATEXT('Table Formulas (2)'!$K254)</f>
        <v>='Table Formulas (2)'!$J254*$N$1+'Table Formulas (2)'!$J254</v>
      </c>
    </row>
    <row r="255" spans="1:12" x14ac:dyDescent="0.2">
      <c r="A255" s="36" t="s">
        <v>489</v>
      </c>
      <c r="B255" s="37" t="s">
        <v>44</v>
      </c>
      <c r="C255" s="36" t="s">
        <v>478</v>
      </c>
      <c r="D255" s="38">
        <v>761007848</v>
      </c>
      <c r="E255" s="36" t="s">
        <v>36</v>
      </c>
      <c r="F255" s="39">
        <v>36981</v>
      </c>
      <c r="G255" s="40">
        <f t="shared" ca="1" si="3"/>
        <v>23</v>
      </c>
      <c r="H255" s="40"/>
      <c r="I255" s="37">
        <v>2</v>
      </c>
      <c r="J255" s="41">
        <v>66710</v>
      </c>
      <c r="K255" s="42">
        <f>'Table Formulas (2)'!$J255*$N$1+'Table Formulas (2)'!$J255</f>
        <v>68244.33</v>
      </c>
      <c r="L255" s="43" t="str">
        <f ca="1">_xlfn.FORMULATEXT('Table Formulas (2)'!$K255)</f>
        <v>='Table Formulas (2)'!$J255*$N$1+'Table Formulas (2)'!$J255</v>
      </c>
    </row>
    <row r="256" spans="1:12" x14ac:dyDescent="0.2">
      <c r="A256" s="44" t="s">
        <v>294</v>
      </c>
      <c r="B256" s="45" t="s">
        <v>38</v>
      </c>
      <c r="C256" s="44" t="s">
        <v>238</v>
      </c>
      <c r="D256" s="46">
        <v>881005933</v>
      </c>
      <c r="E256" s="44" t="s">
        <v>33</v>
      </c>
      <c r="F256" s="47">
        <v>35707</v>
      </c>
      <c r="G256" s="48">
        <f t="shared" ca="1" si="3"/>
        <v>27</v>
      </c>
      <c r="H256" s="48" t="s">
        <v>39</v>
      </c>
      <c r="I256" s="45">
        <v>5</v>
      </c>
      <c r="J256" s="49">
        <v>35460</v>
      </c>
      <c r="K256" s="50">
        <f>'Table Formulas (2)'!$J256*$N$1+'Table Formulas (2)'!$J256</f>
        <v>36275.58</v>
      </c>
      <c r="L256" s="51" t="str">
        <f ca="1">_xlfn.FORMULATEXT('Table Formulas (2)'!$K256)</f>
        <v>='Table Formulas (2)'!$J256*$N$1+'Table Formulas (2)'!$J256</v>
      </c>
    </row>
    <row r="257" spans="1:12" x14ac:dyDescent="0.2">
      <c r="A257" s="36" t="s">
        <v>574</v>
      </c>
      <c r="B257" s="37" t="s">
        <v>52</v>
      </c>
      <c r="C257" s="36" t="s">
        <v>540</v>
      </c>
      <c r="D257" s="38">
        <v>302000290</v>
      </c>
      <c r="E257" s="36" t="s">
        <v>33</v>
      </c>
      <c r="F257" s="39">
        <v>35404</v>
      </c>
      <c r="G257" s="40">
        <f t="shared" ca="1" si="3"/>
        <v>27</v>
      </c>
      <c r="H257" s="40" t="s">
        <v>34</v>
      </c>
      <c r="I257" s="37">
        <v>1</v>
      </c>
      <c r="J257" s="41">
        <v>63270</v>
      </c>
      <c r="K257" s="42">
        <f>'Table Formulas (2)'!$J257*$N$1+'Table Formulas (2)'!$J257</f>
        <v>64725.21</v>
      </c>
      <c r="L257" s="43" t="str">
        <f ca="1">_xlfn.FORMULATEXT('Table Formulas (2)'!$K257)</f>
        <v>='Table Formulas (2)'!$J257*$N$1+'Table Formulas (2)'!$J257</v>
      </c>
    </row>
    <row r="258" spans="1:12" x14ac:dyDescent="0.2">
      <c r="A258" s="44" t="s">
        <v>457</v>
      </c>
      <c r="B258" s="45" t="s">
        <v>52</v>
      </c>
      <c r="C258" s="44" t="s">
        <v>451</v>
      </c>
      <c r="D258" s="46">
        <v>557008959</v>
      </c>
      <c r="E258" s="44" t="s">
        <v>36</v>
      </c>
      <c r="F258" s="47">
        <v>37961</v>
      </c>
      <c r="G258" s="48">
        <f t="shared" ref="G258:G321" ca="1" si="4">DATEDIF(F258,TODAY(),"Y")</f>
        <v>20</v>
      </c>
      <c r="H258" s="48"/>
      <c r="I258" s="45">
        <v>4</v>
      </c>
      <c r="J258" s="49">
        <v>54190</v>
      </c>
      <c r="K258" s="50">
        <f>'Table Formulas (2)'!$J258*$N$1+'Table Formulas (2)'!$J258</f>
        <v>55436.37</v>
      </c>
      <c r="L258" s="51" t="str">
        <f ca="1">_xlfn.FORMULATEXT('Table Formulas (2)'!$K258)</f>
        <v>='Table Formulas (2)'!$J258*$N$1+'Table Formulas (2)'!$J258</v>
      </c>
    </row>
    <row r="259" spans="1:12" x14ac:dyDescent="0.2">
      <c r="A259" s="36" t="s">
        <v>108</v>
      </c>
      <c r="B259" s="37" t="s">
        <v>47</v>
      </c>
      <c r="C259" s="36" t="s">
        <v>85</v>
      </c>
      <c r="D259" s="38">
        <v>627008686</v>
      </c>
      <c r="E259" s="36" t="s">
        <v>36</v>
      </c>
      <c r="F259" s="39">
        <v>35311</v>
      </c>
      <c r="G259" s="40">
        <f t="shared" ca="1" si="4"/>
        <v>28</v>
      </c>
      <c r="H259" s="40"/>
      <c r="I259" s="37">
        <v>5</v>
      </c>
      <c r="J259" s="41">
        <v>74740</v>
      </c>
      <c r="K259" s="42">
        <f>'Table Formulas (2)'!$J259*$N$1+'Table Formulas (2)'!$J259</f>
        <v>76459.02</v>
      </c>
      <c r="L259" s="43" t="str">
        <f ca="1">_xlfn.FORMULATEXT('Table Formulas (2)'!$K259)</f>
        <v>='Table Formulas (2)'!$J259*$N$1+'Table Formulas (2)'!$J259</v>
      </c>
    </row>
    <row r="260" spans="1:12" x14ac:dyDescent="0.2">
      <c r="A260" s="44" t="s">
        <v>575</v>
      </c>
      <c r="B260" s="45" t="s">
        <v>31</v>
      </c>
      <c r="C260" s="44" t="s">
        <v>540</v>
      </c>
      <c r="D260" s="46">
        <v>643009374</v>
      </c>
      <c r="E260" s="44" t="s">
        <v>36</v>
      </c>
      <c r="F260" s="47">
        <v>36917</v>
      </c>
      <c r="G260" s="48">
        <f t="shared" ca="1" si="4"/>
        <v>23</v>
      </c>
      <c r="H260" s="48"/>
      <c r="I260" s="45">
        <v>4</v>
      </c>
      <c r="J260" s="49">
        <v>49530</v>
      </c>
      <c r="K260" s="50">
        <f>'Table Formulas (2)'!$J260*$N$1+'Table Formulas (2)'!$J260</f>
        <v>50669.19</v>
      </c>
      <c r="L260" s="51" t="str">
        <f ca="1">_xlfn.FORMULATEXT('Table Formulas (2)'!$K260)</f>
        <v>='Table Formulas (2)'!$J260*$N$1+'Table Formulas (2)'!$J260</v>
      </c>
    </row>
    <row r="261" spans="1:12" x14ac:dyDescent="0.2">
      <c r="A261" s="36" t="s">
        <v>295</v>
      </c>
      <c r="B261" s="37" t="s">
        <v>44</v>
      </c>
      <c r="C261" s="36" t="s">
        <v>238</v>
      </c>
      <c r="D261" s="38">
        <v>317004971</v>
      </c>
      <c r="E261" s="36" t="s">
        <v>36</v>
      </c>
      <c r="F261" s="39">
        <v>37983</v>
      </c>
      <c r="G261" s="40">
        <f t="shared" ca="1" si="4"/>
        <v>20</v>
      </c>
      <c r="H261" s="40"/>
      <c r="I261" s="37">
        <v>1</v>
      </c>
      <c r="J261" s="41">
        <v>76910</v>
      </c>
      <c r="K261" s="42">
        <f>'Table Formulas (2)'!$J261*$N$1+'Table Formulas (2)'!$J261</f>
        <v>78678.929999999993</v>
      </c>
      <c r="L261" s="43" t="str">
        <f ca="1">_xlfn.FORMULATEXT('Table Formulas (2)'!$K261)</f>
        <v>='Table Formulas (2)'!$J261*$N$1+'Table Formulas (2)'!$J261</v>
      </c>
    </row>
    <row r="262" spans="1:12" x14ac:dyDescent="0.2">
      <c r="A262" s="44" t="s">
        <v>490</v>
      </c>
      <c r="B262" s="45" t="s">
        <v>44</v>
      </c>
      <c r="C262" s="44" t="s">
        <v>478</v>
      </c>
      <c r="D262" s="46">
        <v>302004692</v>
      </c>
      <c r="E262" s="44" t="s">
        <v>41</v>
      </c>
      <c r="F262" s="47">
        <v>39720</v>
      </c>
      <c r="G262" s="48">
        <f t="shared" ca="1" si="4"/>
        <v>16</v>
      </c>
      <c r="H262" s="48" t="s">
        <v>34</v>
      </c>
      <c r="I262" s="45">
        <v>1</v>
      </c>
      <c r="J262" s="49">
        <v>13435</v>
      </c>
      <c r="K262" s="50">
        <f>'Table Formulas (2)'!$J262*$N$1+'Table Formulas (2)'!$J262</f>
        <v>13744.004999999999</v>
      </c>
      <c r="L262" s="51" t="str">
        <f ca="1">_xlfn.FORMULATEXT('Table Formulas (2)'!$K262)</f>
        <v>='Table Formulas (2)'!$J262*$N$1+'Table Formulas (2)'!$J262</v>
      </c>
    </row>
    <row r="263" spans="1:12" x14ac:dyDescent="0.2">
      <c r="A263" s="36" t="s">
        <v>652</v>
      </c>
      <c r="B263" s="37" t="s">
        <v>47</v>
      </c>
      <c r="C263" s="36" t="s">
        <v>629</v>
      </c>
      <c r="D263" s="38">
        <v>562007973</v>
      </c>
      <c r="E263" s="36" t="s">
        <v>33</v>
      </c>
      <c r="F263" s="39">
        <v>37140</v>
      </c>
      <c r="G263" s="40">
        <f t="shared" ca="1" si="4"/>
        <v>23</v>
      </c>
      <c r="H263" s="40" t="s">
        <v>42</v>
      </c>
      <c r="I263" s="37">
        <v>1</v>
      </c>
      <c r="J263" s="41">
        <v>63030</v>
      </c>
      <c r="K263" s="42">
        <f>'Table Formulas (2)'!$J263*$N$1+'Table Formulas (2)'!$J263</f>
        <v>64479.69</v>
      </c>
      <c r="L263" s="43" t="str">
        <f ca="1">_xlfn.FORMULATEXT('Table Formulas (2)'!$K263)</f>
        <v>='Table Formulas (2)'!$J263*$N$1+'Table Formulas (2)'!$J263</v>
      </c>
    </row>
    <row r="264" spans="1:12" x14ac:dyDescent="0.2">
      <c r="A264" s="44" t="s">
        <v>390</v>
      </c>
      <c r="B264" s="45" t="s">
        <v>50</v>
      </c>
      <c r="C264" s="44" t="s">
        <v>391</v>
      </c>
      <c r="D264" s="46">
        <v>742006482</v>
      </c>
      <c r="E264" s="44" t="s">
        <v>33</v>
      </c>
      <c r="F264" s="47">
        <v>38290</v>
      </c>
      <c r="G264" s="48">
        <f t="shared" ca="1" si="4"/>
        <v>19</v>
      </c>
      <c r="H264" s="48" t="s">
        <v>34</v>
      </c>
      <c r="I264" s="45">
        <v>3</v>
      </c>
      <c r="J264" s="49">
        <v>39160</v>
      </c>
      <c r="K264" s="50">
        <f>'Table Formulas (2)'!$J264*$N$1+'Table Formulas (2)'!$J264</f>
        <v>40060.68</v>
      </c>
      <c r="L264" s="51" t="str">
        <f ca="1">_xlfn.FORMULATEXT('Table Formulas (2)'!$K264)</f>
        <v>='Table Formulas (2)'!$J264*$N$1+'Table Formulas (2)'!$J264</v>
      </c>
    </row>
    <row r="265" spans="1:12" x14ac:dyDescent="0.2">
      <c r="A265" s="36" t="s">
        <v>296</v>
      </c>
      <c r="B265" s="37" t="s">
        <v>52</v>
      </c>
      <c r="C265" s="36" t="s">
        <v>238</v>
      </c>
      <c r="D265" s="38">
        <v>618005019</v>
      </c>
      <c r="E265" s="36" t="s">
        <v>33</v>
      </c>
      <c r="F265" s="39">
        <v>35812</v>
      </c>
      <c r="G265" s="40">
        <f t="shared" ca="1" si="4"/>
        <v>26</v>
      </c>
      <c r="H265" s="40" t="s">
        <v>55</v>
      </c>
      <c r="I265" s="37">
        <v>5</v>
      </c>
      <c r="J265" s="41">
        <v>89740</v>
      </c>
      <c r="K265" s="42">
        <f>'Table Formulas (2)'!$J265*$N$1+'Table Formulas (2)'!$J265</f>
        <v>91804.02</v>
      </c>
      <c r="L265" s="43" t="str">
        <f ca="1">_xlfn.FORMULATEXT('Table Formulas (2)'!$K265)</f>
        <v>='Table Formulas (2)'!$J265*$N$1+'Table Formulas (2)'!$J265</v>
      </c>
    </row>
    <row r="266" spans="1:12" x14ac:dyDescent="0.2">
      <c r="A266" s="44" t="s">
        <v>527</v>
      </c>
      <c r="B266" s="45" t="s">
        <v>38</v>
      </c>
      <c r="C266" s="44" t="s">
        <v>523</v>
      </c>
      <c r="D266" s="46">
        <v>710000589</v>
      </c>
      <c r="E266" s="44" t="s">
        <v>33</v>
      </c>
      <c r="F266" s="47">
        <v>37980</v>
      </c>
      <c r="G266" s="48">
        <f t="shared" ca="1" si="4"/>
        <v>20</v>
      </c>
      <c r="H266" s="48" t="s">
        <v>55</v>
      </c>
      <c r="I266" s="45">
        <v>2</v>
      </c>
      <c r="J266" s="49">
        <v>43110</v>
      </c>
      <c r="K266" s="50">
        <f>'Table Formulas (2)'!$J266*$N$1+'Table Formulas (2)'!$J266</f>
        <v>44101.53</v>
      </c>
      <c r="L266" s="51" t="str">
        <f ca="1">_xlfn.FORMULATEXT('Table Formulas (2)'!$K266)</f>
        <v>='Table Formulas (2)'!$J266*$N$1+'Table Formulas (2)'!$J266</v>
      </c>
    </row>
    <row r="267" spans="1:12" x14ac:dyDescent="0.2">
      <c r="A267" s="36" t="s">
        <v>458</v>
      </c>
      <c r="B267" s="37" t="s">
        <v>44</v>
      </c>
      <c r="C267" s="36" t="s">
        <v>451</v>
      </c>
      <c r="D267" s="38">
        <v>859004644</v>
      </c>
      <c r="E267" s="36" t="s">
        <v>36</v>
      </c>
      <c r="F267" s="39">
        <v>37070</v>
      </c>
      <c r="G267" s="40">
        <f t="shared" ca="1" si="4"/>
        <v>23</v>
      </c>
      <c r="H267" s="40"/>
      <c r="I267" s="37">
        <v>4</v>
      </c>
      <c r="J267" s="41">
        <v>86470</v>
      </c>
      <c r="K267" s="42">
        <f>'Table Formulas (2)'!$J267*$N$1+'Table Formulas (2)'!$J267</f>
        <v>88458.81</v>
      </c>
      <c r="L267" s="43" t="str">
        <f ca="1">_xlfn.FORMULATEXT('Table Formulas (2)'!$K267)</f>
        <v>='Table Formulas (2)'!$J267*$N$1+'Table Formulas (2)'!$J267</v>
      </c>
    </row>
    <row r="268" spans="1:12" x14ac:dyDescent="0.2">
      <c r="A268" s="44" t="s">
        <v>459</v>
      </c>
      <c r="B268" s="45" t="s">
        <v>47</v>
      </c>
      <c r="C268" s="44" t="s">
        <v>451</v>
      </c>
      <c r="D268" s="46">
        <v>122000839</v>
      </c>
      <c r="E268" s="44" t="s">
        <v>41</v>
      </c>
      <c r="F268" s="47">
        <v>37123</v>
      </c>
      <c r="G268" s="48">
        <f t="shared" ca="1" si="4"/>
        <v>23</v>
      </c>
      <c r="H268" s="48" t="s">
        <v>34</v>
      </c>
      <c r="I268" s="45">
        <v>3</v>
      </c>
      <c r="J268" s="49">
        <v>20500</v>
      </c>
      <c r="K268" s="50">
        <f>'Table Formulas (2)'!$J268*$N$1+'Table Formulas (2)'!$J268</f>
        <v>20971.5</v>
      </c>
      <c r="L268" s="51" t="str">
        <f ca="1">_xlfn.FORMULATEXT('Table Formulas (2)'!$K268)</f>
        <v>='Table Formulas (2)'!$J268*$N$1+'Table Formulas (2)'!$J268</v>
      </c>
    </row>
    <row r="269" spans="1:12" x14ac:dyDescent="0.2">
      <c r="A269" s="36" t="s">
        <v>297</v>
      </c>
      <c r="B269" s="37" t="s">
        <v>31</v>
      </c>
      <c r="C269" s="36" t="s">
        <v>238</v>
      </c>
      <c r="D269" s="38">
        <v>416004493</v>
      </c>
      <c r="E269" s="36" t="s">
        <v>33</v>
      </c>
      <c r="F269" s="39">
        <v>36454</v>
      </c>
      <c r="G269" s="40">
        <f t="shared" ca="1" si="4"/>
        <v>25</v>
      </c>
      <c r="H269" s="40" t="s">
        <v>39</v>
      </c>
      <c r="I269" s="37">
        <v>5</v>
      </c>
      <c r="J269" s="41">
        <v>55450</v>
      </c>
      <c r="K269" s="42">
        <f>'Table Formulas (2)'!$J269*$N$1+'Table Formulas (2)'!$J269</f>
        <v>56725.35</v>
      </c>
      <c r="L269" s="43" t="str">
        <f ca="1">_xlfn.FORMULATEXT('Table Formulas (2)'!$K269)</f>
        <v>='Table Formulas (2)'!$J269*$N$1+'Table Formulas (2)'!$J269</v>
      </c>
    </row>
    <row r="270" spans="1:12" x14ac:dyDescent="0.2">
      <c r="A270" s="44" t="s">
        <v>576</v>
      </c>
      <c r="B270" s="45" t="s">
        <v>52</v>
      </c>
      <c r="C270" s="44" t="s">
        <v>540</v>
      </c>
      <c r="D270" s="46">
        <v>394006677</v>
      </c>
      <c r="E270" s="44" t="s">
        <v>33</v>
      </c>
      <c r="F270" s="47">
        <v>40658</v>
      </c>
      <c r="G270" s="48">
        <f t="shared" ca="1" si="4"/>
        <v>13</v>
      </c>
      <c r="H270" s="48" t="s">
        <v>55</v>
      </c>
      <c r="I270" s="45">
        <v>2</v>
      </c>
      <c r="J270" s="49">
        <v>34060</v>
      </c>
      <c r="K270" s="50">
        <f>'Table Formulas (2)'!$J270*$N$1+'Table Formulas (2)'!$J270</f>
        <v>34843.379999999997</v>
      </c>
      <c r="L270" s="51" t="str">
        <f ca="1">_xlfn.FORMULATEXT('Table Formulas (2)'!$K270)</f>
        <v>='Table Formulas (2)'!$J270*$N$1+'Table Formulas (2)'!$J270</v>
      </c>
    </row>
    <row r="271" spans="1:12" x14ac:dyDescent="0.2">
      <c r="A271" s="36" t="s">
        <v>736</v>
      </c>
      <c r="B271" s="37" t="s">
        <v>52</v>
      </c>
      <c r="C271" s="36" t="s">
        <v>703</v>
      </c>
      <c r="D271" s="38">
        <v>483003618</v>
      </c>
      <c r="E271" s="36" t="s">
        <v>33</v>
      </c>
      <c r="F271" s="39">
        <v>38740</v>
      </c>
      <c r="G271" s="40">
        <f t="shared" ca="1" si="4"/>
        <v>18</v>
      </c>
      <c r="H271" s="40" t="s">
        <v>55</v>
      </c>
      <c r="I271" s="37">
        <v>5</v>
      </c>
      <c r="J271" s="41">
        <v>33590</v>
      </c>
      <c r="K271" s="42">
        <f>'Table Formulas (2)'!$J271*$N$1+'Table Formulas (2)'!$J271</f>
        <v>34362.57</v>
      </c>
      <c r="L271" s="43" t="str">
        <f ca="1">_xlfn.FORMULATEXT('Table Formulas (2)'!$K271)</f>
        <v>='Table Formulas (2)'!$J271*$N$1+'Table Formulas (2)'!$J271</v>
      </c>
    </row>
    <row r="272" spans="1:12" x14ac:dyDescent="0.2">
      <c r="A272" s="44" t="s">
        <v>170</v>
      </c>
      <c r="B272" s="45" t="s">
        <v>31</v>
      </c>
      <c r="C272" s="44" t="s">
        <v>164</v>
      </c>
      <c r="D272" s="46">
        <v>681006577</v>
      </c>
      <c r="E272" s="44" t="s">
        <v>36</v>
      </c>
      <c r="F272" s="47">
        <v>36539</v>
      </c>
      <c r="G272" s="48">
        <f t="shared" ca="1" si="4"/>
        <v>24</v>
      </c>
      <c r="H272" s="48"/>
      <c r="I272" s="45">
        <v>2</v>
      </c>
      <c r="J272" s="49">
        <v>35260</v>
      </c>
      <c r="K272" s="50">
        <f>'Table Formulas (2)'!$J272*$N$1+'Table Formulas (2)'!$J272</f>
        <v>36070.980000000003</v>
      </c>
      <c r="L272" s="51" t="str">
        <f ca="1">_xlfn.FORMULATEXT('Table Formulas (2)'!$K272)</f>
        <v>='Table Formulas (2)'!$J272*$N$1+'Table Formulas (2)'!$J272</v>
      </c>
    </row>
    <row r="273" spans="1:12" x14ac:dyDescent="0.2">
      <c r="A273" s="36" t="s">
        <v>204</v>
      </c>
      <c r="B273" s="37" t="s">
        <v>52</v>
      </c>
      <c r="C273" s="36" t="s">
        <v>190</v>
      </c>
      <c r="D273" s="38">
        <v>661007587</v>
      </c>
      <c r="E273" s="36" t="s">
        <v>36</v>
      </c>
      <c r="F273" s="39">
        <v>38857</v>
      </c>
      <c r="G273" s="40">
        <f t="shared" ca="1" si="4"/>
        <v>18</v>
      </c>
      <c r="H273" s="40"/>
      <c r="I273" s="37">
        <v>5</v>
      </c>
      <c r="J273" s="41">
        <v>40560</v>
      </c>
      <c r="K273" s="42">
        <f>'Table Formulas (2)'!$J273*$N$1+'Table Formulas (2)'!$J273</f>
        <v>41492.879999999997</v>
      </c>
      <c r="L273" s="43" t="str">
        <f ca="1">_xlfn.FORMULATEXT('Table Formulas (2)'!$K273)</f>
        <v>='Table Formulas (2)'!$J273*$N$1+'Table Formulas (2)'!$J273</v>
      </c>
    </row>
    <row r="274" spans="1:12" x14ac:dyDescent="0.2">
      <c r="A274" s="44" t="s">
        <v>737</v>
      </c>
      <c r="B274" s="45" t="s">
        <v>52</v>
      </c>
      <c r="C274" s="44" t="s">
        <v>703</v>
      </c>
      <c r="D274" s="46">
        <v>101009876</v>
      </c>
      <c r="E274" s="44" t="s">
        <v>45</v>
      </c>
      <c r="F274" s="47">
        <v>35712</v>
      </c>
      <c r="G274" s="48">
        <f t="shared" ca="1" si="4"/>
        <v>27</v>
      </c>
      <c r="H274" s="48"/>
      <c r="I274" s="45">
        <v>3</v>
      </c>
      <c r="J274" s="49">
        <v>33752</v>
      </c>
      <c r="K274" s="50">
        <f>'Table Formulas (2)'!$J274*$N$1+'Table Formulas (2)'!$J274</f>
        <v>34528.296000000002</v>
      </c>
      <c r="L274" s="51" t="str">
        <f ca="1">_xlfn.FORMULATEXT('Table Formulas (2)'!$K274)</f>
        <v>='Table Formulas (2)'!$J274*$N$1+'Table Formulas (2)'!$J274</v>
      </c>
    </row>
    <row r="275" spans="1:12" x14ac:dyDescent="0.2">
      <c r="A275" s="36" t="s">
        <v>233</v>
      </c>
      <c r="B275" s="37" t="s">
        <v>50</v>
      </c>
      <c r="C275" s="36" t="s">
        <v>229</v>
      </c>
      <c r="D275" s="38">
        <v>477000649</v>
      </c>
      <c r="E275" s="36" t="s">
        <v>33</v>
      </c>
      <c r="F275" s="39">
        <v>40311</v>
      </c>
      <c r="G275" s="40">
        <f t="shared" ca="1" si="4"/>
        <v>14</v>
      </c>
      <c r="H275" s="40" t="s">
        <v>42</v>
      </c>
      <c r="I275" s="37">
        <v>1</v>
      </c>
      <c r="J275" s="41">
        <v>45150</v>
      </c>
      <c r="K275" s="42">
        <f>'Table Formulas (2)'!$J275*$N$1+'Table Formulas (2)'!$J275</f>
        <v>46188.45</v>
      </c>
      <c r="L275" s="43" t="str">
        <f ca="1">_xlfn.FORMULATEXT('Table Formulas (2)'!$K275)</f>
        <v>='Table Formulas (2)'!$J275*$N$1+'Table Formulas (2)'!$J275</v>
      </c>
    </row>
    <row r="276" spans="1:12" x14ac:dyDescent="0.2">
      <c r="A276" s="44" t="s">
        <v>738</v>
      </c>
      <c r="B276" s="45" t="s">
        <v>52</v>
      </c>
      <c r="C276" s="44" t="s">
        <v>703</v>
      </c>
      <c r="D276" s="46">
        <v>627004412</v>
      </c>
      <c r="E276" s="44" t="s">
        <v>33</v>
      </c>
      <c r="F276" s="47">
        <v>41599</v>
      </c>
      <c r="G276" s="48">
        <f t="shared" ca="1" si="4"/>
        <v>10</v>
      </c>
      <c r="H276" s="48" t="s">
        <v>34</v>
      </c>
      <c r="I276" s="45">
        <v>5</v>
      </c>
      <c r="J276" s="49">
        <v>58370</v>
      </c>
      <c r="K276" s="50">
        <f>'Table Formulas (2)'!$J276*$N$1+'Table Formulas (2)'!$J276</f>
        <v>59712.51</v>
      </c>
      <c r="L276" s="51" t="str">
        <f ca="1">_xlfn.FORMULATEXT('Table Formulas (2)'!$K276)</f>
        <v>='Table Formulas (2)'!$J276*$N$1+'Table Formulas (2)'!$J276</v>
      </c>
    </row>
    <row r="277" spans="1:12" x14ac:dyDescent="0.2">
      <c r="A277" s="36" t="s">
        <v>298</v>
      </c>
      <c r="B277" s="37" t="s">
        <v>52</v>
      </c>
      <c r="C277" s="36" t="s">
        <v>238</v>
      </c>
      <c r="D277" s="38">
        <v>725001036</v>
      </c>
      <c r="E277" s="36" t="s">
        <v>36</v>
      </c>
      <c r="F277" s="39">
        <v>39744</v>
      </c>
      <c r="G277" s="40">
        <f t="shared" ca="1" si="4"/>
        <v>16</v>
      </c>
      <c r="H277" s="40"/>
      <c r="I277" s="37">
        <v>5</v>
      </c>
      <c r="J277" s="41">
        <v>71710</v>
      </c>
      <c r="K277" s="42">
        <f>'Table Formulas (2)'!$J277*$N$1+'Table Formulas (2)'!$J277</f>
        <v>73359.33</v>
      </c>
      <c r="L277" s="43" t="str">
        <f ca="1">_xlfn.FORMULATEXT('Table Formulas (2)'!$K277)</f>
        <v>='Table Formulas (2)'!$J277*$N$1+'Table Formulas (2)'!$J277</v>
      </c>
    </row>
    <row r="278" spans="1:12" x14ac:dyDescent="0.2">
      <c r="A278" s="44" t="s">
        <v>392</v>
      </c>
      <c r="B278" s="45" t="s">
        <v>31</v>
      </c>
      <c r="C278" s="44" t="s">
        <v>391</v>
      </c>
      <c r="D278" s="46">
        <v>292006053</v>
      </c>
      <c r="E278" s="44" t="s">
        <v>36</v>
      </c>
      <c r="F278" s="47">
        <v>37774</v>
      </c>
      <c r="G278" s="48">
        <f t="shared" ca="1" si="4"/>
        <v>21</v>
      </c>
      <c r="H278" s="48"/>
      <c r="I278" s="45">
        <v>4</v>
      </c>
      <c r="J278" s="49">
        <v>74500</v>
      </c>
      <c r="K278" s="50">
        <f>'Table Formulas (2)'!$J278*$N$1+'Table Formulas (2)'!$J278</f>
        <v>76213.5</v>
      </c>
      <c r="L278" s="51" t="str">
        <f ca="1">_xlfn.FORMULATEXT('Table Formulas (2)'!$K278)</f>
        <v>='Table Formulas (2)'!$J278*$N$1+'Table Formulas (2)'!$J278</v>
      </c>
    </row>
    <row r="279" spans="1:12" x14ac:dyDescent="0.2">
      <c r="A279" s="36" t="s">
        <v>528</v>
      </c>
      <c r="B279" s="37" t="s">
        <v>52</v>
      </c>
      <c r="C279" s="36" t="s">
        <v>523</v>
      </c>
      <c r="D279" s="38">
        <v>174003231</v>
      </c>
      <c r="E279" s="36" t="s">
        <v>33</v>
      </c>
      <c r="F279" s="39">
        <v>35310</v>
      </c>
      <c r="G279" s="40">
        <f t="shared" ca="1" si="4"/>
        <v>28</v>
      </c>
      <c r="H279" s="40" t="s">
        <v>34</v>
      </c>
      <c r="I279" s="37">
        <v>3</v>
      </c>
      <c r="J279" s="41">
        <v>40940</v>
      </c>
      <c r="K279" s="42">
        <f>'Table Formulas (2)'!$J279*$N$1+'Table Formulas (2)'!$J279</f>
        <v>41881.620000000003</v>
      </c>
      <c r="L279" s="43" t="str">
        <f ca="1">_xlfn.FORMULATEXT('Table Formulas (2)'!$K279)</f>
        <v>='Table Formulas (2)'!$J279*$N$1+'Table Formulas (2)'!$J279</v>
      </c>
    </row>
    <row r="280" spans="1:12" x14ac:dyDescent="0.2">
      <c r="A280" s="44" t="s">
        <v>43</v>
      </c>
      <c r="B280" s="45" t="s">
        <v>44</v>
      </c>
      <c r="C280" s="44" t="s">
        <v>32</v>
      </c>
      <c r="D280" s="46">
        <v>311006157</v>
      </c>
      <c r="E280" s="44" t="s">
        <v>45</v>
      </c>
      <c r="F280" s="47">
        <v>37037</v>
      </c>
      <c r="G280" s="48">
        <f t="shared" ca="1" si="4"/>
        <v>23</v>
      </c>
      <c r="H280" s="48"/>
      <c r="I280" s="45">
        <v>2</v>
      </c>
      <c r="J280" s="49">
        <v>35680</v>
      </c>
      <c r="K280" s="50">
        <f>'Table Formulas (2)'!$J280*$N$1+'Table Formulas (2)'!$J280</f>
        <v>36500.639999999999</v>
      </c>
      <c r="L280" s="51" t="str">
        <f ca="1">_xlfn.FORMULATEXT('Table Formulas (2)'!$K280)</f>
        <v>='Table Formulas (2)'!$J280*$N$1+'Table Formulas (2)'!$J280</v>
      </c>
    </row>
    <row r="281" spans="1:12" x14ac:dyDescent="0.2">
      <c r="A281" s="36" t="s">
        <v>577</v>
      </c>
      <c r="B281" s="37" t="s">
        <v>52</v>
      </c>
      <c r="C281" s="36" t="s">
        <v>540</v>
      </c>
      <c r="D281" s="38">
        <v>965006299</v>
      </c>
      <c r="E281" s="36" t="s">
        <v>33</v>
      </c>
      <c r="F281" s="39">
        <v>37140</v>
      </c>
      <c r="G281" s="40">
        <f t="shared" ca="1" si="4"/>
        <v>23</v>
      </c>
      <c r="H281" s="40" t="s">
        <v>42</v>
      </c>
      <c r="I281" s="37">
        <v>4</v>
      </c>
      <c r="J281" s="41">
        <v>24340</v>
      </c>
      <c r="K281" s="42">
        <f>'Table Formulas (2)'!$J281*$N$1+'Table Formulas (2)'!$J281</f>
        <v>24899.82</v>
      </c>
      <c r="L281" s="43" t="str">
        <f ca="1">_xlfn.FORMULATEXT('Table Formulas (2)'!$K281)</f>
        <v>='Table Formulas (2)'!$J281*$N$1+'Table Formulas (2)'!$J281</v>
      </c>
    </row>
    <row r="282" spans="1:12" x14ac:dyDescent="0.2">
      <c r="A282" s="44" t="s">
        <v>529</v>
      </c>
      <c r="B282" s="45" t="s">
        <v>52</v>
      </c>
      <c r="C282" s="44" t="s">
        <v>523</v>
      </c>
      <c r="D282" s="46">
        <v>198004686</v>
      </c>
      <c r="E282" s="44" t="s">
        <v>33</v>
      </c>
      <c r="F282" s="47">
        <v>42043</v>
      </c>
      <c r="G282" s="48">
        <f t="shared" ca="1" si="4"/>
        <v>9</v>
      </c>
      <c r="H282" s="48" t="s">
        <v>34</v>
      </c>
      <c r="I282" s="45">
        <v>1</v>
      </c>
      <c r="J282" s="49">
        <v>71730</v>
      </c>
      <c r="K282" s="50">
        <f>'Table Formulas (2)'!$J282*$N$1+'Table Formulas (2)'!$J282</f>
        <v>73379.789999999994</v>
      </c>
      <c r="L282" s="51" t="str">
        <f ca="1">_xlfn.FORMULATEXT('Table Formulas (2)'!$K282)</f>
        <v>='Table Formulas (2)'!$J282*$N$1+'Table Formulas (2)'!$J282</v>
      </c>
    </row>
    <row r="283" spans="1:12" x14ac:dyDescent="0.2">
      <c r="A283" s="36" t="s">
        <v>109</v>
      </c>
      <c r="B283" s="37" t="s">
        <v>31</v>
      </c>
      <c r="C283" s="36" t="s">
        <v>85</v>
      </c>
      <c r="D283" s="38">
        <v>936000279</v>
      </c>
      <c r="E283" s="36" t="s">
        <v>41</v>
      </c>
      <c r="F283" s="39">
        <v>35636</v>
      </c>
      <c r="G283" s="40">
        <f t="shared" ca="1" si="4"/>
        <v>27</v>
      </c>
      <c r="H283" s="40" t="s">
        <v>39</v>
      </c>
      <c r="I283" s="37">
        <v>4</v>
      </c>
      <c r="J283" s="41">
        <v>48415</v>
      </c>
      <c r="K283" s="42">
        <f>'Table Formulas (2)'!$J283*$N$1+'Table Formulas (2)'!$J283</f>
        <v>49528.544999999998</v>
      </c>
      <c r="L283" s="43" t="str">
        <f ca="1">_xlfn.FORMULATEXT('Table Formulas (2)'!$K283)</f>
        <v>='Table Formulas (2)'!$J283*$N$1+'Table Formulas (2)'!$J283</v>
      </c>
    </row>
    <row r="284" spans="1:12" x14ac:dyDescent="0.2">
      <c r="A284" s="44" t="s">
        <v>578</v>
      </c>
      <c r="B284" s="45" t="s">
        <v>44</v>
      </c>
      <c r="C284" s="44" t="s">
        <v>540</v>
      </c>
      <c r="D284" s="46">
        <v>698002533</v>
      </c>
      <c r="E284" s="44" t="s">
        <v>36</v>
      </c>
      <c r="F284" s="47">
        <v>37301</v>
      </c>
      <c r="G284" s="48">
        <f t="shared" ca="1" si="4"/>
        <v>22</v>
      </c>
      <c r="H284" s="48"/>
      <c r="I284" s="45">
        <v>2</v>
      </c>
      <c r="J284" s="49">
        <v>36230</v>
      </c>
      <c r="K284" s="50">
        <f>'Table Formulas (2)'!$J284*$N$1+'Table Formulas (2)'!$J284</f>
        <v>37063.29</v>
      </c>
      <c r="L284" s="51" t="str">
        <f ca="1">_xlfn.FORMULATEXT('Table Formulas (2)'!$K284)</f>
        <v>='Table Formulas (2)'!$J284*$N$1+'Table Formulas (2)'!$J284</v>
      </c>
    </row>
    <row r="285" spans="1:12" x14ac:dyDescent="0.2">
      <c r="A285" s="36" t="s">
        <v>491</v>
      </c>
      <c r="B285" s="37" t="s">
        <v>50</v>
      </c>
      <c r="C285" s="36" t="s">
        <v>478</v>
      </c>
      <c r="D285" s="38">
        <v>542004575</v>
      </c>
      <c r="E285" s="36" t="s">
        <v>33</v>
      </c>
      <c r="F285" s="39">
        <v>39418</v>
      </c>
      <c r="G285" s="40">
        <f t="shared" ca="1" si="4"/>
        <v>16</v>
      </c>
      <c r="H285" s="40" t="s">
        <v>34</v>
      </c>
      <c r="I285" s="37">
        <v>3</v>
      </c>
      <c r="J285" s="41">
        <v>87030</v>
      </c>
      <c r="K285" s="42">
        <f>'Table Formulas (2)'!$J285*$N$1+'Table Formulas (2)'!$J285</f>
        <v>89031.69</v>
      </c>
      <c r="L285" s="43" t="str">
        <f ca="1">_xlfn.FORMULATEXT('Table Formulas (2)'!$K285)</f>
        <v>='Table Formulas (2)'!$J285*$N$1+'Table Formulas (2)'!$J285</v>
      </c>
    </row>
    <row r="286" spans="1:12" x14ac:dyDescent="0.2">
      <c r="A286" s="44" t="s">
        <v>492</v>
      </c>
      <c r="B286" s="45" t="s">
        <v>52</v>
      </c>
      <c r="C286" s="44" t="s">
        <v>478</v>
      </c>
      <c r="D286" s="46">
        <v>555008765</v>
      </c>
      <c r="E286" s="44" t="s">
        <v>33</v>
      </c>
      <c r="F286" s="47">
        <v>39178</v>
      </c>
      <c r="G286" s="48">
        <f t="shared" ca="1" si="4"/>
        <v>17</v>
      </c>
      <c r="H286" s="48" t="s">
        <v>34</v>
      </c>
      <c r="I286" s="45">
        <v>3</v>
      </c>
      <c r="J286" s="49">
        <v>88850</v>
      </c>
      <c r="K286" s="50">
        <f>'Table Formulas (2)'!$J286*$N$1+'Table Formulas (2)'!$J286</f>
        <v>90893.55</v>
      </c>
      <c r="L286" s="51" t="str">
        <f ca="1">_xlfn.FORMULATEXT('Table Formulas (2)'!$K286)</f>
        <v>='Table Formulas (2)'!$J286*$N$1+'Table Formulas (2)'!$J286</v>
      </c>
    </row>
    <row r="287" spans="1:12" x14ac:dyDescent="0.2">
      <c r="A287" s="36" t="s">
        <v>110</v>
      </c>
      <c r="B287" s="37" t="s">
        <v>52</v>
      </c>
      <c r="C287" s="36" t="s">
        <v>85</v>
      </c>
      <c r="D287" s="38">
        <v>164004130</v>
      </c>
      <c r="E287" s="36" t="s">
        <v>36</v>
      </c>
      <c r="F287" s="39">
        <v>35320</v>
      </c>
      <c r="G287" s="40">
        <f t="shared" ca="1" si="4"/>
        <v>28</v>
      </c>
      <c r="H287" s="40"/>
      <c r="I287" s="37">
        <v>2</v>
      </c>
      <c r="J287" s="41">
        <v>84200</v>
      </c>
      <c r="K287" s="42">
        <f>'Table Formulas (2)'!$J287*$N$1+'Table Formulas (2)'!$J287</f>
        <v>86136.6</v>
      </c>
      <c r="L287" s="43" t="str">
        <f ca="1">_xlfn.FORMULATEXT('Table Formulas (2)'!$K287)</f>
        <v>='Table Formulas (2)'!$J287*$N$1+'Table Formulas (2)'!$J287</v>
      </c>
    </row>
    <row r="288" spans="1:12" x14ac:dyDescent="0.2">
      <c r="A288" s="44" t="s">
        <v>299</v>
      </c>
      <c r="B288" s="45" t="s">
        <v>52</v>
      </c>
      <c r="C288" s="44" t="s">
        <v>238</v>
      </c>
      <c r="D288" s="46">
        <v>722000791</v>
      </c>
      <c r="E288" s="44" t="s">
        <v>45</v>
      </c>
      <c r="F288" s="47">
        <v>38149</v>
      </c>
      <c r="G288" s="48">
        <f t="shared" ca="1" si="4"/>
        <v>20</v>
      </c>
      <c r="H288" s="48"/>
      <c r="I288" s="45">
        <v>3</v>
      </c>
      <c r="J288" s="49">
        <v>8904</v>
      </c>
      <c r="K288" s="50">
        <f>'Table Formulas (2)'!$J288*$N$1+'Table Formulas (2)'!$J288</f>
        <v>9108.7919999999995</v>
      </c>
      <c r="L288" s="51" t="str">
        <f ca="1">_xlfn.FORMULATEXT('Table Formulas (2)'!$K288)</f>
        <v>='Table Formulas (2)'!$J288*$N$1+'Table Formulas (2)'!$J288</v>
      </c>
    </row>
    <row r="289" spans="1:12" x14ac:dyDescent="0.2">
      <c r="A289" s="36" t="s">
        <v>413</v>
      </c>
      <c r="B289" s="37" t="s">
        <v>50</v>
      </c>
      <c r="C289" s="36" t="s">
        <v>399</v>
      </c>
      <c r="D289" s="38">
        <v>991004142</v>
      </c>
      <c r="E289" s="36" t="s">
        <v>36</v>
      </c>
      <c r="F289" s="39">
        <v>35595</v>
      </c>
      <c r="G289" s="40">
        <f t="shared" ca="1" si="4"/>
        <v>27</v>
      </c>
      <c r="H289" s="40"/>
      <c r="I289" s="37">
        <v>5</v>
      </c>
      <c r="J289" s="41">
        <v>81930</v>
      </c>
      <c r="K289" s="42">
        <f>'Table Formulas (2)'!$J289*$N$1+'Table Formulas (2)'!$J289</f>
        <v>83814.39</v>
      </c>
      <c r="L289" s="43" t="str">
        <f ca="1">_xlfn.FORMULATEXT('Table Formulas (2)'!$K289)</f>
        <v>='Table Formulas (2)'!$J289*$N$1+'Table Formulas (2)'!$J289</v>
      </c>
    </row>
    <row r="290" spans="1:12" x14ac:dyDescent="0.2">
      <c r="A290" s="44" t="s">
        <v>493</v>
      </c>
      <c r="B290" s="45" t="s">
        <v>38</v>
      </c>
      <c r="C290" s="44" t="s">
        <v>478</v>
      </c>
      <c r="D290" s="46">
        <v>297006507</v>
      </c>
      <c r="E290" s="44" t="s">
        <v>33</v>
      </c>
      <c r="F290" s="47">
        <v>36309</v>
      </c>
      <c r="G290" s="48">
        <f t="shared" ca="1" si="4"/>
        <v>25</v>
      </c>
      <c r="H290" s="48" t="s">
        <v>39</v>
      </c>
      <c r="I290" s="45">
        <v>2</v>
      </c>
      <c r="J290" s="49">
        <v>77840</v>
      </c>
      <c r="K290" s="50">
        <f>'Table Formulas (2)'!$J290*$N$1+'Table Formulas (2)'!$J290</f>
        <v>79630.320000000007</v>
      </c>
      <c r="L290" s="51" t="str">
        <f ca="1">_xlfn.FORMULATEXT('Table Formulas (2)'!$K290)</f>
        <v>='Table Formulas (2)'!$J290*$N$1+'Table Formulas (2)'!$J290</v>
      </c>
    </row>
    <row r="291" spans="1:12" x14ac:dyDescent="0.2">
      <c r="A291" s="36" t="s">
        <v>300</v>
      </c>
      <c r="B291" s="37" t="s">
        <v>47</v>
      </c>
      <c r="C291" s="36" t="s">
        <v>238</v>
      </c>
      <c r="D291" s="38">
        <v>332009257</v>
      </c>
      <c r="E291" s="36" t="s">
        <v>36</v>
      </c>
      <c r="F291" s="39">
        <v>37353</v>
      </c>
      <c r="G291" s="40">
        <f t="shared" ca="1" si="4"/>
        <v>22</v>
      </c>
      <c r="H291" s="40"/>
      <c r="I291" s="37">
        <v>5</v>
      </c>
      <c r="J291" s="41">
        <v>68260</v>
      </c>
      <c r="K291" s="42">
        <f>'Table Formulas (2)'!$J291*$N$1+'Table Formulas (2)'!$J291</f>
        <v>69829.98</v>
      </c>
      <c r="L291" s="43" t="str">
        <f ca="1">_xlfn.FORMULATEXT('Table Formulas (2)'!$K291)</f>
        <v>='Table Formulas (2)'!$J291*$N$1+'Table Formulas (2)'!$J291</v>
      </c>
    </row>
    <row r="292" spans="1:12" x14ac:dyDescent="0.2">
      <c r="A292" s="44" t="s">
        <v>805</v>
      </c>
      <c r="B292" s="45" t="s">
        <v>52</v>
      </c>
      <c r="C292" s="44" t="s">
        <v>804</v>
      </c>
      <c r="D292" s="46">
        <v>978002408</v>
      </c>
      <c r="E292" s="44" t="s">
        <v>36</v>
      </c>
      <c r="F292" s="47">
        <v>36507</v>
      </c>
      <c r="G292" s="48">
        <f t="shared" ca="1" si="4"/>
        <v>24</v>
      </c>
      <c r="H292" s="48"/>
      <c r="I292" s="45">
        <v>5</v>
      </c>
      <c r="J292" s="49">
        <v>64720</v>
      </c>
      <c r="K292" s="50">
        <f>'Table Formulas (2)'!$J292*$N$1+'Table Formulas (2)'!$J292</f>
        <v>66208.56</v>
      </c>
      <c r="L292" s="51" t="str">
        <f ca="1">_xlfn.FORMULATEXT('Table Formulas (2)'!$K292)</f>
        <v>='Table Formulas (2)'!$J292*$N$1+'Table Formulas (2)'!$J292</v>
      </c>
    </row>
    <row r="293" spans="1:12" x14ac:dyDescent="0.2">
      <c r="A293" s="36" t="s">
        <v>158</v>
      </c>
      <c r="B293" s="37" t="s">
        <v>47</v>
      </c>
      <c r="C293" s="36" t="s">
        <v>154</v>
      </c>
      <c r="D293" s="38">
        <v>925009144</v>
      </c>
      <c r="E293" s="36" t="s">
        <v>33</v>
      </c>
      <c r="F293" s="39">
        <v>36804</v>
      </c>
      <c r="G293" s="40">
        <f t="shared" ca="1" si="4"/>
        <v>24</v>
      </c>
      <c r="H293" s="40" t="s">
        <v>34</v>
      </c>
      <c r="I293" s="37">
        <v>2</v>
      </c>
      <c r="J293" s="41">
        <v>49860</v>
      </c>
      <c r="K293" s="42">
        <f>'Table Formulas (2)'!$J293*$N$1+'Table Formulas (2)'!$J293</f>
        <v>51006.78</v>
      </c>
      <c r="L293" s="43" t="str">
        <f ca="1">_xlfn.FORMULATEXT('Table Formulas (2)'!$K293)</f>
        <v>='Table Formulas (2)'!$J293*$N$1+'Table Formulas (2)'!$J293</v>
      </c>
    </row>
    <row r="294" spans="1:12" x14ac:dyDescent="0.2">
      <c r="A294" s="44" t="s">
        <v>494</v>
      </c>
      <c r="B294" s="45" t="s">
        <v>47</v>
      </c>
      <c r="C294" s="44" t="s">
        <v>478</v>
      </c>
      <c r="D294" s="46">
        <v>931007751</v>
      </c>
      <c r="E294" s="44" t="s">
        <v>33</v>
      </c>
      <c r="F294" s="47">
        <v>37331</v>
      </c>
      <c r="G294" s="48">
        <f t="shared" ca="1" si="4"/>
        <v>22</v>
      </c>
      <c r="H294" s="48" t="s">
        <v>34</v>
      </c>
      <c r="I294" s="45">
        <v>5</v>
      </c>
      <c r="J294" s="49">
        <v>25830</v>
      </c>
      <c r="K294" s="50">
        <f>'Table Formulas (2)'!$J294*$N$1+'Table Formulas (2)'!$J294</f>
        <v>26424.09</v>
      </c>
      <c r="L294" s="51" t="str">
        <f ca="1">_xlfn.FORMULATEXT('Table Formulas (2)'!$K294)</f>
        <v>='Table Formulas (2)'!$J294*$N$1+'Table Formulas (2)'!$J294</v>
      </c>
    </row>
    <row r="295" spans="1:12" x14ac:dyDescent="0.2">
      <c r="A295" s="36" t="s">
        <v>653</v>
      </c>
      <c r="B295" s="37" t="s">
        <v>47</v>
      </c>
      <c r="C295" s="36" t="s">
        <v>629</v>
      </c>
      <c r="D295" s="38">
        <v>277005508</v>
      </c>
      <c r="E295" s="36" t="s">
        <v>33</v>
      </c>
      <c r="F295" s="39">
        <v>39451</v>
      </c>
      <c r="G295" s="40">
        <f t="shared" ca="1" si="4"/>
        <v>16</v>
      </c>
      <c r="H295" s="40" t="s">
        <v>55</v>
      </c>
      <c r="I295" s="37">
        <v>3</v>
      </c>
      <c r="J295" s="41">
        <v>66440</v>
      </c>
      <c r="K295" s="42">
        <f>'Table Formulas (2)'!$J295*$N$1+'Table Formulas (2)'!$J295</f>
        <v>67968.12</v>
      </c>
      <c r="L295" s="43" t="str">
        <f ca="1">_xlfn.FORMULATEXT('Table Formulas (2)'!$K295)</f>
        <v>='Table Formulas (2)'!$J295*$N$1+'Table Formulas (2)'!$J295</v>
      </c>
    </row>
    <row r="296" spans="1:12" x14ac:dyDescent="0.2">
      <c r="A296" s="44" t="s">
        <v>739</v>
      </c>
      <c r="B296" s="45" t="s">
        <v>50</v>
      </c>
      <c r="C296" s="44" t="s">
        <v>703</v>
      </c>
      <c r="D296" s="46">
        <v>749008847</v>
      </c>
      <c r="E296" s="44" t="s">
        <v>36</v>
      </c>
      <c r="F296" s="47">
        <v>40105</v>
      </c>
      <c r="G296" s="48">
        <f t="shared" ca="1" si="4"/>
        <v>15</v>
      </c>
      <c r="H296" s="48"/>
      <c r="I296" s="45">
        <v>5</v>
      </c>
      <c r="J296" s="49">
        <v>41770</v>
      </c>
      <c r="K296" s="50">
        <f>'Table Formulas (2)'!$J296*$N$1+'Table Formulas (2)'!$J296</f>
        <v>42730.71</v>
      </c>
      <c r="L296" s="51" t="str">
        <f ca="1">_xlfn.FORMULATEXT('Table Formulas (2)'!$K296)</f>
        <v>='Table Formulas (2)'!$J296*$N$1+'Table Formulas (2)'!$J296</v>
      </c>
    </row>
    <row r="297" spans="1:12" x14ac:dyDescent="0.2">
      <c r="A297" s="36" t="s">
        <v>654</v>
      </c>
      <c r="B297" s="37" t="s">
        <v>47</v>
      </c>
      <c r="C297" s="36" t="s">
        <v>629</v>
      </c>
      <c r="D297" s="38">
        <v>412009105</v>
      </c>
      <c r="E297" s="36" t="s">
        <v>45</v>
      </c>
      <c r="F297" s="39">
        <v>36209</v>
      </c>
      <c r="G297" s="40">
        <f t="shared" ca="1" si="4"/>
        <v>25</v>
      </c>
      <c r="H297" s="40"/>
      <c r="I297" s="37">
        <v>4</v>
      </c>
      <c r="J297" s="41">
        <v>33508</v>
      </c>
      <c r="K297" s="42">
        <f>'Table Formulas (2)'!$J297*$N$1+'Table Formulas (2)'!$J297</f>
        <v>34278.684000000001</v>
      </c>
      <c r="L297" s="43" t="str">
        <f ca="1">_xlfn.FORMULATEXT('Table Formulas (2)'!$K297)</f>
        <v>='Table Formulas (2)'!$J297*$N$1+'Table Formulas (2)'!$J297</v>
      </c>
    </row>
    <row r="298" spans="1:12" x14ac:dyDescent="0.2">
      <c r="A298" s="44" t="s">
        <v>301</v>
      </c>
      <c r="B298" s="45" t="s">
        <v>47</v>
      </c>
      <c r="C298" s="44" t="s">
        <v>238</v>
      </c>
      <c r="D298" s="46">
        <v>280004785</v>
      </c>
      <c r="E298" s="44" t="s">
        <v>33</v>
      </c>
      <c r="F298" s="47">
        <v>40931</v>
      </c>
      <c r="G298" s="48">
        <f t="shared" ca="1" si="4"/>
        <v>12</v>
      </c>
      <c r="H298" s="48" t="s">
        <v>34</v>
      </c>
      <c r="I298" s="45">
        <v>2</v>
      </c>
      <c r="J298" s="49">
        <v>40340</v>
      </c>
      <c r="K298" s="50">
        <f>'Table Formulas (2)'!$J298*$N$1+'Table Formulas (2)'!$J298</f>
        <v>41267.82</v>
      </c>
      <c r="L298" s="51" t="str">
        <f ca="1">_xlfn.FORMULATEXT('Table Formulas (2)'!$K298)</f>
        <v>='Table Formulas (2)'!$J298*$N$1+'Table Formulas (2)'!$J298</v>
      </c>
    </row>
    <row r="299" spans="1:12" x14ac:dyDescent="0.2">
      <c r="A299" s="36" t="s">
        <v>302</v>
      </c>
      <c r="B299" s="37" t="s">
        <v>52</v>
      </c>
      <c r="C299" s="36" t="s">
        <v>238</v>
      </c>
      <c r="D299" s="38">
        <v>542003222</v>
      </c>
      <c r="E299" s="36" t="s">
        <v>36</v>
      </c>
      <c r="F299" s="39">
        <v>38164</v>
      </c>
      <c r="G299" s="40">
        <f t="shared" ca="1" si="4"/>
        <v>20</v>
      </c>
      <c r="H299" s="40"/>
      <c r="I299" s="37">
        <v>3</v>
      </c>
      <c r="J299" s="41">
        <v>72520</v>
      </c>
      <c r="K299" s="42">
        <f>'Table Formulas (2)'!$J299*$N$1+'Table Formulas (2)'!$J299</f>
        <v>74187.960000000006</v>
      </c>
      <c r="L299" s="43" t="str">
        <f ca="1">_xlfn.FORMULATEXT('Table Formulas (2)'!$K299)</f>
        <v>='Table Formulas (2)'!$J299*$N$1+'Table Formulas (2)'!$J299</v>
      </c>
    </row>
    <row r="300" spans="1:12" x14ac:dyDescent="0.2">
      <c r="A300" s="44" t="s">
        <v>414</v>
      </c>
      <c r="B300" s="45" t="s">
        <v>31</v>
      </c>
      <c r="C300" s="44" t="s">
        <v>399</v>
      </c>
      <c r="D300" s="46">
        <v>917004039</v>
      </c>
      <c r="E300" s="44" t="s">
        <v>33</v>
      </c>
      <c r="F300" s="47">
        <v>42358</v>
      </c>
      <c r="G300" s="48">
        <f t="shared" ca="1" si="4"/>
        <v>8</v>
      </c>
      <c r="H300" s="48" t="s">
        <v>39</v>
      </c>
      <c r="I300" s="45">
        <v>4</v>
      </c>
      <c r="J300" s="49">
        <v>70480</v>
      </c>
      <c r="K300" s="50">
        <f>'Table Formulas (2)'!$J300*$N$1+'Table Formulas (2)'!$J300</f>
        <v>72101.039999999994</v>
      </c>
      <c r="L300" s="51" t="str">
        <f ca="1">_xlfn.FORMULATEXT('Table Formulas (2)'!$K300)</f>
        <v>='Table Formulas (2)'!$J300*$N$1+'Table Formulas (2)'!$J300</v>
      </c>
    </row>
    <row r="301" spans="1:12" x14ac:dyDescent="0.2">
      <c r="A301" s="36" t="s">
        <v>806</v>
      </c>
      <c r="B301" s="37" t="s">
        <v>38</v>
      </c>
      <c r="C301" s="36" t="s">
        <v>804</v>
      </c>
      <c r="D301" s="38">
        <v>495002474</v>
      </c>
      <c r="E301" s="36" t="s">
        <v>41</v>
      </c>
      <c r="F301" s="39">
        <v>36598</v>
      </c>
      <c r="G301" s="40">
        <f t="shared" ca="1" si="4"/>
        <v>24</v>
      </c>
      <c r="H301" s="40" t="s">
        <v>34</v>
      </c>
      <c r="I301" s="37">
        <v>2</v>
      </c>
      <c r="J301" s="41">
        <v>31250</v>
      </c>
      <c r="K301" s="42">
        <f>'Table Formulas (2)'!$J301*$N$1+'Table Formulas (2)'!$J301</f>
        <v>31968.75</v>
      </c>
      <c r="L301" s="43" t="str">
        <f ca="1">_xlfn.FORMULATEXT('Table Formulas (2)'!$K301)</f>
        <v>='Table Formulas (2)'!$J301*$N$1+'Table Formulas (2)'!$J301</v>
      </c>
    </row>
    <row r="302" spans="1:12" x14ac:dyDescent="0.2">
      <c r="A302" s="44" t="s">
        <v>171</v>
      </c>
      <c r="B302" s="45" t="s">
        <v>38</v>
      </c>
      <c r="C302" s="44" t="s">
        <v>164</v>
      </c>
      <c r="D302" s="46">
        <v>291008311</v>
      </c>
      <c r="E302" s="44" t="s">
        <v>33</v>
      </c>
      <c r="F302" s="47">
        <v>35910</v>
      </c>
      <c r="G302" s="48">
        <f t="shared" ca="1" si="4"/>
        <v>26</v>
      </c>
      <c r="H302" s="48" t="s">
        <v>34</v>
      </c>
      <c r="I302" s="45">
        <v>4</v>
      </c>
      <c r="J302" s="49">
        <v>80120</v>
      </c>
      <c r="K302" s="50">
        <f>'Table Formulas (2)'!$J302*$N$1+'Table Formulas (2)'!$J302</f>
        <v>81962.759999999995</v>
      </c>
      <c r="L302" s="51" t="str">
        <f ca="1">_xlfn.FORMULATEXT('Table Formulas (2)'!$K302)</f>
        <v>='Table Formulas (2)'!$J302*$N$1+'Table Formulas (2)'!$J302</v>
      </c>
    </row>
    <row r="303" spans="1:12" x14ac:dyDescent="0.2">
      <c r="A303" s="36" t="s">
        <v>303</v>
      </c>
      <c r="B303" s="37" t="s">
        <v>47</v>
      </c>
      <c r="C303" s="36" t="s">
        <v>238</v>
      </c>
      <c r="D303" s="38">
        <v>470009383</v>
      </c>
      <c r="E303" s="36" t="s">
        <v>33</v>
      </c>
      <c r="F303" s="39">
        <v>39013</v>
      </c>
      <c r="G303" s="40">
        <f t="shared" ca="1" si="4"/>
        <v>18</v>
      </c>
      <c r="H303" s="40" t="s">
        <v>34</v>
      </c>
      <c r="I303" s="37">
        <v>5</v>
      </c>
      <c r="J303" s="41">
        <v>75120</v>
      </c>
      <c r="K303" s="42">
        <f>'Table Formulas (2)'!$J303*$N$1+'Table Formulas (2)'!$J303</f>
        <v>76847.759999999995</v>
      </c>
      <c r="L303" s="43" t="str">
        <f ca="1">_xlfn.FORMULATEXT('Table Formulas (2)'!$K303)</f>
        <v>='Table Formulas (2)'!$J303*$N$1+'Table Formulas (2)'!$J303</v>
      </c>
    </row>
    <row r="304" spans="1:12" x14ac:dyDescent="0.2">
      <c r="A304" s="44" t="s">
        <v>495</v>
      </c>
      <c r="B304" s="45" t="s">
        <v>50</v>
      </c>
      <c r="C304" s="44" t="s">
        <v>478</v>
      </c>
      <c r="D304" s="46">
        <v>577009513</v>
      </c>
      <c r="E304" s="44" t="s">
        <v>33</v>
      </c>
      <c r="F304" s="47">
        <v>34928</v>
      </c>
      <c r="G304" s="48">
        <f t="shared" ca="1" si="4"/>
        <v>29</v>
      </c>
      <c r="H304" s="48" t="s">
        <v>55</v>
      </c>
      <c r="I304" s="45">
        <v>5</v>
      </c>
      <c r="J304" s="49">
        <v>63080</v>
      </c>
      <c r="K304" s="50">
        <f>'Table Formulas (2)'!$J304*$N$1+'Table Formulas (2)'!$J304</f>
        <v>64530.84</v>
      </c>
      <c r="L304" s="51" t="str">
        <f ca="1">_xlfn.FORMULATEXT('Table Formulas (2)'!$K304)</f>
        <v>='Table Formulas (2)'!$J304*$N$1+'Table Formulas (2)'!$J304</v>
      </c>
    </row>
    <row r="305" spans="1:12" x14ac:dyDescent="0.2">
      <c r="A305" s="36" t="s">
        <v>655</v>
      </c>
      <c r="B305" s="37" t="s">
        <v>52</v>
      </c>
      <c r="C305" s="36" t="s">
        <v>629</v>
      </c>
      <c r="D305" s="38">
        <v>984001714</v>
      </c>
      <c r="E305" s="36" t="s">
        <v>33</v>
      </c>
      <c r="F305" s="39">
        <v>37348</v>
      </c>
      <c r="G305" s="40">
        <f t="shared" ca="1" si="4"/>
        <v>22</v>
      </c>
      <c r="H305" s="40" t="s">
        <v>55</v>
      </c>
      <c r="I305" s="37">
        <v>3</v>
      </c>
      <c r="J305" s="41">
        <v>34330</v>
      </c>
      <c r="K305" s="42">
        <f>'Table Formulas (2)'!$J305*$N$1+'Table Formulas (2)'!$J305</f>
        <v>35119.589999999997</v>
      </c>
      <c r="L305" s="43" t="str">
        <f ca="1">_xlfn.FORMULATEXT('Table Formulas (2)'!$K305)</f>
        <v>='Table Formulas (2)'!$J305*$N$1+'Table Formulas (2)'!$J305</v>
      </c>
    </row>
    <row r="306" spans="1:12" x14ac:dyDescent="0.2">
      <c r="A306" s="44" t="s">
        <v>496</v>
      </c>
      <c r="B306" s="45" t="s">
        <v>31</v>
      </c>
      <c r="C306" s="44" t="s">
        <v>478</v>
      </c>
      <c r="D306" s="46">
        <v>869004136</v>
      </c>
      <c r="E306" s="44" t="s">
        <v>33</v>
      </c>
      <c r="F306" s="47">
        <v>38922</v>
      </c>
      <c r="G306" s="48">
        <f t="shared" ca="1" si="4"/>
        <v>18</v>
      </c>
      <c r="H306" s="48" t="s">
        <v>55</v>
      </c>
      <c r="I306" s="45">
        <v>1</v>
      </c>
      <c r="J306" s="49">
        <v>43410</v>
      </c>
      <c r="K306" s="50">
        <f>'Table Formulas (2)'!$J306*$N$1+'Table Formulas (2)'!$J306</f>
        <v>44408.43</v>
      </c>
      <c r="L306" s="51" t="str">
        <f ca="1">_xlfn.FORMULATEXT('Table Formulas (2)'!$K306)</f>
        <v>='Table Formulas (2)'!$J306*$N$1+'Table Formulas (2)'!$J306</v>
      </c>
    </row>
    <row r="307" spans="1:12" x14ac:dyDescent="0.2">
      <c r="A307" s="36" t="s">
        <v>234</v>
      </c>
      <c r="B307" s="37" t="s">
        <v>52</v>
      </c>
      <c r="C307" s="36" t="s">
        <v>229</v>
      </c>
      <c r="D307" s="38">
        <v>875000441</v>
      </c>
      <c r="E307" s="36" t="s">
        <v>41</v>
      </c>
      <c r="F307" s="39">
        <v>42422</v>
      </c>
      <c r="G307" s="40">
        <f t="shared" ca="1" si="4"/>
        <v>8</v>
      </c>
      <c r="H307" s="40" t="s">
        <v>60</v>
      </c>
      <c r="I307" s="37">
        <v>1</v>
      </c>
      <c r="J307" s="41">
        <v>51800</v>
      </c>
      <c r="K307" s="42">
        <f>'Table Formulas (2)'!$J307*$N$1+'Table Formulas (2)'!$J307</f>
        <v>52991.4</v>
      </c>
      <c r="L307" s="43" t="str">
        <f ca="1">_xlfn.FORMULATEXT('Table Formulas (2)'!$K307)</f>
        <v>='Table Formulas (2)'!$J307*$N$1+'Table Formulas (2)'!$J307</v>
      </c>
    </row>
    <row r="308" spans="1:12" x14ac:dyDescent="0.2">
      <c r="A308" s="44" t="s">
        <v>304</v>
      </c>
      <c r="B308" s="45" t="s">
        <v>50</v>
      </c>
      <c r="C308" s="44" t="s">
        <v>238</v>
      </c>
      <c r="D308" s="46">
        <v>596008829</v>
      </c>
      <c r="E308" s="44" t="s">
        <v>36</v>
      </c>
      <c r="F308" s="47">
        <v>35362</v>
      </c>
      <c r="G308" s="48">
        <f t="shared" ca="1" si="4"/>
        <v>27</v>
      </c>
      <c r="H308" s="48"/>
      <c r="I308" s="45">
        <v>1</v>
      </c>
      <c r="J308" s="49">
        <v>45050</v>
      </c>
      <c r="K308" s="50">
        <f>'Table Formulas (2)'!$J308*$N$1+'Table Formulas (2)'!$J308</f>
        <v>46086.15</v>
      </c>
      <c r="L308" s="51" t="str">
        <f ca="1">_xlfn.FORMULATEXT('Table Formulas (2)'!$K308)</f>
        <v>='Table Formulas (2)'!$J308*$N$1+'Table Formulas (2)'!$J308</v>
      </c>
    </row>
    <row r="309" spans="1:12" x14ac:dyDescent="0.2">
      <c r="A309" s="36" t="s">
        <v>305</v>
      </c>
      <c r="B309" s="37" t="s">
        <v>50</v>
      </c>
      <c r="C309" s="36" t="s">
        <v>238</v>
      </c>
      <c r="D309" s="38">
        <v>993003806</v>
      </c>
      <c r="E309" s="36" t="s">
        <v>45</v>
      </c>
      <c r="F309" s="39">
        <v>35573</v>
      </c>
      <c r="G309" s="40">
        <f t="shared" ca="1" si="4"/>
        <v>27</v>
      </c>
      <c r="H309" s="40"/>
      <c r="I309" s="37">
        <v>4</v>
      </c>
      <c r="J309" s="41">
        <v>37612</v>
      </c>
      <c r="K309" s="42">
        <f>'Table Formulas (2)'!$J309*$N$1+'Table Formulas (2)'!$J309</f>
        <v>38477.076000000001</v>
      </c>
      <c r="L309" s="43" t="str">
        <f ca="1">_xlfn.FORMULATEXT('Table Formulas (2)'!$K309)</f>
        <v>='Table Formulas (2)'!$J309*$N$1+'Table Formulas (2)'!$J309</v>
      </c>
    </row>
    <row r="310" spans="1:12" x14ac:dyDescent="0.2">
      <c r="A310" s="44" t="s">
        <v>306</v>
      </c>
      <c r="B310" s="45" t="s">
        <v>50</v>
      </c>
      <c r="C310" s="44" t="s">
        <v>238</v>
      </c>
      <c r="D310" s="46">
        <v>504004685</v>
      </c>
      <c r="E310" s="44" t="s">
        <v>33</v>
      </c>
      <c r="F310" s="47">
        <v>38246</v>
      </c>
      <c r="G310" s="48">
        <f t="shared" ca="1" si="4"/>
        <v>20</v>
      </c>
      <c r="H310" s="48" t="s">
        <v>34</v>
      </c>
      <c r="I310" s="45">
        <v>4</v>
      </c>
      <c r="J310" s="49">
        <v>33210</v>
      </c>
      <c r="K310" s="50">
        <f>'Table Formulas (2)'!$J310*$N$1+'Table Formulas (2)'!$J310</f>
        <v>33973.83</v>
      </c>
      <c r="L310" s="51" t="str">
        <f ca="1">_xlfn.FORMULATEXT('Table Formulas (2)'!$K310)</f>
        <v>='Table Formulas (2)'!$J310*$N$1+'Table Formulas (2)'!$J310</v>
      </c>
    </row>
    <row r="311" spans="1:12" x14ac:dyDescent="0.2">
      <c r="A311" s="36" t="s">
        <v>579</v>
      </c>
      <c r="B311" s="37" t="s">
        <v>31</v>
      </c>
      <c r="C311" s="36" t="s">
        <v>540</v>
      </c>
      <c r="D311" s="38">
        <v>217008415</v>
      </c>
      <c r="E311" s="36" t="s">
        <v>33</v>
      </c>
      <c r="F311" s="39">
        <v>41586</v>
      </c>
      <c r="G311" s="40">
        <f t="shared" ca="1" si="4"/>
        <v>10</v>
      </c>
      <c r="H311" s="40" t="s">
        <v>39</v>
      </c>
      <c r="I311" s="37">
        <v>3</v>
      </c>
      <c r="J311" s="41">
        <v>22870</v>
      </c>
      <c r="K311" s="42">
        <f>'Table Formulas (2)'!$J311*$N$1+'Table Formulas (2)'!$J311</f>
        <v>23396.01</v>
      </c>
      <c r="L311" s="43" t="str">
        <f ca="1">_xlfn.FORMULATEXT('Table Formulas (2)'!$K311)</f>
        <v>='Table Formulas (2)'!$J311*$N$1+'Table Formulas (2)'!$J311</v>
      </c>
    </row>
    <row r="312" spans="1:12" x14ac:dyDescent="0.2">
      <c r="A312" s="44" t="s">
        <v>656</v>
      </c>
      <c r="B312" s="45" t="s">
        <v>31</v>
      </c>
      <c r="C312" s="44" t="s">
        <v>629</v>
      </c>
      <c r="D312" s="46">
        <v>426004550</v>
      </c>
      <c r="E312" s="44" t="s">
        <v>33</v>
      </c>
      <c r="F312" s="47">
        <v>37955</v>
      </c>
      <c r="G312" s="48">
        <f t="shared" ca="1" si="4"/>
        <v>20</v>
      </c>
      <c r="H312" s="48" t="s">
        <v>60</v>
      </c>
      <c r="I312" s="45">
        <v>1</v>
      </c>
      <c r="J312" s="49">
        <v>62965</v>
      </c>
      <c r="K312" s="50">
        <f>'Table Formulas (2)'!$J312*$N$1+'Table Formulas (2)'!$J312</f>
        <v>64413.195</v>
      </c>
      <c r="L312" s="51" t="str">
        <f ca="1">_xlfn.FORMULATEXT('Table Formulas (2)'!$K312)</f>
        <v>='Table Formulas (2)'!$J312*$N$1+'Table Formulas (2)'!$J312</v>
      </c>
    </row>
    <row r="313" spans="1:12" x14ac:dyDescent="0.2">
      <c r="A313" s="36" t="s">
        <v>580</v>
      </c>
      <c r="B313" s="37" t="s">
        <v>50</v>
      </c>
      <c r="C313" s="36" t="s">
        <v>540</v>
      </c>
      <c r="D313" s="38">
        <v>451009170</v>
      </c>
      <c r="E313" s="36" t="s">
        <v>41</v>
      </c>
      <c r="F313" s="39">
        <v>36577</v>
      </c>
      <c r="G313" s="40">
        <f t="shared" ca="1" si="4"/>
        <v>24</v>
      </c>
      <c r="H313" s="40" t="s">
        <v>34</v>
      </c>
      <c r="I313" s="37">
        <v>2</v>
      </c>
      <c r="J313" s="41">
        <v>31205</v>
      </c>
      <c r="K313" s="42">
        <f>'Table Formulas (2)'!$J313*$N$1+'Table Formulas (2)'!$J313</f>
        <v>31922.715</v>
      </c>
      <c r="L313" s="43" t="str">
        <f ca="1">_xlfn.FORMULATEXT('Table Formulas (2)'!$K313)</f>
        <v>='Table Formulas (2)'!$J313*$N$1+'Table Formulas (2)'!$J313</v>
      </c>
    </row>
    <row r="314" spans="1:12" x14ac:dyDescent="0.2">
      <c r="A314" s="44" t="s">
        <v>415</v>
      </c>
      <c r="B314" s="45" t="s">
        <v>31</v>
      </c>
      <c r="C314" s="44" t="s">
        <v>399</v>
      </c>
      <c r="D314" s="46">
        <v>343007392</v>
      </c>
      <c r="E314" s="44" t="s">
        <v>33</v>
      </c>
      <c r="F314" s="47">
        <v>35603</v>
      </c>
      <c r="G314" s="48">
        <f t="shared" ca="1" si="4"/>
        <v>27</v>
      </c>
      <c r="H314" s="48" t="s">
        <v>34</v>
      </c>
      <c r="I314" s="45">
        <v>4</v>
      </c>
      <c r="J314" s="49">
        <v>48800</v>
      </c>
      <c r="K314" s="50">
        <f>'Table Formulas (2)'!$J314*$N$1+'Table Formulas (2)'!$J314</f>
        <v>49922.400000000001</v>
      </c>
      <c r="L314" s="51" t="str">
        <f ca="1">_xlfn.FORMULATEXT('Table Formulas (2)'!$K314)</f>
        <v>='Table Formulas (2)'!$J314*$N$1+'Table Formulas (2)'!$J314</v>
      </c>
    </row>
    <row r="315" spans="1:12" x14ac:dyDescent="0.2">
      <c r="A315" s="36" t="s">
        <v>460</v>
      </c>
      <c r="B315" s="37" t="s">
        <v>31</v>
      </c>
      <c r="C315" s="36" t="s">
        <v>451</v>
      </c>
      <c r="D315" s="38">
        <v>550001321</v>
      </c>
      <c r="E315" s="36" t="s">
        <v>36</v>
      </c>
      <c r="F315" s="39">
        <v>35504</v>
      </c>
      <c r="G315" s="40">
        <f t="shared" ca="1" si="4"/>
        <v>27</v>
      </c>
      <c r="H315" s="40"/>
      <c r="I315" s="37">
        <v>2</v>
      </c>
      <c r="J315" s="41">
        <v>72480</v>
      </c>
      <c r="K315" s="42">
        <f>'Table Formulas (2)'!$J315*$N$1+'Table Formulas (2)'!$J315</f>
        <v>74147.039999999994</v>
      </c>
      <c r="L315" s="43" t="str">
        <f ca="1">_xlfn.FORMULATEXT('Table Formulas (2)'!$K315)</f>
        <v>='Table Formulas (2)'!$J315*$N$1+'Table Formulas (2)'!$J315</v>
      </c>
    </row>
    <row r="316" spans="1:12" x14ac:dyDescent="0.2">
      <c r="A316" s="44" t="s">
        <v>740</v>
      </c>
      <c r="B316" s="45" t="s">
        <v>38</v>
      </c>
      <c r="C316" s="44" t="s">
        <v>703</v>
      </c>
      <c r="D316" s="46">
        <v>758001890</v>
      </c>
      <c r="E316" s="44" t="s">
        <v>41</v>
      </c>
      <c r="F316" s="47">
        <v>40831</v>
      </c>
      <c r="G316" s="48">
        <f t="shared" ca="1" si="4"/>
        <v>13</v>
      </c>
      <c r="H316" s="48" t="s">
        <v>55</v>
      </c>
      <c r="I316" s="45">
        <v>2</v>
      </c>
      <c r="J316" s="49">
        <v>38105</v>
      </c>
      <c r="K316" s="50">
        <f>'Table Formulas (2)'!$J316*$N$1+'Table Formulas (2)'!$J316</f>
        <v>38981.415000000001</v>
      </c>
      <c r="L316" s="51" t="str">
        <f ca="1">_xlfn.FORMULATEXT('Table Formulas (2)'!$K316)</f>
        <v>='Table Formulas (2)'!$J316*$N$1+'Table Formulas (2)'!$J316</v>
      </c>
    </row>
    <row r="317" spans="1:12" x14ac:dyDescent="0.2">
      <c r="A317" s="36" t="s">
        <v>307</v>
      </c>
      <c r="B317" s="37" t="s">
        <v>47</v>
      </c>
      <c r="C317" s="36" t="s">
        <v>238</v>
      </c>
      <c r="D317" s="38">
        <v>462005574</v>
      </c>
      <c r="E317" s="36" t="s">
        <v>33</v>
      </c>
      <c r="F317" s="39">
        <v>39857</v>
      </c>
      <c r="G317" s="40">
        <f t="shared" ca="1" si="4"/>
        <v>15</v>
      </c>
      <c r="H317" s="40" t="s">
        <v>34</v>
      </c>
      <c r="I317" s="37">
        <v>5</v>
      </c>
      <c r="J317" s="41">
        <v>88240</v>
      </c>
      <c r="K317" s="42">
        <f>'Table Formulas (2)'!$J317*$N$1+'Table Formulas (2)'!$J317</f>
        <v>90269.52</v>
      </c>
      <c r="L317" s="43" t="str">
        <f ca="1">_xlfn.FORMULATEXT('Table Formulas (2)'!$K317)</f>
        <v>='Table Formulas (2)'!$J317*$N$1+'Table Formulas (2)'!$J317</v>
      </c>
    </row>
    <row r="318" spans="1:12" x14ac:dyDescent="0.2">
      <c r="A318" s="44" t="s">
        <v>53</v>
      </c>
      <c r="B318" s="45" t="s">
        <v>47</v>
      </c>
      <c r="C318" s="44" t="s">
        <v>48</v>
      </c>
      <c r="D318" s="46">
        <v>202005919</v>
      </c>
      <c r="E318" s="44" t="s">
        <v>36</v>
      </c>
      <c r="F318" s="47">
        <v>38457</v>
      </c>
      <c r="G318" s="48">
        <f t="shared" ca="1" si="4"/>
        <v>19</v>
      </c>
      <c r="H318" s="48"/>
      <c r="I318" s="45">
        <v>5</v>
      </c>
      <c r="J318" s="49">
        <v>66580</v>
      </c>
      <c r="K318" s="50">
        <f>'Table Formulas (2)'!$J318*$N$1+'Table Formulas (2)'!$J318</f>
        <v>68111.34</v>
      </c>
      <c r="L318" s="51" t="str">
        <f ca="1">_xlfn.FORMULATEXT('Table Formulas (2)'!$K318)</f>
        <v>='Table Formulas (2)'!$J318*$N$1+'Table Formulas (2)'!$J318</v>
      </c>
    </row>
    <row r="319" spans="1:12" x14ac:dyDescent="0.2">
      <c r="A319" s="36" t="s">
        <v>810</v>
      </c>
      <c r="B319" s="37" t="s">
        <v>52</v>
      </c>
      <c r="C319" s="36" t="s">
        <v>48</v>
      </c>
      <c r="D319" s="38">
        <v>768001542</v>
      </c>
      <c r="E319" s="36" t="s">
        <v>33</v>
      </c>
      <c r="F319" s="39">
        <v>37687</v>
      </c>
      <c r="G319" s="40">
        <f t="shared" ca="1" si="4"/>
        <v>21</v>
      </c>
      <c r="H319" s="40" t="s">
        <v>34</v>
      </c>
      <c r="I319" s="37">
        <v>1</v>
      </c>
      <c r="J319" s="41">
        <v>60830</v>
      </c>
      <c r="K319" s="42">
        <f>'Table Formulas (2)'!$J319*$N$1+'Table Formulas (2)'!$J319</f>
        <v>62229.09</v>
      </c>
      <c r="L319" s="43" t="str">
        <f ca="1">_xlfn.FORMULATEXT('Table Formulas (2)'!$K319)</f>
        <v>='Table Formulas (2)'!$J319*$N$1+'Table Formulas (2)'!$J319</v>
      </c>
    </row>
    <row r="320" spans="1:12" x14ac:dyDescent="0.2">
      <c r="A320" s="44" t="s">
        <v>308</v>
      </c>
      <c r="B320" s="45" t="s">
        <v>31</v>
      </c>
      <c r="C320" s="44" t="s">
        <v>238</v>
      </c>
      <c r="D320" s="46">
        <v>354009285</v>
      </c>
      <c r="E320" s="44" t="s">
        <v>33</v>
      </c>
      <c r="F320" s="47">
        <v>37235</v>
      </c>
      <c r="G320" s="48">
        <f t="shared" ca="1" si="4"/>
        <v>22</v>
      </c>
      <c r="H320" s="48" t="s">
        <v>42</v>
      </c>
      <c r="I320" s="45">
        <v>2</v>
      </c>
      <c r="J320" s="49">
        <v>22660</v>
      </c>
      <c r="K320" s="50">
        <f>'Table Formulas (2)'!$J320*$N$1+'Table Formulas (2)'!$J320</f>
        <v>23181.18</v>
      </c>
      <c r="L320" s="51" t="str">
        <f ca="1">_xlfn.FORMULATEXT('Table Formulas (2)'!$K320)</f>
        <v>='Table Formulas (2)'!$J320*$N$1+'Table Formulas (2)'!$J320</v>
      </c>
    </row>
    <row r="321" spans="1:12" x14ac:dyDescent="0.2">
      <c r="A321" s="36" t="s">
        <v>309</v>
      </c>
      <c r="B321" s="37" t="s">
        <v>47</v>
      </c>
      <c r="C321" s="36" t="s">
        <v>238</v>
      </c>
      <c r="D321" s="38">
        <v>569001716</v>
      </c>
      <c r="E321" s="36" t="s">
        <v>41</v>
      </c>
      <c r="F321" s="39">
        <v>38102</v>
      </c>
      <c r="G321" s="40">
        <f t="shared" ca="1" si="4"/>
        <v>20</v>
      </c>
      <c r="H321" s="40" t="s">
        <v>39</v>
      </c>
      <c r="I321" s="37">
        <v>2</v>
      </c>
      <c r="J321" s="41">
        <v>21670</v>
      </c>
      <c r="K321" s="42">
        <f>'Table Formulas (2)'!$J321*$N$1+'Table Formulas (2)'!$J321</f>
        <v>22168.41</v>
      </c>
      <c r="L321" s="43" t="str">
        <f ca="1">_xlfn.FORMULATEXT('Table Formulas (2)'!$K321)</f>
        <v>='Table Formulas (2)'!$J321*$N$1+'Table Formulas (2)'!$J321</v>
      </c>
    </row>
    <row r="322" spans="1:12" x14ac:dyDescent="0.2">
      <c r="A322" s="44" t="s">
        <v>416</v>
      </c>
      <c r="B322" s="45" t="s">
        <v>44</v>
      </c>
      <c r="C322" s="44" t="s">
        <v>399</v>
      </c>
      <c r="D322" s="46">
        <v>634004970</v>
      </c>
      <c r="E322" s="44" t="s">
        <v>33</v>
      </c>
      <c r="F322" s="47">
        <v>36584</v>
      </c>
      <c r="G322" s="48">
        <f t="shared" ref="G322:G385" ca="1" si="5">DATEDIF(F322,TODAY(),"Y")</f>
        <v>24</v>
      </c>
      <c r="H322" s="48" t="s">
        <v>34</v>
      </c>
      <c r="I322" s="45">
        <v>4</v>
      </c>
      <c r="J322" s="49">
        <v>57560</v>
      </c>
      <c r="K322" s="50">
        <f>'Table Formulas (2)'!$J322*$N$1+'Table Formulas (2)'!$J322</f>
        <v>58883.88</v>
      </c>
      <c r="L322" s="51" t="str">
        <f ca="1">_xlfn.FORMULATEXT('Table Formulas (2)'!$K322)</f>
        <v>='Table Formulas (2)'!$J322*$N$1+'Table Formulas (2)'!$J322</v>
      </c>
    </row>
    <row r="323" spans="1:12" x14ac:dyDescent="0.2">
      <c r="A323" s="36" t="s">
        <v>741</v>
      </c>
      <c r="B323" s="37" t="s">
        <v>44</v>
      </c>
      <c r="C323" s="36" t="s">
        <v>703</v>
      </c>
      <c r="D323" s="38">
        <v>799004905</v>
      </c>
      <c r="E323" s="36" t="s">
        <v>33</v>
      </c>
      <c r="F323" s="39">
        <v>36972</v>
      </c>
      <c r="G323" s="40">
        <f t="shared" ca="1" si="5"/>
        <v>23</v>
      </c>
      <c r="H323" s="40" t="s">
        <v>34</v>
      </c>
      <c r="I323" s="37">
        <v>4</v>
      </c>
      <c r="J323" s="41">
        <v>31690</v>
      </c>
      <c r="K323" s="42">
        <f>'Table Formulas (2)'!$J323*$N$1+'Table Formulas (2)'!$J323</f>
        <v>32418.87</v>
      </c>
      <c r="L323" s="43" t="str">
        <f ca="1">_xlfn.FORMULATEXT('Table Formulas (2)'!$K323)</f>
        <v>='Table Formulas (2)'!$J323*$N$1+'Table Formulas (2)'!$J323</v>
      </c>
    </row>
    <row r="324" spans="1:12" x14ac:dyDescent="0.2">
      <c r="A324" s="44" t="s">
        <v>310</v>
      </c>
      <c r="B324" s="45" t="s">
        <v>44</v>
      </c>
      <c r="C324" s="44" t="s">
        <v>238</v>
      </c>
      <c r="D324" s="46">
        <v>923003594</v>
      </c>
      <c r="E324" s="44" t="s">
        <v>33</v>
      </c>
      <c r="F324" s="47">
        <v>38761</v>
      </c>
      <c r="G324" s="48">
        <f t="shared" ca="1" si="5"/>
        <v>18</v>
      </c>
      <c r="H324" s="48" t="s">
        <v>60</v>
      </c>
      <c r="I324" s="45">
        <v>2</v>
      </c>
      <c r="J324" s="49">
        <v>81400</v>
      </c>
      <c r="K324" s="50">
        <f>'Table Formulas (2)'!$J324*$N$1+'Table Formulas (2)'!$J324</f>
        <v>83272.2</v>
      </c>
      <c r="L324" s="51" t="str">
        <f ca="1">_xlfn.FORMULATEXT('Table Formulas (2)'!$K324)</f>
        <v>='Table Formulas (2)'!$J324*$N$1+'Table Formulas (2)'!$J324</v>
      </c>
    </row>
    <row r="325" spans="1:12" x14ac:dyDescent="0.2">
      <c r="A325" s="36" t="s">
        <v>172</v>
      </c>
      <c r="B325" s="37" t="s">
        <v>52</v>
      </c>
      <c r="C325" s="36" t="s">
        <v>164</v>
      </c>
      <c r="D325" s="38">
        <v>195005117</v>
      </c>
      <c r="E325" s="36" t="s">
        <v>45</v>
      </c>
      <c r="F325" s="39">
        <v>42222</v>
      </c>
      <c r="G325" s="40">
        <f t="shared" ca="1" si="5"/>
        <v>9</v>
      </c>
      <c r="H325" s="40"/>
      <c r="I325" s="37">
        <v>2</v>
      </c>
      <c r="J325" s="41">
        <v>12676</v>
      </c>
      <c r="K325" s="42">
        <f>'Table Formulas (2)'!$J325*$N$1+'Table Formulas (2)'!$J325</f>
        <v>12967.548000000001</v>
      </c>
      <c r="L325" s="43" t="str">
        <f ca="1">_xlfn.FORMULATEXT('Table Formulas (2)'!$K325)</f>
        <v>='Table Formulas (2)'!$J325*$N$1+'Table Formulas (2)'!$J325</v>
      </c>
    </row>
    <row r="326" spans="1:12" x14ac:dyDescent="0.2">
      <c r="A326" s="44" t="s">
        <v>417</v>
      </c>
      <c r="B326" s="45" t="s">
        <v>38</v>
      </c>
      <c r="C326" s="44" t="s">
        <v>399</v>
      </c>
      <c r="D326" s="46">
        <v>650004238</v>
      </c>
      <c r="E326" s="44" t="s">
        <v>36</v>
      </c>
      <c r="F326" s="47">
        <v>37613</v>
      </c>
      <c r="G326" s="48">
        <f t="shared" ca="1" si="5"/>
        <v>21</v>
      </c>
      <c r="H326" s="48"/>
      <c r="I326" s="45">
        <v>2</v>
      </c>
      <c r="J326" s="49">
        <v>53870</v>
      </c>
      <c r="K326" s="50">
        <f>'Table Formulas (2)'!$J326*$N$1+'Table Formulas (2)'!$J326</f>
        <v>55109.01</v>
      </c>
      <c r="L326" s="51" t="str">
        <f ca="1">_xlfn.FORMULATEXT('Table Formulas (2)'!$K326)</f>
        <v>='Table Formulas (2)'!$J326*$N$1+'Table Formulas (2)'!$J326</v>
      </c>
    </row>
    <row r="327" spans="1:12" x14ac:dyDescent="0.2">
      <c r="A327" s="36" t="s">
        <v>530</v>
      </c>
      <c r="B327" s="37" t="s">
        <v>52</v>
      </c>
      <c r="C327" s="36" t="s">
        <v>523</v>
      </c>
      <c r="D327" s="38">
        <v>292003795</v>
      </c>
      <c r="E327" s="36" t="s">
        <v>33</v>
      </c>
      <c r="F327" s="39">
        <v>37148</v>
      </c>
      <c r="G327" s="40">
        <f t="shared" ca="1" si="5"/>
        <v>23</v>
      </c>
      <c r="H327" s="40" t="s">
        <v>34</v>
      </c>
      <c r="I327" s="37">
        <v>4</v>
      </c>
      <c r="J327" s="41">
        <v>87950</v>
      </c>
      <c r="K327" s="42">
        <f>'Table Formulas (2)'!$J327*$N$1+'Table Formulas (2)'!$J327</f>
        <v>89972.85</v>
      </c>
      <c r="L327" s="43" t="str">
        <f ca="1">_xlfn.FORMULATEXT('Table Formulas (2)'!$K327)</f>
        <v>='Table Formulas (2)'!$J327*$N$1+'Table Formulas (2)'!$J327</v>
      </c>
    </row>
    <row r="328" spans="1:12" x14ac:dyDescent="0.2">
      <c r="A328" s="44" t="s">
        <v>581</v>
      </c>
      <c r="B328" s="45" t="s">
        <v>44</v>
      </c>
      <c r="C328" s="44" t="s">
        <v>540</v>
      </c>
      <c r="D328" s="46">
        <v>343005481</v>
      </c>
      <c r="E328" s="44" t="s">
        <v>33</v>
      </c>
      <c r="F328" s="47">
        <v>37127</v>
      </c>
      <c r="G328" s="48">
        <f t="shared" ca="1" si="5"/>
        <v>23</v>
      </c>
      <c r="H328" s="48" t="s">
        <v>42</v>
      </c>
      <c r="I328" s="45">
        <v>4</v>
      </c>
      <c r="J328" s="49">
        <v>73740</v>
      </c>
      <c r="K328" s="50">
        <f>'Table Formulas (2)'!$J328*$N$1+'Table Formulas (2)'!$J328</f>
        <v>75436.02</v>
      </c>
      <c r="L328" s="51" t="str">
        <f ca="1">_xlfn.FORMULATEXT('Table Formulas (2)'!$K328)</f>
        <v>='Table Formulas (2)'!$J328*$N$1+'Table Formulas (2)'!$J328</v>
      </c>
    </row>
    <row r="329" spans="1:12" x14ac:dyDescent="0.2">
      <c r="A329" s="36" t="s">
        <v>393</v>
      </c>
      <c r="B329" s="37" t="s">
        <v>44</v>
      </c>
      <c r="C329" s="36" t="s">
        <v>391</v>
      </c>
      <c r="D329" s="38">
        <v>370008224</v>
      </c>
      <c r="E329" s="36" t="s">
        <v>33</v>
      </c>
      <c r="F329" s="39">
        <v>37723</v>
      </c>
      <c r="G329" s="40">
        <f t="shared" ca="1" si="5"/>
        <v>21</v>
      </c>
      <c r="H329" s="40" t="s">
        <v>34</v>
      </c>
      <c r="I329" s="37">
        <v>5</v>
      </c>
      <c r="J329" s="41">
        <v>59140</v>
      </c>
      <c r="K329" s="42">
        <f>'Table Formulas (2)'!$J329*$N$1+'Table Formulas (2)'!$J329</f>
        <v>60500.22</v>
      </c>
      <c r="L329" s="43" t="str">
        <f ca="1">_xlfn.FORMULATEXT('Table Formulas (2)'!$K329)</f>
        <v>='Table Formulas (2)'!$J329*$N$1+'Table Formulas (2)'!$J329</v>
      </c>
    </row>
    <row r="330" spans="1:12" x14ac:dyDescent="0.2">
      <c r="A330" s="44" t="s">
        <v>742</v>
      </c>
      <c r="B330" s="45" t="s">
        <v>50</v>
      </c>
      <c r="C330" s="44" t="s">
        <v>703</v>
      </c>
      <c r="D330" s="46">
        <v>733008713</v>
      </c>
      <c r="E330" s="44" t="s">
        <v>36</v>
      </c>
      <c r="F330" s="47">
        <v>39730</v>
      </c>
      <c r="G330" s="48">
        <f t="shared" ca="1" si="5"/>
        <v>16</v>
      </c>
      <c r="H330" s="48"/>
      <c r="I330" s="45">
        <v>2</v>
      </c>
      <c r="J330" s="49">
        <v>87830</v>
      </c>
      <c r="K330" s="50">
        <f>'Table Formulas (2)'!$J330*$N$1+'Table Formulas (2)'!$J330</f>
        <v>89850.09</v>
      </c>
      <c r="L330" s="51" t="str">
        <f ca="1">_xlfn.FORMULATEXT('Table Formulas (2)'!$K330)</f>
        <v>='Table Formulas (2)'!$J330*$N$1+'Table Formulas (2)'!$J330</v>
      </c>
    </row>
    <row r="331" spans="1:12" x14ac:dyDescent="0.2">
      <c r="A331" s="36" t="s">
        <v>743</v>
      </c>
      <c r="B331" s="37" t="s">
        <v>47</v>
      </c>
      <c r="C331" s="36" t="s">
        <v>703</v>
      </c>
      <c r="D331" s="38">
        <v>793006568</v>
      </c>
      <c r="E331" s="36" t="s">
        <v>33</v>
      </c>
      <c r="F331" s="39">
        <v>40131</v>
      </c>
      <c r="G331" s="40">
        <f t="shared" ca="1" si="5"/>
        <v>14</v>
      </c>
      <c r="H331" s="40" t="s">
        <v>34</v>
      </c>
      <c r="I331" s="37">
        <v>5</v>
      </c>
      <c r="J331" s="41">
        <v>27130</v>
      </c>
      <c r="K331" s="42">
        <f>'Table Formulas (2)'!$J331*$N$1+'Table Formulas (2)'!$J331</f>
        <v>27753.99</v>
      </c>
      <c r="L331" s="43" t="str">
        <f ca="1">_xlfn.FORMULATEXT('Table Formulas (2)'!$K331)</f>
        <v>='Table Formulas (2)'!$J331*$N$1+'Table Formulas (2)'!$J331</v>
      </c>
    </row>
    <row r="332" spans="1:12" x14ac:dyDescent="0.2">
      <c r="A332" s="44" t="s">
        <v>582</v>
      </c>
      <c r="B332" s="45" t="s">
        <v>31</v>
      </c>
      <c r="C332" s="44" t="s">
        <v>540</v>
      </c>
      <c r="D332" s="46">
        <v>525009951</v>
      </c>
      <c r="E332" s="44" t="s">
        <v>45</v>
      </c>
      <c r="F332" s="47">
        <v>37560</v>
      </c>
      <c r="G332" s="48">
        <f t="shared" ca="1" si="5"/>
        <v>21</v>
      </c>
      <c r="H332" s="48"/>
      <c r="I332" s="45">
        <v>5</v>
      </c>
      <c r="J332" s="49">
        <v>14332</v>
      </c>
      <c r="K332" s="50">
        <f>'Table Formulas (2)'!$J332*$N$1+'Table Formulas (2)'!$J332</f>
        <v>14661.636</v>
      </c>
      <c r="L332" s="51" t="str">
        <f ca="1">_xlfn.FORMULATEXT('Table Formulas (2)'!$K332)</f>
        <v>='Table Formulas (2)'!$J332*$N$1+'Table Formulas (2)'!$J332</v>
      </c>
    </row>
    <row r="333" spans="1:12" x14ac:dyDescent="0.2">
      <c r="A333" s="36" t="s">
        <v>173</v>
      </c>
      <c r="B333" s="37" t="s">
        <v>47</v>
      </c>
      <c r="C333" s="36" t="s">
        <v>164</v>
      </c>
      <c r="D333" s="38">
        <v>197009466</v>
      </c>
      <c r="E333" s="36" t="s">
        <v>36</v>
      </c>
      <c r="F333" s="39">
        <v>37854</v>
      </c>
      <c r="G333" s="40">
        <f t="shared" ca="1" si="5"/>
        <v>21</v>
      </c>
      <c r="H333" s="40"/>
      <c r="I333" s="37">
        <v>1</v>
      </c>
      <c r="J333" s="41">
        <v>76020</v>
      </c>
      <c r="K333" s="42">
        <f>'Table Formulas (2)'!$J333*$N$1+'Table Formulas (2)'!$J333</f>
        <v>77768.460000000006</v>
      </c>
      <c r="L333" s="43" t="str">
        <f ca="1">_xlfn.FORMULATEXT('Table Formulas (2)'!$K333)</f>
        <v>='Table Formulas (2)'!$J333*$N$1+'Table Formulas (2)'!$J333</v>
      </c>
    </row>
    <row r="334" spans="1:12" x14ac:dyDescent="0.2">
      <c r="A334" s="44" t="s">
        <v>497</v>
      </c>
      <c r="B334" s="45" t="s">
        <v>52</v>
      </c>
      <c r="C334" s="44" t="s">
        <v>478</v>
      </c>
      <c r="D334" s="46">
        <v>824006378</v>
      </c>
      <c r="E334" s="44" t="s">
        <v>33</v>
      </c>
      <c r="F334" s="47">
        <v>36836</v>
      </c>
      <c r="G334" s="48">
        <f t="shared" ca="1" si="5"/>
        <v>23</v>
      </c>
      <c r="H334" s="48" t="s">
        <v>60</v>
      </c>
      <c r="I334" s="45">
        <v>4</v>
      </c>
      <c r="J334" s="49">
        <v>67230</v>
      </c>
      <c r="K334" s="50">
        <f>'Table Formulas (2)'!$J334*$N$1+'Table Formulas (2)'!$J334</f>
        <v>68776.289999999994</v>
      </c>
      <c r="L334" s="51" t="str">
        <f ca="1">_xlfn.FORMULATEXT('Table Formulas (2)'!$K334)</f>
        <v>='Table Formulas (2)'!$J334*$N$1+'Table Formulas (2)'!$J334</v>
      </c>
    </row>
    <row r="335" spans="1:12" x14ac:dyDescent="0.2">
      <c r="A335" s="36" t="s">
        <v>583</v>
      </c>
      <c r="B335" s="37" t="s">
        <v>52</v>
      </c>
      <c r="C335" s="36" t="s">
        <v>540</v>
      </c>
      <c r="D335" s="38">
        <v>475001127</v>
      </c>
      <c r="E335" s="36" t="s">
        <v>33</v>
      </c>
      <c r="F335" s="39">
        <v>38263</v>
      </c>
      <c r="G335" s="40">
        <f t="shared" ca="1" si="5"/>
        <v>20</v>
      </c>
      <c r="H335" s="40" t="s">
        <v>55</v>
      </c>
      <c r="I335" s="37">
        <v>4</v>
      </c>
      <c r="J335" s="41">
        <v>61420</v>
      </c>
      <c r="K335" s="42">
        <f>'Table Formulas (2)'!$J335*$N$1+'Table Formulas (2)'!$J335</f>
        <v>62832.66</v>
      </c>
      <c r="L335" s="43" t="str">
        <f ca="1">_xlfn.FORMULATEXT('Table Formulas (2)'!$K335)</f>
        <v>='Table Formulas (2)'!$J335*$N$1+'Table Formulas (2)'!$J335</v>
      </c>
    </row>
    <row r="336" spans="1:12" x14ac:dyDescent="0.2">
      <c r="A336" s="44" t="s">
        <v>744</v>
      </c>
      <c r="B336" s="45" t="s">
        <v>52</v>
      </c>
      <c r="C336" s="44" t="s">
        <v>703</v>
      </c>
      <c r="D336" s="46">
        <v>894005096</v>
      </c>
      <c r="E336" s="44" t="s">
        <v>41</v>
      </c>
      <c r="F336" s="47">
        <v>39072</v>
      </c>
      <c r="G336" s="48">
        <f t="shared" ca="1" si="5"/>
        <v>17</v>
      </c>
      <c r="H336" s="48" t="s">
        <v>42</v>
      </c>
      <c r="I336" s="45">
        <v>4</v>
      </c>
      <c r="J336" s="49">
        <v>37660</v>
      </c>
      <c r="K336" s="50">
        <f>'Table Formulas (2)'!$J336*$N$1+'Table Formulas (2)'!$J336</f>
        <v>38526.18</v>
      </c>
      <c r="L336" s="51" t="str">
        <f ca="1">_xlfn.FORMULATEXT('Table Formulas (2)'!$K336)</f>
        <v>='Table Formulas (2)'!$J336*$N$1+'Table Formulas (2)'!$J336</v>
      </c>
    </row>
    <row r="337" spans="1:12" x14ac:dyDescent="0.2">
      <c r="A337" s="36" t="s">
        <v>159</v>
      </c>
      <c r="B337" s="37" t="s">
        <v>52</v>
      </c>
      <c r="C337" s="36" t="s">
        <v>154</v>
      </c>
      <c r="D337" s="38">
        <v>510000628</v>
      </c>
      <c r="E337" s="36" t="s">
        <v>33</v>
      </c>
      <c r="F337" s="39">
        <v>38487</v>
      </c>
      <c r="G337" s="40">
        <f t="shared" ca="1" si="5"/>
        <v>19</v>
      </c>
      <c r="H337" s="40" t="s">
        <v>55</v>
      </c>
      <c r="I337" s="37">
        <v>5</v>
      </c>
      <c r="J337" s="41">
        <v>43680</v>
      </c>
      <c r="K337" s="42">
        <f>'Table Formulas (2)'!$J337*$N$1+'Table Formulas (2)'!$J337</f>
        <v>44684.639999999999</v>
      </c>
      <c r="L337" s="43" t="str">
        <f ca="1">_xlfn.FORMULATEXT('Table Formulas (2)'!$K337)</f>
        <v>='Table Formulas (2)'!$J337*$N$1+'Table Formulas (2)'!$J337</v>
      </c>
    </row>
    <row r="338" spans="1:12" x14ac:dyDescent="0.2">
      <c r="A338" s="44" t="s">
        <v>311</v>
      </c>
      <c r="B338" s="45" t="s">
        <v>47</v>
      </c>
      <c r="C338" s="44" t="s">
        <v>238</v>
      </c>
      <c r="D338" s="46">
        <v>984000981</v>
      </c>
      <c r="E338" s="44" t="s">
        <v>41</v>
      </c>
      <c r="F338" s="47">
        <v>35733</v>
      </c>
      <c r="G338" s="48">
        <f t="shared" ca="1" si="5"/>
        <v>26</v>
      </c>
      <c r="H338" s="48" t="s">
        <v>55</v>
      </c>
      <c r="I338" s="45">
        <v>1</v>
      </c>
      <c r="J338" s="49">
        <v>48190</v>
      </c>
      <c r="K338" s="50">
        <f>'Table Formulas (2)'!$J338*$N$1+'Table Formulas (2)'!$J338</f>
        <v>49298.37</v>
      </c>
      <c r="L338" s="51" t="str">
        <f ca="1">_xlfn.FORMULATEXT('Table Formulas (2)'!$K338)</f>
        <v>='Table Formulas (2)'!$J338*$N$1+'Table Formulas (2)'!$J338</v>
      </c>
    </row>
    <row r="339" spans="1:12" x14ac:dyDescent="0.2">
      <c r="A339" s="36" t="s">
        <v>498</v>
      </c>
      <c r="B339" s="37" t="s">
        <v>47</v>
      </c>
      <c r="C339" s="36" t="s">
        <v>478</v>
      </c>
      <c r="D339" s="38">
        <v>803006506</v>
      </c>
      <c r="E339" s="36" t="s">
        <v>33</v>
      </c>
      <c r="F339" s="39">
        <v>36185</v>
      </c>
      <c r="G339" s="40">
        <f t="shared" ca="1" si="5"/>
        <v>25</v>
      </c>
      <c r="H339" s="40" t="s">
        <v>42</v>
      </c>
      <c r="I339" s="37">
        <v>4</v>
      </c>
      <c r="J339" s="41">
        <v>77950</v>
      </c>
      <c r="K339" s="42">
        <f>'Table Formulas (2)'!$J339*$N$1+'Table Formulas (2)'!$J339</f>
        <v>79742.850000000006</v>
      </c>
      <c r="L339" s="43" t="str">
        <f ca="1">_xlfn.FORMULATEXT('Table Formulas (2)'!$K339)</f>
        <v>='Table Formulas (2)'!$J339*$N$1+'Table Formulas (2)'!$J339</v>
      </c>
    </row>
    <row r="340" spans="1:12" x14ac:dyDescent="0.2">
      <c r="A340" s="44" t="s">
        <v>584</v>
      </c>
      <c r="B340" s="45" t="s">
        <v>47</v>
      </c>
      <c r="C340" s="44" t="s">
        <v>540</v>
      </c>
      <c r="D340" s="46">
        <v>379000654</v>
      </c>
      <c r="E340" s="44" t="s">
        <v>33</v>
      </c>
      <c r="F340" s="47">
        <v>39720</v>
      </c>
      <c r="G340" s="48">
        <f t="shared" ca="1" si="5"/>
        <v>16</v>
      </c>
      <c r="H340" s="48" t="s">
        <v>60</v>
      </c>
      <c r="I340" s="45">
        <v>1</v>
      </c>
      <c r="J340" s="49">
        <v>36890</v>
      </c>
      <c r="K340" s="50">
        <f>'Table Formulas (2)'!$J340*$N$1+'Table Formulas (2)'!$J340</f>
        <v>37738.47</v>
      </c>
      <c r="L340" s="51" t="str">
        <f ca="1">_xlfn.FORMULATEXT('Table Formulas (2)'!$K340)</f>
        <v>='Table Formulas (2)'!$J340*$N$1+'Table Formulas (2)'!$J340</v>
      </c>
    </row>
    <row r="341" spans="1:12" x14ac:dyDescent="0.2">
      <c r="A341" s="36" t="s">
        <v>745</v>
      </c>
      <c r="B341" s="37" t="s">
        <v>31</v>
      </c>
      <c r="C341" s="36" t="s">
        <v>703</v>
      </c>
      <c r="D341" s="38">
        <v>262005858</v>
      </c>
      <c r="E341" s="36" t="s">
        <v>41</v>
      </c>
      <c r="F341" s="39">
        <v>42077</v>
      </c>
      <c r="G341" s="40">
        <f t="shared" ca="1" si="5"/>
        <v>9</v>
      </c>
      <c r="H341" s="40" t="s">
        <v>42</v>
      </c>
      <c r="I341" s="37">
        <v>5</v>
      </c>
      <c r="J341" s="41">
        <v>13690</v>
      </c>
      <c r="K341" s="42">
        <f>'Table Formulas (2)'!$J341*$N$1+'Table Formulas (2)'!$J341</f>
        <v>14004.87</v>
      </c>
      <c r="L341" s="43" t="str">
        <f ca="1">_xlfn.FORMULATEXT('Table Formulas (2)'!$K341)</f>
        <v>='Table Formulas (2)'!$J341*$N$1+'Table Formulas (2)'!$J341</v>
      </c>
    </row>
    <row r="342" spans="1:12" x14ac:dyDescent="0.2">
      <c r="A342" s="44" t="s">
        <v>585</v>
      </c>
      <c r="B342" s="45" t="s">
        <v>52</v>
      </c>
      <c r="C342" s="44" t="s">
        <v>540</v>
      </c>
      <c r="D342" s="46">
        <v>699006024</v>
      </c>
      <c r="E342" s="44" t="s">
        <v>45</v>
      </c>
      <c r="F342" s="47">
        <v>36555</v>
      </c>
      <c r="G342" s="48">
        <f t="shared" ca="1" si="5"/>
        <v>24</v>
      </c>
      <c r="H342" s="48"/>
      <c r="I342" s="45">
        <v>3</v>
      </c>
      <c r="J342" s="49">
        <v>16688</v>
      </c>
      <c r="K342" s="50">
        <f>'Table Formulas (2)'!$J342*$N$1+'Table Formulas (2)'!$J342</f>
        <v>17071.824000000001</v>
      </c>
      <c r="L342" s="51" t="str">
        <f ca="1">_xlfn.FORMULATEXT('Table Formulas (2)'!$K342)</f>
        <v>='Table Formulas (2)'!$J342*$N$1+'Table Formulas (2)'!$J342</v>
      </c>
    </row>
    <row r="343" spans="1:12" x14ac:dyDescent="0.2">
      <c r="A343" s="36" t="s">
        <v>205</v>
      </c>
      <c r="B343" s="37" t="s">
        <v>52</v>
      </c>
      <c r="C343" s="36" t="s">
        <v>190</v>
      </c>
      <c r="D343" s="38">
        <v>425008783</v>
      </c>
      <c r="E343" s="36" t="s">
        <v>41</v>
      </c>
      <c r="F343" s="39">
        <v>38925</v>
      </c>
      <c r="G343" s="40">
        <f t="shared" ca="1" si="5"/>
        <v>18</v>
      </c>
      <c r="H343" s="40" t="s">
        <v>60</v>
      </c>
      <c r="I343" s="37">
        <v>3</v>
      </c>
      <c r="J343" s="41">
        <v>21220</v>
      </c>
      <c r="K343" s="42">
        <f>'Table Formulas (2)'!$J343*$N$1+'Table Formulas (2)'!$J343</f>
        <v>21708.06</v>
      </c>
      <c r="L343" s="43" t="str">
        <f ca="1">_xlfn.FORMULATEXT('Table Formulas (2)'!$K343)</f>
        <v>='Table Formulas (2)'!$J343*$N$1+'Table Formulas (2)'!$J343</v>
      </c>
    </row>
    <row r="344" spans="1:12" x14ac:dyDescent="0.2">
      <c r="A344" s="44" t="s">
        <v>657</v>
      </c>
      <c r="B344" s="45" t="s">
        <v>52</v>
      </c>
      <c r="C344" s="44" t="s">
        <v>629</v>
      </c>
      <c r="D344" s="46">
        <v>110006520</v>
      </c>
      <c r="E344" s="44" t="s">
        <v>33</v>
      </c>
      <c r="F344" s="47">
        <v>38001</v>
      </c>
      <c r="G344" s="48">
        <f t="shared" ca="1" si="5"/>
        <v>20</v>
      </c>
      <c r="H344" s="48" t="s">
        <v>34</v>
      </c>
      <c r="I344" s="45">
        <v>4</v>
      </c>
      <c r="J344" s="49">
        <v>78710</v>
      </c>
      <c r="K344" s="50">
        <f>'Table Formulas (2)'!$J344*$N$1+'Table Formulas (2)'!$J344</f>
        <v>80520.33</v>
      </c>
      <c r="L344" s="51" t="str">
        <f ca="1">_xlfn.FORMULATEXT('Table Formulas (2)'!$K344)</f>
        <v>='Table Formulas (2)'!$J344*$N$1+'Table Formulas (2)'!$J344</v>
      </c>
    </row>
    <row r="345" spans="1:12" x14ac:dyDescent="0.2">
      <c r="A345" s="36" t="s">
        <v>746</v>
      </c>
      <c r="B345" s="37" t="s">
        <v>52</v>
      </c>
      <c r="C345" s="36" t="s">
        <v>703</v>
      </c>
      <c r="D345" s="38">
        <v>240001467</v>
      </c>
      <c r="E345" s="36" t="s">
        <v>45</v>
      </c>
      <c r="F345" s="39">
        <v>35191</v>
      </c>
      <c r="G345" s="40">
        <f t="shared" ca="1" si="5"/>
        <v>28</v>
      </c>
      <c r="H345" s="40"/>
      <c r="I345" s="37">
        <v>3</v>
      </c>
      <c r="J345" s="41">
        <v>28768</v>
      </c>
      <c r="K345" s="42">
        <f>'Table Formulas (2)'!$J345*$N$1+'Table Formulas (2)'!$J345</f>
        <v>29429.664000000001</v>
      </c>
      <c r="L345" s="43" t="str">
        <f ca="1">_xlfn.FORMULATEXT('Table Formulas (2)'!$K345)</f>
        <v>='Table Formulas (2)'!$J345*$N$1+'Table Formulas (2)'!$J345</v>
      </c>
    </row>
    <row r="346" spans="1:12" x14ac:dyDescent="0.2">
      <c r="A346" s="44" t="s">
        <v>658</v>
      </c>
      <c r="B346" s="45" t="s">
        <v>52</v>
      </c>
      <c r="C346" s="44" t="s">
        <v>629</v>
      </c>
      <c r="D346" s="46">
        <v>750002934</v>
      </c>
      <c r="E346" s="44" t="s">
        <v>33</v>
      </c>
      <c r="F346" s="47">
        <v>38883</v>
      </c>
      <c r="G346" s="48">
        <f t="shared" ca="1" si="5"/>
        <v>18</v>
      </c>
      <c r="H346" s="48" t="s">
        <v>55</v>
      </c>
      <c r="I346" s="45">
        <v>5</v>
      </c>
      <c r="J346" s="49">
        <v>37770</v>
      </c>
      <c r="K346" s="50">
        <f>'Table Formulas (2)'!$J346*$N$1+'Table Formulas (2)'!$J346</f>
        <v>38638.71</v>
      </c>
      <c r="L346" s="51" t="str">
        <f ca="1">_xlfn.FORMULATEXT('Table Formulas (2)'!$K346)</f>
        <v>='Table Formulas (2)'!$J346*$N$1+'Table Formulas (2)'!$J346</v>
      </c>
    </row>
    <row r="347" spans="1:12" x14ac:dyDescent="0.2">
      <c r="A347" s="36" t="s">
        <v>659</v>
      </c>
      <c r="B347" s="37" t="s">
        <v>47</v>
      </c>
      <c r="C347" s="36" t="s">
        <v>629</v>
      </c>
      <c r="D347" s="38">
        <v>863006129</v>
      </c>
      <c r="E347" s="36" t="s">
        <v>41</v>
      </c>
      <c r="F347" s="39">
        <v>39495</v>
      </c>
      <c r="G347" s="40">
        <f t="shared" ca="1" si="5"/>
        <v>16</v>
      </c>
      <c r="H347" s="40" t="s">
        <v>55</v>
      </c>
      <c r="I347" s="37">
        <v>2</v>
      </c>
      <c r="J347" s="41">
        <v>42740</v>
      </c>
      <c r="K347" s="42">
        <f>'Table Formulas (2)'!$J347*$N$1+'Table Formulas (2)'!$J347</f>
        <v>43723.02</v>
      </c>
      <c r="L347" s="43" t="str">
        <f ca="1">_xlfn.FORMULATEXT('Table Formulas (2)'!$K347)</f>
        <v>='Table Formulas (2)'!$J347*$N$1+'Table Formulas (2)'!$J347</v>
      </c>
    </row>
    <row r="348" spans="1:12" x14ac:dyDescent="0.2">
      <c r="A348" s="44" t="s">
        <v>499</v>
      </c>
      <c r="B348" s="45" t="s">
        <v>52</v>
      </c>
      <c r="C348" s="44" t="s">
        <v>478</v>
      </c>
      <c r="D348" s="46">
        <v>248000119</v>
      </c>
      <c r="E348" s="44" t="s">
        <v>33</v>
      </c>
      <c r="F348" s="47">
        <v>37295</v>
      </c>
      <c r="G348" s="48">
        <f t="shared" ca="1" si="5"/>
        <v>22</v>
      </c>
      <c r="H348" s="48" t="s">
        <v>34</v>
      </c>
      <c r="I348" s="45">
        <v>5</v>
      </c>
      <c r="J348" s="49">
        <v>68520</v>
      </c>
      <c r="K348" s="50">
        <f>'Table Formulas (2)'!$J348*$N$1+'Table Formulas (2)'!$J348</f>
        <v>70095.960000000006</v>
      </c>
      <c r="L348" s="51" t="str">
        <f ca="1">_xlfn.FORMULATEXT('Table Formulas (2)'!$K348)</f>
        <v>='Table Formulas (2)'!$J348*$N$1+'Table Formulas (2)'!$J348</v>
      </c>
    </row>
    <row r="349" spans="1:12" x14ac:dyDescent="0.2">
      <c r="A349" s="36" t="s">
        <v>111</v>
      </c>
      <c r="B349" s="37" t="s">
        <v>31</v>
      </c>
      <c r="C349" s="36" t="s">
        <v>85</v>
      </c>
      <c r="D349" s="38">
        <v>415008597</v>
      </c>
      <c r="E349" s="36" t="s">
        <v>33</v>
      </c>
      <c r="F349" s="39">
        <v>35479</v>
      </c>
      <c r="G349" s="40">
        <f t="shared" ca="1" si="5"/>
        <v>27</v>
      </c>
      <c r="H349" s="40" t="s">
        <v>34</v>
      </c>
      <c r="I349" s="37">
        <v>4</v>
      </c>
      <c r="J349" s="41">
        <v>40920</v>
      </c>
      <c r="K349" s="42">
        <f>'Table Formulas (2)'!$J349*$N$1+'Table Formulas (2)'!$J349</f>
        <v>41861.160000000003</v>
      </c>
      <c r="L349" s="43" t="str">
        <f ca="1">_xlfn.FORMULATEXT('Table Formulas (2)'!$K349)</f>
        <v>='Table Formulas (2)'!$J349*$N$1+'Table Formulas (2)'!$J349</v>
      </c>
    </row>
    <row r="350" spans="1:12" x14ac:dyDescent="0.2">
      <c r="A350" s="44" t="s">
        <v>312</v>
      </c>
      <c r="B350" s="45" t="s">
        <v>47</v>
      </c>
      <c r="C350" s="44" t="s">
        <v>238</v>
      </c>
      <c r="D350" s="46">
        <v>931005030</v>
      </c>
      <c r="E350" s="44" t="s">
        <v>33</v>
      </c>
      <c r="F350" s="47">
        <v>37851</v>
      </c>
      <c r="G350" s="48">
        <f t="shared" ca="1" si="5"/>
        <v>21</v>
      </c>
      <c r="H350" s="48" t="s">
        <v>55</v>
      </c>
      <c r="I350" s="45">
        <v>4</v>
      </c>
      <c r="J350" s="49">
        <v>61330</v>
      </c>
      <c r="K350" s="50">
        <f>'Table Formulas (2)'!$J350*$N$1+'Table Formulas (2)'!$J350</f>
        <v>62740.59</v>
      </c>
      <c r="L350" s="51" t="str">
        <f ca="1">_xlfn.FORMULATEXT('Table Formulas (2)'!$K350)</f>
        <v>='Table Formulas (2)'!$J350*$N$1+'Table Formulas (2)'!$J350</v>
      </c>
    </row>
    <row r="351" spans="1:12" x14ac:dyDescent="0.2">
      <c r="A351" s="36" t="s">
        <v>112</v>
      </c>
      <c r="B351" s="37" t="s">
        <v>52</v>
      </c>
      <c r="C351" s="36" t="s">
        <v>85</v>
      </c>
      <c r="D351" s="38">
        <v>571000098</v>
      </c>
      <c r="E351" s="36" t="s">
        <v>33</v>
      </c>
      <c r="F351" s="39">
        <v>42254</v>
      </c>
      <c r="G351" s="40">
        <f t="shared" ca="1" si="5"/>
        <v>9</v>
      </c>
      <c r="H351" s="40" t="s">
        <v>34</v>
      </c>
      <c r="I351" s="37">
        <v>3</v>
      </c>
      <c r="J351" s="41">
        <v>61030</v>
      </c>
      <c r="K351" s="42">
        <f>'Table Formulas (2)'!$J351*$N$1+'Table Formulas (2)'!$J351</f>
        <v>62433.69</v>
      </c>
      <c r="L351" s="43" t="str">
        <f ca="1">_xlfn.FORMULATEXT('Table Formulas (2)'!$K351)</f>
        <v>='Table Formulas (2)'!$J351*$N$1+'Table Formulas (2)'!$J351</v>
      </c>
    </row>
    <row r="352" spans="1:12" x14ac:dyDescent="0.2">
      <c r="A352" s="44" t="s">
        <v>113</v>
      </c>
      <c r="B352" s="45" t="s">
        <v>47</v>
      </c>
      <c r="C352" s="44" t="s">
        <v>85</v>
      </c>
      <c r="D352" s="46">
        <v>639004672</v>
      </c>
      <c r="E352" s="44" t="s">
        <v>41</v>
      </c>
      <c r="F352" s="47">
        <v>40591</v>
      </c>
      <c r="G352" s="48">
        <f t="shared" ca="1" si="5"/>
        <v>13</v>
      </c>
      <c r="H352" s="48" t="s">
        <v>60</v>
      </c>
      <c r="I352" s="45">
        <v>4</v>
      </c>
      <c r="J352" s="49">
        <v>23380</v>
      </c>
      <c r="K352" s="50">
        <f>'Table Formulas (2)'!$J352*$N$1+'Table Formulas (2)'!$J352</f>
        <v>23917.74</v>
      </c>
      <c r="L352" s="51" t="str">
        <f ca="1">_xlfn.FORMULATEXT('Table Formulas (2)'!$K352)</f>
        <v>='Table Formulas (2)'!$J352*$N$1+'Table Formulas (2)'!$J352</v>
      </c>
    </row>
    <row r="353" spans="1:12" x14ac:dyDescent="0.2">
      <c r="A353" s="36" t="s">
        <v>531</v>
      </c>
      <c r="B353" s="37" t="s">
        <v>44</v>
      </c>
      <c r="C353" s="36" t="s">
        <v>523</v>
      </c>
      <c r="D353" s="38">
        <v>264000848</v>
      </c>
      <c r="E353" s="36" t="s">
        <v>36</v>
      </c>
      <c r="F353" s="39">
        <v>38197</v>
      </c>
      <c r="G353" s="40">
        <f t="shared" ca="1" si="5"/>
        <v>20</v>
      </c>
      <c r="H353" s="40"/>
      <c r="I353" s="37">
        <v>3</v>
      </c>
      <c r="J353" s="41">
        <v>49070</v>
      </c>
      <c r="K353" s="42">
        <f>'Table Formulas (2)'!$J353*$N$1+'Table Formulas (2)'!$J353</f>
        <v>50198.61</v>
      </c>
      <c r="L353" s="43" t="str">
        <f ca="1">_xlfn.FORMULATEXT('Table Formulas (2)'!$K353)</f>
        <v>='Table Formulas (2)'!$J353*$N$1+'Table Formulas (2)'!$J353</v>
      </c>
    </row>
    <row r="354" spans="1:12" x14ac:dyDescent="0.2">
      <c r="A354" s="44" t="s">
        <v>586</v>
      </c>
      <c r="B354" s="45" t="s">
        <v>52</v>
      </c>
      <c r="C354" s="44" t="s">
        <v>540</v>
      </c>
      <c r="D354" s="46">
        <v>349004221</v>
      </c>
      <c r="E354" s="44" t="s">
        <v>41</v>
      </c>
      <c r="F354" s="47">
        <v>35860</v>
      </c>
      <c r="G354" s="48">
        <f t="shared" ca="1" si="5"/>
        <v>26</v>
      </c>
      <c r="H354" s="48" t="s">
        <v>42</v>
      </c>
      <c r="I354" s="45">
        <v>5</v>
      </c>
      <c r="J354" s="49">
        <v>45750</v>
      </c>
      <c r="K354" s="50">
        <f>'Table Formulas (2)'!$J354*$N$1+'Table Formulas (2)'!$J354</f>
        <v>46802.25</v>
      </c>
      <c r="L354" s="51" t="str">
        <f ca="1">_xlfn.FORMULATEXT('Table Formulas (2)'!$K354)</f>
        <v>='Table Formulas (2)'!$J354*$N$1+'Table Formulas (2)'!$J354</v>
      </c>
    </row>
    <row r="355" spans="1:12" x14ac:dyDescent="0.2">
      <c r="A355" s="36" t="s">
        <v>174</v>
      </c>
      <c r="B355" s="37" t="s">
        <v>47</v>
      </c>
      <c r="C355" s="36" t="s">
        <v>164</v>
      </c>
      <c r="D355" s="38">
        <v>526008716</v>
      </c>
      <c r="E355" s="36" t="s">
        <v>36</v>
      </c>
      <c r="F355" s="39">
        <v>38702</v>
      </c>
      <c r="G355" s="40">
        <f t="shared" ca="1" si="5"/>
        <v>18</v>
      </c>
      <c r="H355" s="40"/>
      <c r="I355" s="37">
        <v>3</v>
      </c>
      <c r="J355" s="41">
        <v>64470</v>
      </c>
      <c r="K355" s="42">
        <f>'Table Formulas (2)'!$J355*$N$1+'Table Formulas (2)'!$J355</f>
        <v>65952.81</v>
      </c>
      <c r="L355" s="43" t="str">
        <f ca="1">_xlfn.FORMULATEXT('Table Formulas (2)'!$K355)</f>
        <v>='Table Formulas (2)'!$J355*$N$1+'Table Formulas (2)'!$J355</v>
      </c>
    </row>
    <row r="356" spans="1:12" x14ac:dyDescent="0.2">
      <c r="A356" s="44" t="s">
        <v>313</v>
      </c>
      <c r="B356" s="45" t="s">
        <v>50</v>
      </c>
      <c r="C356" s="44" t="s">
        <v>238</v>
      </c>
      <c r="D356" s="46">
        <v>969006994</v>
      </c>
      <c r="E356" s="44" t="s">
        <v>36</v>
      </c>
      <c r="F356" s="47">
        <v>37498</v>
      </c>
      <c r="G356" s="48">
        <f t="shared" ca="1" si="5"/>
        <v>22</v>
      </c>
      <c r="H356" s="48"/>
      <c r="I356" s="45">
        <v>5</v>
      </c>
      <c r="J356" s="49">
        <v>25130</v>
      </c>
      <c r="K356" s="50">
        <f>'Table Formulas (2)'!$J356*$N$1+'Table Formulas (2)'!$J356</f>
        <v>25707.99</v>
      </c>
      <c r="L356" s="51" t="str">
        <f ca="1">_xlfn.FORMULATEXT('Table Formulas (2)'!$K356)</f>
        <v>='Table Formulas (2)'!$J356*$N$1+'Table Formulas (2)'!$J356</v>
      </c>
    </row>
    <row r="357" spans="1:12" x14ac:dyDescent="0.2">
      <c r="A357" s="36" t="s">
        <v>418</v>
      </c>
      <c r="B357" s="37" t="s">
        <v>52</v>
      </c>
      <c r="C357" s="36" t="s">
        <v>399</v>
      </c>
      <c r="D357" s="38">
        <v>983001302</v>
      </c>
      <c r="E357" s="36" t="s">
        <v>33</v>
      </c>
      <c r="F357" s="39">
        <v>38081</v>
      </c>
      <c r="G357" s="40">
        <f t="shared" ca="1" si="5"/>
        <v>20</v>
      </c>
      <c r="H357" s="40" t="s">
        <v>34</v>
      </c>
      <c r="I357" s="37">
        <v>4</v>
      </c>
      <c r="J357" s="41">
        <v>81640</v>
      </c>
      <c r="K357" s="42">
        <f>'Table Formulas (2)'!$J357*$N$1+'Table Formulas (2)'!$J357</f>
        <v>83517.72</v>
      </c>
      <c r="L357" s="43" t="str">
        <f ca="1">_xlfn.FORMULATEXT('Table Formulas (2)'!$K357)</f>
        <v>='Table Formulas (2)'!$J357*$N$1+'Table Formulas (2)'!$J357</v>
      </c>
    </row>
    <row r="358" spans="1:12" x14ac:dyDescent="0.2">
      <c r="A358" s="44" t="s">
        <v>206</v>
      </c>
      <c r="B358" s="45" t="s">
        <v>47</v>
      </c>
      <c r="C358" s="44" t="s">
        <v>190</v>
      </c>
      <c r="D358" s="46">
        <v>707003376</v>
      </c>
      <c r="E358" s="44" t="s">
        <v>33</v>
      </c>
      <c r="F358" s="47">
        <v>39220</v>
      </c>
      <c r="G358" s="48">
        <f t="shared" ca="1" si="5"/>
        <v>17</v>
      </c>
      <c r="H358" s="48" t="s">
        <v>60</v>
      </c>
      <c r="I358" s="45">
        <v>3</v>
      </c>
      <c r="J358" s="49">
        <v>49260</v>
      </c>
      <c r="K358" s="50">
        <f>'Table Formulas (2)'!$J358*$N$1+'Table Formulas (2)'!$J358</f>
        <v>50392.98</v>
      </c>
      <c r="L358" s="51" t="str">
        <f ca="1">_xlfn.FORMULATEXT('Table Formulas (2)'!$K358)</f>
        <v>='Table Formulas (2)'!$J358*$N$1+'Table Formulas (2)'!$J358</v>
      </c>
    </row>
    <row r="359" spans="1:12" x14ac:dyDescent="0.2">
      <c r="A359" s="36" t="s">
        <v>314</v>
      </c>
      <c r="B359" s="37" t="s">
        <v>47</v>
      </c>
      <c r="C359" s="36" t="s">
        <v>238</v>
      </c>
      <c r="D359" s="38">
        <v>506007536</v>
      </c>
      <c r="E359" s="36" t="s">
        <v>45</v>
      </c>
      <c r="F359" s="39">
        <v>40011</v>
      </c>
      <c r="G359" s="40">
        <f t="shared" ca="1" si="5"/>
        <v>15</v>
      </c>
      <c r="H359" s="40"/>
      <c r="I359" s="37">
        <v>4</v>
      </c>
      <c r="J359" s="41">
        <v>9424</v>
      </c>
      <c r="K359" s="42">
        <f>'Table Formulas (2)'!$J359*$N$1+'Table Formulas (2)'!$J359</f>
        <v>9640.7520000000004</v>
      </c>
      <c r="L359" s="43" t="str">
        <f ca="1">_xlfn.FORMULATEXT('Table Formulas (2)'!$K359)</f>
        <v>='Table Formulas (2)'!$J359*$N$1+'Table Formulas (2)'!$J359</v>
      </c>
    </row>
    <row r="360" spans="1:12" x14ac:dyDescent="0.2">
      <c r="A360" s="44" t="s">
        <v>114</v>
      </c>
      <c r="B360" s="45" t="s">
        <v>47</v>
      </c>
      <c r="C360" s="44" t="s">
        <v>85</v>
      </c>
      <c r="D360" s="46">
        <v>981006829</v>
      </c>
      <c r="E360" s="44" t="s">
        <v>36</v>
      </c>
      <c r="F360" s="47">
        <v>40161</v>
      </c>
      <c r="G360" s="48">
        <f t="shared" ca="1" si="5"/>
        <v>14</v>
      </c>
      <c r="H360" s="48"/>
      <c r="I360" s="45">
        <v>5</v>
      </c>
      <c r="J360" s="49">
        <v>85480</v>
      </c>
      <c r="K360" s="50">
        <f>'Table Formulas (2)'!$J360*$N$1+'Table Formulas (2)'!$J360</f>
        <v>87446.04</v>
      </c>
      <c r="L360" s="51" t="str">
        <f ca="1">_xlfn.FORMULATEXT('Table Formulas (2)'!$K360)</f>
        <v>='Table Formulas (2)'!$J360*$N$1+'Table Formulas (2)'!$J360</v>
      </c>
    </row>
    <row r="361" spans="1:12" x14ac:dyDescent="0.2">
      <c r="A361" s="36" t="s">
        <v>71</v>
      </c>
      <c r="B361" s="37" t="s">
        <v>47</v>
      </c>
      <c r="C361" s="36" t="s">
        <v>69</v>
      </c>
      <c r="D361" s="38">
        <v>216007562</v>
      </c>
      <c r="E361" s="36" t="s">
        <v>33</v>
      </c>
      <c r="F361" s="39">
        <v>37809</v>
      </c>
      <c r="G361" s="40">
        <f t="shared" ca="1" si="5"/>
        <v>21</v>
      </c>
      <c r="H361" s="40" t="s">
        <v>55</v>
      </c>
      <c r="I361" s="37">
        <v>2</v>
      </c>
      <c r="J361" s="41">
        <v>49360</v>
      </c>
      <c r="K361" s="42">
        <f>'Table Formulas (2)'!$J361*$N$1+'Table Formulas (2)'!$J361</f>
        <v>50495.28</v>
      </c>
      <c r="L361" s="43" t="str">
        <f ca="1">_xlfn.FORMULATEXT('Table Formulas (2)'!$K361)</f>
        <v>='Table Formulas (2)'!$J361*$N$1+'Table Formulas (2)'!$J361</v>
      </c>
    </row>
    <row r="362" spans="1:12" x14ac:dyDescent="0.2">
      <c r="A362" s="44" t="s">
        <v>419</v>
      </c>
      <c r="B362" s="45" t="s">
        <v>52</v>
      </c>
      <c r="C362" s="44" t="s">
        <v>399</v>
      </c>
      <c r="D362" s="46">
        <v>479001328</v>
      </c>
      <c r="E362" s="44" t="s">
        <v>36</v>
      </c>
      <c r="F362" s="47">
        <v>38033</v>
      </c>
      <c r="G362" s="48">
        <f t="shared" ca="1" si="5"/>
        <v>20</v>
      </c>
      <c r="H362" s="48"/>
      <c r="I362" s="45">
        <v>2</v>
      </c>
      <c r="J362" s="49">
        <v>63850</v>
      </c>
      <c r="K362" s="50">
        <f>'Table Formulas (2)'!$J362*$N$1+'Table Formulas (2)'!$J362</f>
        <v>65318.55</v>
      </c>
      <c r="L362" s="51" t="str">
        <f ca="1">_xlfn.FORMULATEXT('Table Formulas (2)'!$K362)</f>
        <v>='Table Formulas (2)'!$J362*$N$1+'Table Formulas (2)'!$J362</v>
      </c>
    </row>
    <row r="363" spans="1:12" x14ac:dyDescent="0.2">
      <c r="A363" s="36" t="s">
        <v>747</v>
      </c>
      <c r="B363" s="37" t="s">
        <v>52</v>
      </c>
      <c r="C363" s="36" t="s">
        <v>703</v>
      </c>
      <c r="D363" s="38">
        <v>296001985</v>
      </c>
      <c r="E363" s="36" t="s">
        <v>33</v>
      </c>
      <c r="F363" s="39">
        <v>40539</v>
      </c>
      <c r="G363" s="40">
        <f t="shared" ca="1" si="5"/>
        <v>13</v>
      </c>
      <c r="H363" s="40" t="s">
        <v>55</v>
      </c>
      <c r="I363" s="37">
        <v>2</v>
      </c>
      <c r="J363" s="41">
        <v>41380</v>
      </c>
      <c r="K363" s="42">
        <f>'Table Formulas (2)'!$J363*$N$1+'Table Formulas (2)'!$J363</f>
        <v>42331.74</v>
      </c>
      <c r="L363" s="43" t="str">
        <f ca="1">_xlfn.FORMULATEXT('Table Formulas (2)'!$K363)</f>
        <v>='Table Formulas (2)'!$J363*$N$1+'Table Formulas (2)'!$J363</v>
      </c>
    </row>
    <row r="364" spans="1:12" x14ac:dyDescent="0.2">
      <c r="A364" s="44" t="s">
        <v>420</v>
      </c>
      <c r="B364" s="45" t="s">
        <v>47</v>
      </c>
      <c r="C364" s="44" t="s">
        <v>399</v>
      </c>
      <c r="D364" s="46">
        <v>626007704</v>
      </c>
      <c r="E364" s="44" t="s">
        <v>36</v>
      </c>
      <c r="F364" s="47">
        <v>38852</v>
      </c>
      <c r="G364" s="48">
        <f t="shared" ca="1" si="5"/>
        <v>18</v>
      </c>
      <c r="H364" s="48"/>
      <c r="I364" s="45">
        <v>5</v>
      </c>
      <c r="J364" s="49">
        <v>77930</v>
      </c>
      <c r="K364" s="50">
        <f>'Table Formulas (2)'!$J364*$N$1+'Table Formulas (2)'!$J364</f>
        <v>79722.39</v>
      </c>
      <c r="L364" s="51" t="str">
        <f ca="1">_xlfn.FORMULATEXT('Table Formulas (2)'!$K364)</f>
        <v>='Table Formulas (2)'!$J364*$N$1+'Table Formulas (2)'!$J364</v>
      </c>
    </row>
    <row r="365" spans="1:12" x14ac:dyDescent="0.2">
      <c r="A365" s="36" t="s">
        <v>660</v>
      </c>
      <c r="B365" s="37" t="s">
        <v>50</v>
      </c>
      <c r="C365" s="36" t="s">
        <v>629</v>
      </c>
      <c r="D365" s="38">
        <v>269003478</v>
      </c>
      <c r="E365" s="36" t="s">
        <v>33</v>
      </c>
      <c r="F365" s="39">
        <v>37862</v>
      </c>
      <c r="G365" s="40">
        <f t="shared" ca="1" si="5"/>
        <v>21</v>
      </c>
      <c r="H365" s="40" t="s">
        <v>55</v>
      </c>
      <c r="I365" s="37">
        <v>1</v>
      </c>
      <c r="J365" s="41">
        <v>32120</v>
      </c>
      <c r="K365" s="42">
        <f>'Table Formulas (2)'!$J365*$N$1+'Table Formulas (2)'!$J365</f>
        <v>32858.76</v>
      </c>
      <c r="L365" s="43" t="str">
        <f ca="1">_xlfn.FORMULATEXT('Table Formulas (2)'!$K365)</f>
        <v>='Table Formulas (2)'!$J365*$N$1+'Table Formulas (2)'!$J365</v>
      </c>
    </row>
    <row r="366" spans="1:12" x14ac:dyDescent="0.2">
      <c r="A366" s="44" t="s">
        <v>500</v>
      </c>
      <c r="B366" s="45" t="s">
        <v>50</v>
      </c>
      <c r="C366" s="44" t="s">
        <v>478</v>
      </c>
      <c r="D366" s="46">
        <v>213001822</v>
      </c>
      <c r="E366" s="44" t="s">
        <v>36</v>
      </c>
      <c r="F366" s="47">
        <v>36934</v>
      </c>
      <c r="G366" s="48">
        <f t="shared" ca="1" si="5"/>
        <v>23</v>
      </c>
      <c r="H366" s="48"/>
      <c r="I366" s="45">
        <v>4</v>
      </c>
      <c r="J366" s="49">
        <v>63330</v>
      </c>
      <c r="K366" s="50">
        <f>'Table Formulas (2)'!$J366*$N$1+'Table Formulas (2)'!$J366</f>
        <v>64786.59</v>
      </c>
      <c r="L366" s="51" t="str">
        <f ca="1">_xlfn.FORMULATEXT('Table Formulas (2)'!$K366)</f>
        <v>='Table Formulas (2)'!$J366*$N$1+'Table Formulas (2)'!$J366</v>
      </c>
    </row>
    <row r="367" spans="1:12" x14ac:dyDescent="0.2">
      <c r="A367" s="36" t="s">
        <v>661</v>
      </c>
      <c r="B367" s="37" t="s">
        <v>47</v>
      </c>
      <c r="C367" s="36" t="s">
        <v>629</v>
      </c>
      <c r="D367" s="38">
        <v>668008287</v>
      </c>
      <c r="E367" s="36" t="s">
        <v>36</v>
      </c>
      <c r="F367" s="39">
        <v>37133</v>
      </c>
      <c r="G367" s="40">
        <f t="shared" ca="1" si="5"/>
        <v>23</v>
      </c>
      <c r="H367" s="40"/>
      <c r="I367" s="37">
        <v>4</v>
      </c>
      <c r="J367" s="41">
        <v>86100</v>
      </c>
      <c r="K367" s="42">
        <f>'Table Formulas (2)'!$J367*$N$1+'Table Formulas (2)'!$J367</f>
        <v>88080.3</v>
      </c>
      <c r="L367" s="43" t="str">
        <f ca="1">_xlfn.FORMULATEXT('Table Formulas (2)'!$K367)</f>
        <v>='Table Formulas (2)'!$J367*$N$1+'Table Formulas (2)'!$J367</v>
      </c>
    </row>
    <row r="368" spans="1:12" x14ac:dyDescent="0.2">
      <c r="A368" s="44" t="s">
        <v>315</v>
      </c>
      <c r="B368" s="45" t="s">
        <v>52</v>
      </c>
      <c r="C368" s="44" t="s">
        <v>238</v>
      </c>
      <c r="D368" s="46">
        <v>475007002</v>
      </c>
      <c r="E368" s="44" t="s">
        <v>33</v>
      </c>
      <c r="F368" s="47">
        <v>39396</v>
      </c>
      <c r="G368" s="48">
        <f t="shared" ca="1" si="5"/>
        <v>16</v>
      </c>
      <c r="H368" s="48" t="s">
        <v>55</v>
      </c>
      <c r="I368" s="45">
        <v>1</v>
      </c>
      <c r="J368" s="49">
        <v>68750</v>
      </c>
      <c r="K368" s="50">
        <f>'Table Formulas (2)'!$J368*$N$1+'Table Formulas (2)'!$J368</f>
        <v>70331.25</v>
      </c>
      <c r="L368" s="51" t="str">
        <f ca="1">_xlfn.FORMULATEXT('Table Formulas (2)'!$K368)</f>
        <v>='Table Formulas (2)'!$J368*$N$1+'Table Formulas (2)'!$J368</v>
      </c>
    </row>
    <row r="369" spans="1:12" x14ac:dyDescent="0.2">
      <c r="A369" s="36" t="s">
        <v>662</v>
      </c>
      <c r="B369" s="37" t="s">
        <v>50</v>
      </c>
      <c r="C369" s="36" t="s">
        <v>629</v>
      </c>
      <c r="D369" s="38">
        <v>619006809</v>
      </c>
      <c r="E369" s="36" t="s">
        <v>41</v>
      </c>
      <c r="F369" s="39">
        <v>39289</v>
      </c>
      <c r="G369" s="40">
        <f t="shared" ca="1" si="5"/>
        <v>17</v>
      </c>
      <c r="H369" s="40" t="s">
        <v>39</v>
      </c>
      <c r="I369" s="37">
        <v>5</v>
      </c>
      <c r="J369" s="41">
        <v>39530</v>
      </c>
      <c r="K369" s="42">
        <f>'Table Formulas (2)'!$J369*$N$1+'Table Formulas (2)'!$J369</f>
        <v>40439.19</v>
      </c>
      <c r="L369" s="43" t="str">
        <f ca="1">_xlfn.FORMULATEXT('Table Formulas (2)'!$K369)</f>
        <v>='Table Formulas (2)'!$J369*$N$1+'Table Formulas (2)'!$J369</v>
      </c>
    </row>
    <row r="370" spans="1:12" x14ac:dyDescent="0.2">
      <c r="A370" s="44" t="s">
        <v>663</v>
      </c>
      <c r="B370" s="45" t="s">
        <v>47</v>
      </c>
      <c r="C370" s="44" t="s">
        <v>629</v>
      </c>
      <c r="D370" s="46">
        <v>843002637</v>
      </c>
      <c r="E370" s="44" t="s">
        <v>45</v>
      </c>
      <c r="F370" s="47">
        <v>36609</v>
      </c>
      <c r="G370" s="48">
        <f t="shared" ca="1" si="5"/>
        <v>24</v>
      </c>
      <c r="H370" s="48"/>
      <c r="I370" s="45">
        <v>5</v>
      </c>
      <c r="J370" s="49">
        <v>12836</v>
      </c>
      <c r="K370" s="50">
        <f>'Table Formulas (2)'!$J370*$N$1+'Table Formulas (2)'!$J370</f>
        <v>13131.227999999999</v>
      </c>
      <c r="L370" s="51" t="str">
        <f ca="1">_xlfn.FORMULATEXT('Table Formulas (2)'!$K370)</f>
        <v>='Table Formulas (2)'!$J370*$N$1+'Table Formulas (2)'!$J370</v>
      </c>
    </row>
    <row r="371" spans="1:12" x14ac:dyDescent="0.2">
      <c r="A371" s="36" t="s">
        <v>421</v>
      </c>
      <c r="B371" s="37" t="s">
        <v>31</v>
      </c>
      <c r="C371" s="36" t="s">
        <v>399</v>
      </c>
      <c r="D371" s="38">
        <v>261000277</v>
      </c>
      <c r="E371" s="36" t="s">
        <v>33</v>
      </c>
      <c r="F371" s="39">
        <v>36262</v>
      </c>
      <c r="G371" s="40">
        <f t="shared" ca="1" si="5"/>
        <v>25</v>
      </c>
      <c r="H371" s="40" t="s">
        <v>60</v>
      </c>
      <c r="I371" s="37">
        <v>3</v>
      </c>
      <c r="J371" s="41">
        <v>86830</v>
      </c>
      <c r="K371" s="42">
        <f>'Table Formulas (2)'!$J371*$N$1+'Table Formulas (2)'!$J371</f>
        <v>88827.09</v>
      </c>
      <c r="L371" s="43" t="str">
        <f ca="1">_xlfn.FORMULATEXT('Table Formulas (2)'!$K371)</f>
        <v>='Table Formulas (2)'!$J371*$N$1+'Table Formulas (2)'!$J371</v>
      </c>
    </row>
    <row r="372" spans="1:12" x14ac:dyDescent="0.2">
      <c r="A372" s="44" t="s">
        <v>748</v>
      </c>
      <c r="B372" s="45" t="s">
        <v>38</v>
      </c>
      <c r="C372" s="44" t="s">
        <v>703</v>
      </c>
      <c r="D372" s="46">
        <v>941007371</v>
      </c>
      <c r="E372" s="44" t="s">
        <v>33</v>
      </c>
      <c r="F372" s="47">
        <v>35787</v>
      </c>
      <c r="G372" s="48">
        <f t="shared" ca="1" si="5"/>
        <v>26</v>
      </c>
      <c r="H372" s="48" t="s">
        <v>34</v>
      </c>
      <c r="I372" s="45">
        <v>4</v>
      </c>
      <c r="J372" s="49">
        <v>86320</v>
      </c>
      <c r="K372" s="50">
        <f>'Table Formulas (2)'!$J372*$N$1+'Table Formulas (2)'!$J372</f>
        <v>88305.36</v>
      </c>
      <c r="L372" s="51" t="str">
        <f ca="1">_xlfn.FORMULATEXT('Table Formulas (2)'!$K372)</f>
        <v>='Table Formulas (2)'!$J372*$N$1+'Table Formulas (2)'!$J372</v>
      </c>
    </row>
    <row r="373" spans="1:12" x14ac:dyDescent="0.2">
      <c r="A373" s="36" t="s">
        <v>316</v>
      </c>
      <c r="B373" s="37" t="s">
        <v>52</v>
      </c>
      <c r="C373" s="36" t="s">
        <v>238</v>
      </c>
      <c r="D373" s="38">
        <v>319009613</v>
      </c>
      <c r="E373" s="36" t="s">
        <v>33</v>
      </c>
      <c r="F373" s="39">
        <v>35944</v>
      </c>
      <c r="G373" s="40">
        <f t="shared" ca="1" si="5"/>
        <v>26</v>
      </c>
      <c r="H373" s="40" t="s">
        <v>39</v>
      </c>
      <c r="I373" s="37">
        <v>2</v>
      </c>
      <c r="J373" s="41">
        <v>37760</v>
      </c>
      <c r="K373" s="42">
        <f>'Table Formulas (2)'!$J373*$N$1+'Table Formulas (2)'!$J373</f>
        <v>38628.480000000003</v>
      </c>
      <c r="L373" s="43" t="str">
        <f ca="1">_xlfn.FORMULATEXT('Table Formulas (2)'!$K373)</f>
        <v>='Table Formulas (2)'!$J373*$N$1+'Table Formulas (2)'!$J373</v>
      </c>
    </row>
    <row r="374" spans="1:12" x14ac:dyDescent="0.2">
      <c r="A374" s="44" t="s">
        <v>317</v>
      </c>
      <c r="B374" s="45" t="s">
        <v>38</v>
      </c>
      <c r="C374" s="44" t="s">
        <v>238</v>
      </c>
      <c r="D374" s="46">
        <v>596001549</v>
      </c>
      <c r="E374" s="44" t="s">
        <v>36</v>
      </c>
      <c r="F374" s="47">
        <v>38206</v>
      </c>
      <c r="G374" s="48">
        <f t="shared" ca="1" si="5"/>
        <v>20</v>
      </c>
      <c r="H374" s="48"/>
      <c r="I374" s="45">
        <v>3</v>
      </c>
      <c r="J374" s="49">
        <v>27380</v>
      </c>
      <c r="K374" s="50">
        <f>'Table Formulas (2)'!$J374*$N$1+'Table Formulas (2)'!$J374</f>
        <v>28009.74</v>
      </c>
      <c r="L374" s="51" t="str">
        <f ca="1">_xlfn.FORMULATEXT('Table Formulas (2)'!$K374)</f>
        <v>='Table Formulas (2)'!$J374*$N$1+'Table Formulas (2)'!$J374</v>
      </c>
    </row>
    <row r="375" spans="1:12" x14ac:dyDescent="0.2">
      <c r="A375" s="36" t="s">
        <v>587</v>
      </c>
      <c r="B375" s="37" t="s">
        <v>31</v>
      </c>
      <c r="C375" s="36" t="s">
        <v>540</v>
      </c>
      <c r="D375" s="38">
        <v>106006151</v>
      </c>
      <c r="E375" s="36" t="s">
        <v>36</v>
      </c>
      <c r="F375" s="39">
        <v>37793</v>
      </c>
      <c r="G375" s="40">
        <f t="shared" ca="1" si="5"/>
        <v>21</v>
      </c>
      <c r="H375" s="40"/>
      <c r="I375" s="37">
        <v>1</v>
      </c>
      <c r="J375" s="41">
        <v>47520</v>
      </c>
      <c r="K375" s="42">
        <f>'Table Formulas (2)'!$J375*$N$1+'Table Formulas (2)'!$J375</f>
        <v>48612.959999999999</v>
      </c>
      <c r="L375" s="43" t="str">
        <f ca="1">_xlfn.FORMULATEXT('Table Formulas (2)'!$K375)</f>
        <v>='Table Formulas (2)'!$J375*$N$1+'Table Formulas (2)'!$J375</v>
      </c>
    </row>
    <row r="376" spans="1:12" x14ac:dyDescent="0.2">
      <c r="A376" s="44" t="s">
        <v>461</v>
      </c>
      <c r="B376" s="45" t="s">
        <v>47</v>
      </c>
      <c r="C376" s="44" t="s">
        <v>451</v>
      </c>
      <c r="D376" s="46">
        <v>797001044</v>
      </c>
      <c r="E376" s="44" t="s">
        <v>45</v>
      </c>
      <c r="F376" s="47">
        <v>39425</v>
      </c>
      <c r="G376" s="48">
        <f t="shared" ca="1" si="5"/>
        <v>16</v>
      </c>
      <c r="H376" s="48"/>
      <c r="I376" s="45">
        <v>4</v>
      </c>
      <c r="J376" s="49">
        <v>21668</v>
      </c>
      <c r="K376" s="50">
        <f>'Table Formulas (2)'!$J376*$N$1+'Table Formulas (2)'!$J376</f>
        <v>22166.364000000001</v>
      </c>
      <c r="L376" s="51" t="str">
        <f ca="1">_xlfn.FORMULATEXT('Table Formulas (2)'!$K376)</f>
        <v>='Table Formulas (2)'!$J376*$N$1+'Table Formulas (2)'!$J376</v>
      </c>
    </row>
    <row r="377" spans="1:12" x14ac:dyDescent="0.2">
      <c r="A377" s="36" t="s">
        <v>749</v>
      </c>
      <c r="B377" s="37" t="s">
        <v>52</v>
      </c>
      <c r="C377" s="36" t="s">
        <v>703</v>
      </c>
      <c r="D377" s="38">
        <v>695008896</v>
      </c>
      <c r="E377" s="36" t="s">
        <v>36</v>
      </c>
      <c r="F377" s="39">
        <v>38333</v>
      </c>
      <c r="G377" s="40">
        <f t="shared" ca="1" si="5"/>
        <v>19</v>
      </c>
      <c r="H377" s="40"/>
      <c r="I377" s="37">
        <v>3</v>
      </c>
      <c r="J377" s="41">
        <v>45030</v>
      </c>
      <c r="K377" s="42">
        <f>'Table Formulas (2)'!$J377*$N$1+'Table Formulas (2)'!$J377</f>
        <v>46065.69</v>
      </c>
      <c r="L377" s="43" t="str">
        <f ca="1">_xlfn.FORMULATEXT('Table Formulas (2)'!$K377)</f>
        <v>='Table Formulas (2)'!$J377*$N$1+'Table Formulas (2)'!$J377</v>
      </c>
    </row>
    <row r="378" spans="1:12" x14ac:dyDescent="0.2">
      <c r="A378" s="44" t="s">
        <v>664</v>
      </c>
      <c r="B378" s="45" t="s">
        <v>31</v>
      </c>
      <c r="C378" s="44" t="s">
        <v>629</v>
      </c>
      <c r="D378" s="46">
        <v>518009092</v>
      </c>
      <c r="E378" s="44" t="s">
        <v>45</v>
      </c>
      <c r="F378" s="47">
        <v>37610</v>
      </c>
      <c r="G378" s="48">
        <f t="shared" ca="1" si="5"/>
        <v>21</v>
      </c>
      <c r="H378" s="48"/>
      <c r="I378" s="45">
        <v>5</v>
      </c>
      <c r="J378" s="49">
        <v>17912</v>
      </c>
      <c r="K378" s="50">
        <f>'Table Formulas (2)'!$J378*$N$1+'Table Formulas (2)'!$J378</f>
        <v>18323.975999999999</v>
      </c>
      <c r="L378" s="51" t="str">
        <f ca="1">_xlfn.FORMULATEXT('Table Formulas (2)'!$K378)</f>
        <v>='Table Formulas (2)'!$J378*$N$1+'Table Formulas (2)'!$J378</v>
      </c>
    </row>
    <row r="379" spans="1:12" x14ac:dyDescent="0.2">
      <c r="A379" s="36" t="s">
        <v>318</v>
      </c>
      <c r="B379" s="37" t="s">
        <v>52</v>
      </c>
      <c r="C379" s="36" t="s">
        <v>238</v>
      </c>
      <c r="D379" s="38">
        <v>110007055</v>
      </c>
      <c r="E379" s="36" t="s">
        <v>41</v>
      </c>
      <c r="F379" s="39">
        <v>42058</v>
      </c>
      <c r="G379" s="40">
        <f t="shared" ca="1" si="5"/>
        <v>9</v>
      </c>
      <c r="H379" s="40" t="s">
        <v>55</v>
      </c>
      <c r="I379" s="37">
        <v>1</v>
      </c>
      <c r="J379" s="41">
        <v>11065</v>
      </c>
      <c r="K379" s="42">
        <f>'Table Formulas (2)'!$J379*$N$1+'Table Formulas (2)'!$J379</f>
        <v>11319.495000000001</v>
      </c>
      <c r="L379" s="43" t="str">
        <f ca="1">_xlfn.FORMULATEXT('Table Formulas (2)'!$K379)</f>
        <v>='Table Formulas (2)'!$J379*$N$1+'Table Formulas (2)'!$J379</v>
      </c>
    </row>
    <row r="380" spans="1:12" x14ac:dyDescent="0.2">
      <c r="A380" s="44" t="s">
        <v>319</v>
      </c>
      <c r="B380" s="45" t="s">
        <v>50</v>
      </c>
      <c r="C380" s="44" t="s">
        <v>238</v>
      </c>
      <c r="D380" s="46">
        <v>177002873</v>
      </c>
      <c r="E380" s="44" t="s">
        <v>33</v>
      </c>
      <c r="F380" s="47">
        <v>39577</v>
      </c>
      <c r="G380" s="48">
        <f t="shared" ca="1" si="5"/>
        <v>16</v>
      </c>
      <c r="H380" s="48" t="s">
        <v>34</v>
      </c>
      <c r="I380" s="45">
        <v>3</v>
      </c>
      <c r="J380" s="49">
        <v>40060</v>
      </c>
      <c r="K380" s="50">
        <f>'Table Formulas (2)'!$J380*$N$1+'Table Formulas (2)'!$J380</f>
        <v>40981.379999999997</v>
      </c>
      <c r="L380" s="51" t="str">
        <f ca="1">_xlfn.FORMULATEXT('Table Formulas (2)'!$K380)</f>
        <v>='Table Formulas (2)'!$J380*$N$1+'Table Formulas (2)'!$J380</v>
      </c>
    </row>
    <row r="381" spans="1:12" x14ac:dyDescent="0.2">
      <c r="A381" s="36" t="s">
        <v>588</v>
      </c>
      <c r="B381" s="37" t="s">
        <v>47</v>
      </c>
      <c r="C381" s="36" t="s">
        <v>540</v>
      </c>
      <c r="D381" s="38">
        <v>330009921</v>
      </c>
      <c r="E381" s="36" t="s">
        <v>33</v>
      </c>
      <c r="F381" s="39">
        <v>36699</v>
      </c>
      <c r="G381" s="40">
        <f t="shared" ca="1" si="5"/>
        <v>24</v>
      </c>
      <c r="H381" s="40" t="s">
        <v>39</v>
      </c>
      <c r="I381" s="37">
        <v>4</v>
      </c>
      <c r="J381" s="41">
        <v>54580</v>
      </c>
      <c r="K381" s="42">
        <f>'Table Formulas (2)'!$J381*$N$1+'Table Formulas (2)'!$J381</f>
        <v>55835.34</v>
      </c>
      <c r="L381" s="43" t="str">
        <f ca="1">_xlfn.FORMULATEXT('Table Formulas (2)'!$K381)</f>
        <v>='Table Formulas (2)'!$J381*$N$1+'Table Formulas (2)'!$J381</v>
      </c>
    </row>
    <row r="382" spans="1:12" x14ac:dyDescent="0.2">
      <c r="A382" s="44" t="s">
        <v>115</v>
      </c>
      <c r="B382" s="45" t="s">
        <v>47</v>
      </c>
      <c r="C382" s="44" t="s">
        <v>85</v>
      </c>
      <c r="D382" s="46">
        <v>504005443</v>
      </c>
      <c r="E382" s="44" t="s">
        <v>36</v>
      </c>
      <c r="F382" s="47">
        <v>42194</v>
      </c>
      <c r="G382" s="48">
        <f t="shared" ca="1" si="5"/>
        <v>9</v>
      </c>
      <c r="H382" s="48"/>
      <c r="I382" s="45">
        <v>3</v>
      </c>
      <c r="J382" s="49">
        <v>63340</v>
      </c>
      <c r="K382" s="50">
        <f>'Table Formulas (2)'!$J382*$N$1+'Table Formulas (2)'!$J382</f>
        <v>64796.82</v>
      </c>
      <c r="L382" s="51" t="str">
        <f ca="1">_xlfn.FORMULATEXT('Table Formulas (2)'!$K382)</f>
        <v>='Table Formulas (2)'!$J382*$N$1+'Table Formulas (2)'!$J382</v>
      </c>
    </row>
    <row r="383" spans="1:12" x14ac:dyDescent="0.2">
      <c r="A383" s="36" t="s">
        <v>422</v>
      </c>
      <c r="B383" s="37" t="s">
        <v>47</v>
      </c>
      <c r="C383" s="36" t="s">
        <v>399</v>
      </c>
      <c r="D383" s="38">
        <v>597001409</v>
      </c>
      <c r="E383" s="36" t="s">
        <v>33</v>
      </c>
      <c r="F383" s="39">
        <v>37959</v>
      </c>
      <c r="G383" s="40">
        <f t="shared" ca="1" si="5"/>
        <v>20</v>
      </c>
      <c r="H383" s="40" t="s">
        <v>55</v>
      </c>
      <c r="I383" s="37">
        <v>3</v>
      </c>
      <c r="J383" s="41">
        <v>82110</v>
      </c>
      <c r="K383" s="42">
        <f>'Table Formulas (2)'!$J383*$N$1+'Table Formulas (2)'!$J383</f>
        <v>83998.53</v>
      </c>
      <c r="L383" s="43" t="str">
        <f ca="1">_xlfn.FORMULATEXT('Table Formulas (2)'!$K383)</f>
        <v>='Table Formulas (2)'!$J383*$N$1+'Table Formulas (2)'!$J383</v>
      </c>
    </row>
    <row r="384" spans="1:12" x14ac:dyDescent="0.2">
      <c r="A384" s="44" t="s">
        <v>665</v>
      </c>
      <c r="B384" s="45" t="s">
        <v>52</v>
      </c>
      <c r="C384" s="44" t="s">
        <v>629</v>
      </c>
      <c r="D384" s="46">
        <v>331001341</v>
      </c>
      <c r="E384" s="44" t="s">
        <v>33</v>
      </c>
      <c r="F384" s="47">
        <v>37487</v>
      </c>
      <c r="G384" s="48">
        <f t="shared" ca="1" si="5"/>
        <v>22</v>
      </c>
      <c r="H384" s="48" t="s">
        <v>55</v>
      </c>
      <c r="I384" s="45">
        <v>3</v>
      </c>
      <c r="J384" s="49">
        <v>70280</v>
      </c>
      <c r="K384" s="50">
        <f>'Table Formulas (2)'!$J384*$N$1+'Table Formulas (2)'!$J384</f>
        <v>71896.44</v>
      </c>
      <c r="L384" s="51" t="str">
        <f ca="1">_xlfn.FORMULATEXT('Table Formulas (2)'!$K384)</f>
        <v>='Table Formulas (2)'!$J384*$N$1+'Table Formulas (2)'!$J384</v>
      </c>
    </row>
    <row r="385" spans="1:12" x14ac:dyDescent="0.2">
      <c r="A385" s="36" t="s">
        <v>116</v>
      </c>
      <c r="B385" s="37" t="s">
        <v>38</v>
      </c>
      <c r="C385" s="36" t="s">
        <v>85</v>
      </c>
      <c r="D385" s="38">
        <v>267008084</v>
      </c>
      <c r="E385" s="36" t="s">
        <v>36</v>
      </c>
      <c r="F385" s="39">
        <v>39926</v>
      </c>
      <c r="G385" s="40">
        <f t="shared" ca="1" si="5"/>
        <v>15</v>
      </c>
      <c r="H385" s="40"/>
      <c r="I385" s="37">
        <v>5</v>
      </c>
      <c r="J385" s="41">
        <v>88000</v>
      </c>
      <c r="K385" s="42">
        <f>'Table Formulas (2)'!$J385*$N$1+'Table Formulas (2)'!$J385</f>
        <v>90024</v>
      </c>
      <c r="L385" s="43" t="str">
        <f ca="1">_xlfn.FORMULATEXT('Table Formulas (2)'!$K385)</f>
        <v>='Table Formulas (2)'!$J385*$N$1+'Table Formulas (2)'!$J385</v>
      </c>
    </row>
    <row r="386" spans="1:12" x14ac:dyDescent="0.2">
      <c r="A386" s="44" t="s">
        <v>207</v>
      </c>
      <c r="B386" s="45" t="s">
        <v>52</v>
      </c>
      <c r="C386" s="44" t="s">
        <v>190</v>
      </c>
      <c r="D386" s="46">
        <v>393001351</v>
      </c>
      <c r="E386" s="44" t="s">
        <v>41</v>
      </c>
      <c r="F386" s="47">
        <v>37626</v>
      </c>
      <c r="G386" s="48">
        <f t="shared" ref="G386:G449" ca="1" si="6">DATEDIF(F386,TODAY(),"Y")</f>
        <v>21</v>
      </c>
      <c r="H386" s="48" t="s">
        <v>60</v>
      </c>
      <c r="I386" s="45">
        <v>2</v>
      </c>
      <c r="J386" s="49">
        <v>32835</v>
      </c>
      <c r="K386" s="50">
        <f>'Table Formulas (2)'!$J386*$N$1+'Table Formulas (2)'!$J386</f>
        <v>33590.205000000002</v>
      </c>
      <c r="L386" s="51" t="str">
        <f ca="1">_xlfn.FORMULATEXT('Table Formulas (2)'!$K386)</f>
        <v>='Table Formulas (2)'!$J386*$N$1+'Table Formulas (2)'!$J386</v>
      </c>
    </row>
    <row r="387" spans="1:12" x14ac:dyDescent="0.2">
      <c r="A387" s="36" t="s">
        <v>750</v>
      </c>
      <c r="B387" s="37" t="s">
        <v>52</v>
      </c>
      <c r="C387" s="36" t="s">
        <v>703</v>
      </c>
      <c r="D387" s="38">
        <v>249006723</v>
      </c>
      <c r="E387" s="36" t="s">
        <v>33</v>
      </c>
      <c r="F387" s="39">
        <v>37812</v>
      </c>
      <c r="G387" s="40">
        <f t="shared" ca="1" si="6"/>
        <v>21</v>
      </c>
      <c r="H387" s="40" t="s">
        <v>42</v>
      </c>
      <c r="I387" s="37">
        <v>5</v>
      </c>
      <c r="J387" s="41">
        <v>64470</v>
      </c>
      <c r="K387" s="42">
        <f>'Table Formulas (2)'!$J387*$N$1+'Table Formulas (2)'!$J387</f>
        <v>65952.81</v>
      </c>
      <c r="L387" s="43" t="str">
        <f ca="1">_xlfn.FORMULATEXT('Table Formulas (2)'!$K387)</f>
        <v>='Table Formulas (2)'!$J387*$N$1+'Table Formulas (2)'!$J387</v>
      </c>
    </row>
    <row r="388" spans="1:12" x14ac:dyDescent="0.2">
      <c r="A388" s="44" t="s">
        <v>589</v>
      </c>
      <c r="B388" s="45" t="s">
        <v>44</v>
      </c>
      <c r="C388" s="44" t="s">
        <v>540</v>
      </c>
      <c r="D388" s="46">
        <v>265003292</v>
      </c>
      <c r="E388" s="44" t="s">
        <v>33</v>
      </c>
      <c r="F388" s="47">
        <v>37966</v>
      </c>
      <c r="G388" s="48">
        <f t="shared" ca="1" si="6"/>
        <v>20</v>
      </c>
      <c r="H388" s="48" t="s">
        <v>55</v>
      </c>
      <c r="I388" s="45">
        <v>4</v>
      </c>
      <c r="J388" s="49">
        <v>45000</v>
      </c>
      <c r="K388" s="50">
        <f>'Table Formulas (2)'!$J388*$N$1+'Table Formulas (2)'!$J388</f>
        <v>46035</v>
      </c>
      <c r="L388" s="51" t="str">
        <f ca="1">_xlfn.FORMULATEXT('Table Formulas (2)'!$K388)</f>
        <v>='Table Formulas (2)'!$J388*$N$1+'Table Formulas (2)'!$J388</v>
      </c>
    </row>
    <row r="389" spans="1:12" x14ac:dyDescent="0.2">
      <c r="A389" s="36" t="s">
        <v>320</v>
      </c>
      <c r="B389" s="37" t="s">
        <v>52</v>
      </c>
      <c r="C389" s="36" t="s">
        <v>238</v>
      </c>
      <c r="D389" s="38">
        <v>594000949</v>
      </c>
      <c r="E389" s="36" t="s">
        <v>41</v>
      </c>
      <c r="F389" s="39">
        <v>37064</v>
      </c>
      <c r="G389" s="40">
        <f t="shared" ca="1" si="6"/>
        <v>23</v>
      </c>
      <c r="H389" s="40" t="s">
        <v>55</v>
      </c>
      <c r="I389" s="37">
        <v>5</v>
      </c>
      <c r="J389" s="41">
        <v>17270</v>
      </c>
      <c r="K389" s="42">
        <f>'Table Formulas (2)'!$J389*$N$1+'Table Formulas (2)'!$J389</f>
        <v>17667.21</v>
      </c>
      <c r="L389" s="43" t="str">
        <f ca="1">_xlfn.FORMULATEXT('Table Formulas (2)'!$K389)</f>
        <v>='Table Formulas (2)'!$J389*$N$1+'Table Formulas (2)'!$J389</v>
      </c>
    </row>
    <row r="390" spans="1:12" x14ac:dyDescent="0.2">
      <c r="A390" s="44" t="s">
        <v>394</v>
      </c>
      <c r="B390" s="45" t="s">
        <v>52</v>
      </c>
      <c r="C390" s="44" t="s">
        <v>391</v>
      </c>
      <c r="D390" s="46">
        <v>214004804</v>
      </c>
      <c r="E390" s="44" t="s">
        <v>33</v>
      </c>
      <c r="F390" s="47">
        <v>35186</v>
      </c>
      <c r="G390" s="48">
        <f t="shared" ca="1" si="6"/>
        <v>28</v>
      </c>
      <c r="H390" s="48" t="s">
        <v>55</v>
      </c>
      <c r="I390" s="45">
        <v>2</v>
      </c>
      <c r="J390" s="49">
        <v>53870</v>
      </c>
      <c r="K390" s="50">
        <f>'Table Formulas (2)'!$J390*$N$1+'Table Formulas (2)'!$J390</f>
        <v>55109.01</v>
      </c>
      <c r="L390" s="51" t="str">
        <f ca="1">_xlfn.FORMULATEXT('Table Formulas (2)'!$K390)</f>
        <v>='Table Formulas (2)'!$J390*$N$1+'Table Formulas (2)'!$J390</v>
      </c>
    </row>
    <row r="391" spans="1:12" x14ac:dyDescent="0.2">
      <c r="A391" s="36" t="s">
        <v>751</v>
      </c>
      <c r="B391" s="37" t="s">
        <v>50</v>
      </c>
      <c r="C391" s="36" t="s">
        <v>703</v>
      </c>
      <c r="D391" s="38">
        <v>658002625</v>
      </c>
      <c r="E391" s="36" t="s">
        <v>41</v>
      </c>
      <c r="F391" s="39">
        <v>35029</v>
      </c>
      <c r="G391" s="40">
        <f t="shared" ca="1" si="6"/>
        <v>28</v>
      </c>
      <c r="H391" s="40" t="s">
        <v>60</v>
      </c>
      <c r="I391" s="37">
        <v>5</v>
      </c>
      <c r="J391" s="41">
        <v>46105</v>
      </c>
      <c r="K391" s="42">
        <f>'Table Formulas (2)'!$J391*$N$1+'Table Formulas (2)'!$J391</f>
        <v>47165.415000000001</v>
      </c>
      <c r="L391" s="43" t="str">
        <f ca="1">_xlfn.FORMULATEXT('Table Formulas (2)'!$K391)</f>
        <v>='Table Formulas (2)'!$J391*$N$1+'Table Formulas (2)'!$J391</v>
      </c>
    </row>
    <row r="392" spans="1:12" x14ac:dyDescent="0.2">
      <c r="A392" s="44" t="s">
        <v>752</v>
      </c>
      <c r="B392" s="45" t="s">
        <v>44</v>
      </c>
      <c r="C392" s="44" t="s">
        <v>703</v>
      </c>
      <c r="D392" s="46">
        <v>332004481</v>
      </c>
      <c r="E392" s="44" t="s">
        <v>33</v>
      </c>
      <c r="F392" s="47">
        <v>38240</v>
      </c>
      <c r="G392" s="48">
        <f t="shared" ca="1" si="6"/>
        <v>20</v>
      </c>
      <c r="H392" s="48" t="s">
        <v>55</v>
      </c>
      <c r="I392" s="45">
        <v>5</v>
      </c>
      <c r="J392" s="49">
        <v>48410</v>
      </c>
      <c r="K392" s="50">
        <f>'Table Formulas (2)'!$J392*$N$1+'Table Formulas (2)'!$J392</f>
        <v>49523.43</v>
      </c>
      <c r="L392" s="51" t="str">
        <f ca="1">_xlfn.FORMULATEXT('Table Formulas (2)'!$K392)</f>
        <v>='Table Formulas (2)'!$J392*$N$1+'Table Formulas (2)'!$J392</v>
      </c>
    </row>
    <row r="393" spans="1:12" x14ac:dyDescent="0.2">
      <c r="A393" s="36" t="s">
        <v>321</v>
      </c>
      <c r="B393" s="37" t="s">
        <v>52</v>
      </c>
      <c r="C393" s="36" t="s">
        <v>238</v>
      </c>
      <c r="D393" s="38">
        <v>559006297</v>
      </c>
      <c r="E393" s="36" t="s">
        <v>33</v>
      </c>
      <c r="F393" s="39">
        <v>41614</v>
      </c>
      <c r="G393" s="40">
        <f t="shared" ca="1" si="6"/>
        <v>10</v>
      </c>
      <c r="H393" s="40" t="s">
        <v>34</v>
      </c>
      <c r="I393" s="37">
        <v>2</v>
      </c>
      <c r="J393" s="41">
        <v>35820</v>
      </c>
      <c r="K393" s="42">
        <f>'Table Formulas (2)'!$J393*$N$1+'Table Formulas (2)'!$J393</f>
        <v>36643.86</v>
      </c>
      <c r="L393" s="43" t="str">
        <f ca="1">_xlfn.FORMULATEXT('Table Formulas (2)'!$K393)</f>
        <v>='Table Formulas (2)'!$J393*$N$1+'Table Formulas (2)'!$J393</v>
      </c>
    </row>
    <row r="394" spans="1:12" x14ac:dyDescent="0.2">
      <c r="A394" s="44" t="s">
        <v>462</v>
      </c>
      <c r="B394" s="45" t="s">
        <v>47</v>
      </c>
      <c r="C394" s="44" t="s">
        <v>451</v>
      </c>
      <c r="D394" s="46">
        <v>332002868</v>
      </c>
      <c r="E394" s="44" t="s">
        <v>33</v>
      </c>
      <c r="F394" s="47">
        <v>37521</v>
      </c>
      <c r="G394" s="48">
        <f t="shared" ca="1" si="6"/>
        <v>22</v>
      </c>
      <c r="H394" s="48" t="s">
        <v>55</v>
      </c>
      <c r="I394" s="45">
        <v>2</v>
      </c>
      <c r="J394" s="49">
        <v>23520</v>
      </c>
      <c r="K394" s="50">
        <f>'Table Formulas (2)'!$J394*$N$1+'Table Formulas (2)'!$J394</f>
        <v>24060.959999999999</v>
      </c>
      <c r="L394" s="51" t="str">
        <f ca="1">_xlfn.FORMULATEXT('Table Formulas (2)'!$K394)</f>
        <v>='Table Formulas (2)'!$J394*$N$1+'Table Formulas (2)'!$J394</v>
      </c>
    </row>
    <row r="395" spans="1:12" x14ac:dyDescent="0.2">
      <c r="A395" s="36" t="s">
        <v>322</v>
      </c>
      <c r="B395" s="37" t="s">
        <v>31</v>
      </c>
      <c r="C395" s="36" t="s">
        <v>238</v>
      </c>
      <c r="D395" s="38">
        <v>772003640</v>
      </c>
      <c r="E395" s="36" t="s">
        <v>33</v>
      </c>
      <c r="F395" s="39">
        <v>37653</v>
      </c>
      <c r="G395" s="40">
        <f t="shared" ca="1" si="6"/>
        <v>21</v>
      </c>
      <c r="H395" s="40" t="s">
        <v>34</v>
      </c>
      <c r="I395" s="37">
        <v>3</v>
      </c>
      <c r="J395" s="41">
        <v>67280</v>
      </c>
      <c r="K395" s="42">
        <f>'Table Formulas (2)'!$J395*$N$1+'Table Formulas (2)'!$J395</f>
        <v>68827.44</v>
      </c>
      <c r="L395" s="43" t="str">
        <f ca="1">_xlfn.FORMULATEXT('Table Formulas (2)'!$K395)</f>
        <v>='Table Formulas (2)'!$J395*$N$1+'Table Formulas (2)'!$J395</v>
      </c>
    </row>
    <row r="396" spans="1:12" x14ac:dyDescent="0.2">
      <c r="A396" s="44" t="s">
        <v>423</v>
      </c>
      <c r="B396" s="45" t="s">
        <v>52</v>
      </c>
      <c r="C396" s="44" t="s">
        <v>399</v>
      </c>
      <c r="D396" s="46">
        <v>294001481</v>
      </c>
      <c r="E396" s="44" t="s">
        <v>41</v>
      </c>
      <c r="F396" s="47">
        <v>37705</v>
      </c>
      <c r="G396" s="48">
        <f t="shared" ca="1" si="6"/>
        <v>21</v>
      </c>
      <c r="H396" s="48" t="s">
        <v>34</v>
      </c>
      <c r="I396" s="45">
        <v>1</v>
      </c>
      <c r="J396" s="49">
        <v>47885</v>
      </c>
      <c r="K396" s="50">
        <f>'Table Formulas (2)'!$J396*$N$1+'Table Formulas (2)'!$J396</f>
        <v>48986.355000000003</v>
      </c>
      <c r="L396" s="51" t="str">
        <f ca="1">_xlfn.FORMULATEXT('Table Formulas (2)'!$K396)</f>
        <v>='Table Formulas (2)'!$J396*$N$1+'Table Formulas (2)'!$J396</v>
      </c>
    </row>
    <row r="397" spans="1:12" x14ac:dyDescent="0.2">
      <c r="A397" s="36" t="s">
        <v>753</v>
      </c>
      <c r="B397" s="37" t="s">
        <v>31</v>
      </c>
      <c r="C397" s="36" t="s">
        <v>703</v>
      </c>
      <c r="D397" s="38">
        <v>247002007</v>
      </c>
      <c r="E397" s="36" t="s">
        <v>36</v>
      </c>
      <c r="F397" s="39">
        <v>38960</v>
      </c>
      <c r="G397" s="40">
        <f t="shared" ca="1" si="6"/>
        <v>18</v>
      </c>
      <c r="H397" s="40"/>
      <c r="I397" s="37">
        <v>2</v>
      </c>
      <c r="J397" s="41">
        <v>58250</v>
      </c>
      <c r="K397" s="42">
        <f>'Table Formulas (2)'!$J397*$N$1+'Table Formulas (2)'!$J397</f>
        <v>59589.75</v>
      </c>
      <c r="L397" s="43" t="str">
        <f ca="1">_xlfn.FORMULATEXT('Table Formulas (2)'!$K397)</f>
        <v>='Table Formulas (2)'!$J397*$N$1+'Table Formulas (2)'!$J397</v>
      </c>
    </row>
    <row r="398" spans="1:12" x14ac:dyDescent="0.2">
      <c r="A398" s="44" t="s">
        <v>323</v>
      </c>
      <c r="B398" s="45" t="s">
        <v>47</v>
      </c>
      <c r="C398" s="44" t="s">
        <v>238</v>
      </c>
      <c r="D398" s="46">
        <v>384004025</v>
      </c>
      <c r="E398" s="44" t="s">
        <v>36</v>
      </c>
      <c r="F398" s="47">
        <v>37298</v>
      </c>
      <c r="G398" s="48">
        <f t="shared" ca="1" si="6"/>
        <v>22</v>
      </c>
      <c r="H398" s="48"/>
      <c r="I398" s="45">
        <v>4</v>
      </c>
      <c r="J398" s="49">
        <v>23810</v>
      </c>
      <c r="K398" s="50">
        <f>'Table Formulas (2)'!$J398*$N$1+'Table Formulas (2)'!$J398</f>
        <v>24357.63</v>
      </c>
      <c r="L398" s="51" t="str">
        <f ca="1">_xlfn.FORMULATEXT('Table Formulas (2)'!$K398)</f>
        <v>='Table Formulas (2)'!$J398*$N$1+'Table Formulas (2)'!$J398</v>
      </c>
    </row>
    <row r="399" spans="1:12" x14ac:dyDescent="0.2">
      <c r="A399" s="36" t="s">
        <v>666</v>
      </c>
      <c r="B399" s="37" t="s">
        <v>47</v>
      </c>
      <c r="C399" s="36" t="s">
        <v>629</v>
      </c>
      <c r="D399" s="38">
        <v>644009557</v>
      </c>
      <c r="E399" s="36" t="s">
        <v>33</v>
      </c>
      <c r="F399" s="39">
        <v>35705</v>
      </c>
      <c r="G399" s="40">
        <f t="shared" ca="1" si="6"/>
        <v>27</v>
      </c>
      <c r="H399" s="40" t="s">
        <v>42</v>
      </c>
      <c r="I399" s="37">
        <v>1</v>
      </c>
      <c r="J399" s="41">
        <v>78950</v>
      </c>
      <c r="K399" s="42">
        <f>'Table Formulas (2)'!$J399*$N$1+'Table Formulas (2)'!$J399</f>
        <v>80765.850000000006</v>
      </c>
      <c r="L399" s="43" t="str">
        <f ca="1">_xlfn.FORMULATEXT('Table Formulas (2)'!$K399)</f>
        <v>='Table Formulas (2)'!$J399*$N$1+'Table Formulas (2)'!$J399</v>
      </c>
    </row>
    <row r="400" spans="1:12" x14ac:dyDescent="0.2">
      <c r="A400" s="44" t="s">
        <v>667</v>
      </c>
      <c r="B400" s="45" t="s">
        <v>31</v>
      </c>
      <c r="C400" s="44" t="s">
        <v>629</v>
      </c>
      <c r="D400" s="46">
        <v>221007766</v>
      </c>
      <c r="E400" s="44" t="s">
        <v>36</v>
      </c>
      <c r="F400" s="47">
        <v>36129</v>
      </c>
      <c r="G400" s="48">
        <f t="shared" ca="1" si="6"/>
        <v>25</v>
      </c>
      <c r="H400" s="48"/>
      <c r="I400" s="45">
        <v>4</v>
      </c>
      <c r="J400" s="49">
        <v>59050</v>
      </c>
      <c r="K400" s="50">
        <f>'Table Formulas (2)'!$J400*$N$1+'Table Formulas (2)'!$J400</f>
        <v>60408.15</v>
      </c>
      <c r="L400" s="51" t="str">
        <f ca="1">_xlfn.FORMULATEXT('Table Formulas (2)'!$K400)</f>
        <v>='Table Formulas (2)'!$J400*$N$1+'Table Formulas (2)'!$J400</v>
      </c>
    </row>
    <row r="401" spans="1:12" x14ac:dyDescent="0.2">
      <c r="A401" s="36" t="s">
        <v>590</v>
      </c>
      <c r="B401" s="37" t="s">
        <v>47</v>
      </c>
      <c r="C401" s="36" t="s">
        <v>540</v>
      </c>
      <c r="D401" s="38">
        <v>978004935</v>
      </c>
      <c r="E401" s="36" t="s">
        <v>33</v>
      </c>
      <c r="F401" s="39">
        <v>42037</v>
      </c>
      <c r="G401" s="40">
        <f t="shared" ca="1" si="6"/>
        <v>9</v>
      </c>
      <c r="H401" s="40" t="s">
        <v>39</v>
      </c>
      <c r="I401" s="37">
        <v>5</v>
      </c>
      <c r="J401" s="41">
        <v>46360</v>
      </c>
      <c r="K401" s="42">
        <f>'Table Formulas (2)'!$J401*$N$1+'Table Formulas (2)'!$J401</f>
        <v>47426.28</v>
      </c>
      <c r="L401" s="43" t="str">
        <f ca="1">_xlfn.FORMULATEXT('Table Formulas (2)'!$K401)</f>
        <v>='Table Formulas (2)'!$J401*$N$1+'Table Formulas (2)'!$J401</v>
      </c>
    </row>
    <row r="402" spans="1:12" x14ac:dyDescent="0.2">
      <c r="A402" s="44" t="s">
        <v>235</v>
      </c>
      <c r="B402" s="45" t="s">
        <v>52</v>
      </c>
      <c r="C402" s="44" t="s">
        <v>229</v>
      </c>
      <c r="D402" s="46">
        <v>771003685</v>
      </c>
      <c r="E402" s="44" t="s">
        <v>45</v>
      </c>
      <c r="F402" s="47">
        <v>37186</v>
      </c>
      <c r="G402" s="48">
        <f t="shared" ca="1" si="6"/>
        <v>23</v>
      </c>
      <c r="H402" s="48" t="s">
        <v>34</v>
      </c>
      <c r="I402" s="45">
        <v>5</v>
      </c>
      <c r="J402" s="49">
        <v>85130</v>
      </c>
      <c r="K402" s="50">
        <f>'Table Formulas (2)'!$J402*$N$1+'Table Formulas (2)'!$J402</f>
        <v>87087.99</v>
      </c>
      <c r="L402" s="51" t="str">
        <f ca="1">_xlfn.FORMULATEXT('Table Formulas (2)'!$K402)</f>
        <v>='Table Formulas (2)'!$J402*$N$1+'Table Formulas (2)'!$J402</v>
      </c>
    </row>
    <row r="403" spans="1:12" x14ac:dyDescent="0.2">
      <c r="A403" s="36" t="s">
        <v>463</v>
      </c>
      <c r="B403" s="37" t="s">
        <v>38</v>
      </c>
      <c r="C403" s="36" t="s">
        <v>451</v>
      </c>
      <c r="D403" s="38">
        <v>113007726</v>
      </c>
      <c r="E403" s="36" t="s">
        <v>33</v>
      </c>
      <c r="F403" s="39">
        <v>42188</v>
      </c>
      <c r="G403" s="40">
        <f t="shared" ca="1" si="6"/>
        <v>9</v>
      </c>
      <c r="H403" s="40" t="s">
        <v>55</v>
      </c>
      <c r="I403" s="37">
        <v>5</v>
      </c>
      <c r="J403" s="41">
        <v>68410</v>
      </c>
      <c r="K403" s="42">
        <f>'Table Formulas (2)'!$J403*$N$1+'Table Formulas (2)'!$J403</f>
        <v>69983.429999999993</v>
      </c>
      <c r="L403" s="43" t="str">
        <f ca="1">_xlfn.FORMULATEXT('Table Formulas (2)'!$K403)</f>
        <v>='Table Formulas (2)'!$J403*$N$1+'Table Formulas (2)'!$J403</v>
      </c>
    </row>
    <row r="404" spans="1:12" x14ac:dyDescent="0.2">
      <c r="A404" s="44" t="s">
        <v>54</v>
      </c>
      <c r="B404" s="45" t="s">
        <v>50</v>
      </c>
      <c r="C404" s="44" t="s">
        <v>48</v>
      </c>
      <c r="D404" s="46">
        <v>475006935</v>
      </c>
      <c r="E404" s="44" t="s">
        <v>33</v>
      </c>
      <c r="F404" s="47">
        <v>37905</v>
      </c>
      <c r="G404" s="48">
        <f t="shared" ca="1" si="6"/>
        <v>21</v>
      </c>
      <c r="H404" s="48" t="s">
        <v>55</v>
      </c>
      <c r="I404" s="45">
        <v>2</v>
      </c>
      <c r="J404" s="49">
        <v>85300</v>
      </c>
      <c r="K404" s="50">
        <f>'Table Formulas (2)'!$J404*$N$1+'Table Formulas (2)'!$J404</f>
        <v>87261.9</v>
      </c>
      <c r="L404" s="51" t="str">
        <f ca="1">_xlfn.FORMULATEXT('Table Formulas (2)'!$K404)</f>
        <v>='Table Formulas (2)'!$J404*$N$1+'Table Formulas (2)'!$J404</v>
      </c>
    </row>
    <row r="405" spans="1:12" x14ac:dyDescent="0.2">
      <c r="A405" s="36" t="s">
        <v>754</v>
      </c>
      <c r="B405" s="37" t="s">
        <v>50</v>
      </c>
      <c r="C405" s="36" t="s">
        <v>703</v>
      </c>
      <c r="D405" s="38">
        <v>311009049</v>
      </c>
      <c r="E405" s="36" t="s">
        <v>33</v>
      </c>
      <c r="F405" s="39">
        <v>39727</v>
      </c>
      <c r="G405" s="40">
        <f t="shared" ca="1" si="6"/>
        <v>16</v>
      </c>
      <c r="H405" s="40" t="s">
        <v>60</v>
      </c>
      <c r="I405" s="37">
        <v>3</v>
      </c>
      <c r="J405" s="41">
        <v>77680</v>
      </c>
      <c r="K405" s="42">
        <f>'Table Formulas (2)'!$J405*$N$1+'Table Formulas (2)'!$J405</f>
        <v>79466.64</v>
      </c>
      <c r="L405" s="43" t="str">
        <f ca="1">_xlfn.FORMULATEXT('Table Formulas (2)'!$K405)</f>
        <v>='Table Formulas (2)'!$J405*$N$1+'Table Formulas (2)'!$J405</v>
      </c>
    </row>
    <row r="406" spans="1:12" x14ac:dyDescent="0.2">
      <c r="A406" s="44" t="s">
        <v>324</v>
      </c>
      <c r="B406" s="45" t="s">
        <v>47</v>
      </c>
      <c r="C406" s="44" t="s">
        <v>238</v>
      </c>
      <c r="D406" s="46">
        <v>698009555</v>
      </c>
      <c r="E406" s="44" t="s">
        <v>41</v>
      </c>
      <c r="F406" s="47">
        <v>41231</v>
      </c>
      <c r="G406" s="48">
        <f t="shared" ca="1" si="6"/>
        <v>11</v>
      </c>
      <c r="H406" s="48" t="s">
        <v>39</v>
      </c>
      <c r="I406" s="45">
        <v>1</v>
      </c>
      <c r="J406" s="49">
        <v>41615</v>
      </c>
      <c r="K406" s="50">
        <f>'Table Formulas (2)'!$J406*$N$1+'Table Formulas (2)'!$J406</f>
        <v>42572.144999999997</v>
      </c>
      <c r="L406" s="51" t="str">
        <f ca="1">_xlfn.FORMULATEXT('Table Formulas (2)'!$K406)</f>
        <v>='Table Formulas (2)'!$J406*$N$1+'Table Formulas (2)'!$J406</v>
      </c>
    </row>
    <row r="407" spans="1:12" x14ac:dyDescent="0.2">
      <c r="A407" s="36" t="s">
        <v>755</v>
      </c>
      <c r="B407" s="37" t="s">
        <v>47</v>
      </c>
      <c r="C407" s="36" t="s">
        <v>703</v>
      </c>
      <c r="D407" s="38">
        <v>876002195</v>
      </c>
      <c r="E407" s="36" t="s">
        <v>33</v>
      </c>
      <c r="F407" s="39">
        <v>37871</v>
      </c>
      <c r="G407" s="40">
        <f t="shared" ca="1" si="6"/>
        <v>21</v>
      </c>
      <c r="H407" s="40" t="s">
        <v>60</v>
      </c>
      <c r="I407" s="37">
        <v>2</v>
      </c>
      <c r="J407" s="41">
        <v>61850</v>
      </c>
      <c r="K407" s="42">
        <f>'Table Formulas (2)'!$J407*$N$1+'Table Formulas (2)'!$J407</f>
        <v>63272.55</v>
      </c>
      <c r="L407" s="43" t="str">
        <f ca="1">_xlfn.FORMULATEXT('Table Formulas (2)'!$K407)</f>
        <v>='Table Formulas (2)'!$J407*$N$1+'Table Formulas (2)'!$J407</v>
      </c>
    </row>
    <row r="408" spans="1:12" x14ac:dyDescent="0.2">
      <c r="A408" s="44" t="s">
        <v>424</v>
      </c>
      <c r="B408" s="45" t="s">
        <v>52</v>
      </c>
      <c r="C408" s="44" t="s">
        <v>399</v>
      </c>
      <c r="D408" s="46">
        <v>567006382</v>
      </c>
      <c r="E408" s="44" t="s">
        <v>33</v>
      </c>
      <c r="F408" s="47">
        <v>36192</v>
      </c>
      <c r="G408" s="48">
        <f t="shared" ca="1" si="6"/>
        <v>25</v>
      </c>
      <c r="H408" s="48" t="s">
        <v>60</v>
      </c>
      <c r="I408" s="45">
        <v>1</v>
      </c>
      <c r="J408" s="49">
        <v>49770</v>
      </c>
      <c r="K408" s="50">
        <f>'Table Formulas (2)'!$J408*$N$1+'Table Formulas (2)'!$J408</f>
        <v>50914.71</v>
      </c>
      <c r="L408" s="51" t="str">
        <f ca="1">_xlfn.FORMULATEXT('Table Formulas (2)'!$K408)</f>
        <v>='Table Formulas (2)'!$J408*$N$1+'Table Formulas (2)'!$J408</v>
      </c>
    </row>
    <row r="409" spans="1:12" x14ac:dyDescent="0.2">
      <c r="A409" s="36" t="s">
        <v>425</v>
      </c>
      <c r="B409" s="37" t="s">
        <v>31</v>
      </c>
      <c r="C409" s="36" t="s">
        <v>399</v>
      </c>
      <c r="D409" s="38">
        <v>499004019</v>
      </c>
      <c r="E409" s="36" t="s">
        <v>41</v>
      </c>
      <c r="F409" s="39">
        <v>38407</v>
      </c>
      <c r="G409" s="40">
        <f t="shared" ca="1" si="6"/>
        <v>19</v>
      </c>
      <c r="H409" s="40" t="s">
        <v>55</v>
      </c>
      <c r="I409" s="37">
        <v>3</v>
      </c>
      <c r="J409" s="41">
        <v>28880</v>
      </c>
      <c r="K409" s="42">
        <f>'Table Formulas (2)'!$J409*$N$1+'Table Formulas (2)'!$J409</f>
        <v>29544.240000000002</v>
      </c>
      <c r="L409" s="43" t="str">
        <f ca="1">_xlfn.FORMULATEXT('Table Formulas (2)'!$K409)</f>
        <v>='Table Formulas (2)'!$J409*$N$1+'Table Formulas (2)'!$J409</v>
      </c>
    </row>
    <row r="410" spans="1:12" x14ac:dyDescent="0.2">
      <c r="A410" s="44" t="s">
        <v>668</v>
      </c>
      <c r="B410" s="45" t="s">
        <v>47</v>
      </c>
      <c r="C410" s="44" t="s">
        <v>629</v>
      </c>
      <c r="D410" s="46">
        <v>180002423</v>
      </c>
      <c r="E410" s="44" t="s">
        <v>33</v>
      </c>
      <c r="F410" s="47">
        <v>36953</v>
      </c>
      <c r="G410" s="48">
        <f t="shared" ca="1" si="6"/>
        <v>23</v>
      </c>
      <c r="H410" s="48" t="s">
        <v>60</v>
      </c>
      <c r="I410" s="45">
        <v>2</v>
      </c>
      <c r="J410" s="49">
        <v>79610</v>
      </c>
      <c r="K410" s="50">
        <f>'Table Formulas (2)'!$J410*$N$1+'Table Formulas (2)'!$J410</f>
        <v>81441.03</v>
      </c>
      <c r="L410" s="51" t="str">
        <f ca="1">_xlfn.FORMULATEXT('Table Formulas (2)'!$K410)</f>
        <v>='Table Formulas (2)'!$J410*$N$1+'Table Formulas (2)'!$J410</v>
      </c>
    </row>
    <row r="411" spans="1:12" x14ac:dyDescent="0.2">
      <c r="A411" s="36" t="s">
        <v>756</v>
      </c>
      <c r="B411" s="37" t="s">
        <v>44</v>
      </c>
      <c r="C411" s="36" t="s">
        <v>703</v>
      </c>
      <c r="D411" s="38">
        <v>900000539</v>
      </c>
      <c r="E411" s="36" t="s">
        <v>41</v>
      </c>
      <c r="F411" s="39">
        <v>38724</v>
      </c>
      <c r="G411" s="40">
        <f t="shared" ca="1" si="6"/>
        <v>18</v>
      </c>
      <c r="H411" s="40" t="s">
        <v>39</v>
      </c>
      <c r="I411" s="37">
        <v>2</v>
      </c>
      <c r="J411" s="41">
        <v>19825</v>
      </c>
      <c r="K411" s="42">
        <f>'Table Formulas (2)'!$J411*$N$1+'Table Formulas (2)'!$J411</f>
        <v>20280.974999999999</v>
      </c>
      <c r="L411" s="43" t="str">
        <f ca="1">_xlfn.FORMULATEXT('Table Formulas (2)'!$K411)</f>
        <v>='Table Formulas (2)'!$J411*$N$1+'Table Formulas (2)'!$J411</v>
      </c>
    </row>
    <row r="412" spans="1:12" x14ac:dyDescent="0.2">
      <c r="A412" s="44" t="s">
        <v>501</v>
      </c>
      <c r="B412" s="45" t="s">
        <v>47</v>
      </c>
      <c r="C412" s="44" t="s">
        <v>478</v>
      </c>
      <c r="D412" s="46">
        <v>839009522</v>
      </c>
      <c r="E412" s="44" t="s">
        <v>33</v>
      </c>
      <c r="F412" s="47">
        <v>35031</v>
      </c>
      <c r="G412" s="48">
        <f t="shared" ca="1" si="6"/>
        <v>28</v>
      </c>
      <c r="H412" s="48" t="s">
        <v>34</v>
      </c>
      <c r="I412" s="45">
        <v>5</v>
      </c>
      <c r="J412" s="49">
        <v>74530</v>
      </c>
      <c r="K412" s="50">
        <f>'Table Formulas (2)'!$J412*$N$1+'Table Formulas (2)'!$J412</f>
        <v>76244.19</v>
      </c>
      <c r="L412" s="51" t="str">
        <f ca="1">_xlfn.FORMULATEXT('Table Formulas (2)'!$K412)</f>
        <v>='Table Formulas (2)'!$J412*$N$1+'Table Formulas (2)'!$J412</v>
      </c>
    </row>
    <row r="413" spans="1:12" x14ac:dyDescent="0.2">
      <c r="A413" s="36" t="s">
        <v>591</v>
      </c>
      <c r="B413" s="37" t="s">
        <v>50</v>
      </c>
      <c r="C413" s="36" t="s">
        <v>540</v>
      </c>
      <c r="D413" s="38">
        <v>369000573</v>
      </c>
      <c r="E413" s="36" t="s">
        <v>41</v>
      </c>
      <c r="F413" s="39">
        <v>41463</v>
      </c>
      <c r="G413" s="40">
        <f t="shared" ca="1" si="6"/>
        <v>11</v>
      </c>
      <c r="H413" s="40" t="s">
        <v>55</v>
      </c>
      <c r="I413" s="37">
        <v>4</v>
      </c>
      <c r="J413" s="41">
        <v>22475</v>
      </c>
      <c r="K413" s="42">
        <f>'Table Formulas (2)'!$J413*$N$1+'Table Formulas (2)'!$J413</f>
        <v>22991.924999999999</v>
      </c>
      <c r="L413" s="43" t="str">
        <f ca="1">_xlfn.FORMULATEXT('Table Formulas (2)'!$K413)</f>
        <v>='Table Formulas (2)'!$J413*$N$1+'Table Formulas (2)'!$J413</v>
      </c>
    </row>
    <row r="414" spans="1:12" x14ac:dyDescent="0.2">
      <c r="A414" s="44" t="s">
        <v>502</v>
      </c>
      <c r="B414" s="45" t="s">
        <v>47</v>
      </c>
      <c r="C414" s="44" t="s">
        <v>478</v>
      </c>
      <c r="D414" s="46">
        <v>948002103</v>
      </c>
      <c r="E414" s="44" t="s">
        <v>45</v>
      </c>
      <c r="F414" s="47">
        <v>39352</v>
      </c>
      <c r="G414" s="48">
        <f t="shared" ca="1" si="6"/>
        <v>17</v>
      </c>
      <c r="H414" s="48"/>
      <c r="I414" s="45">
        <v>1</v>
      </c>
      <c r="J414" s="49">
        <v>39764</v>
      </c>
      <c r="K414" s="50">
        <f>'Table Formulas (2)'!$J414*$N$1+'Table Formulas (2)'!$J414</f>
        <v>40678.572</v>
      </c>
      <c r="L414" s="51" t="str">
        <f ca="1">_xlfn.FORMULATEXT('Table Formulas (2)'!$K414)</f>
        <v>='Table Formulas (2)'!$J414*$N$1+'Table Formulas (2)'!$J414</v>
      </c>
    </row>
    <row r="415" spans="1:12" x14ac:dyDescent="0.2">
      <c r="A415" s="36" t="s">
        <v>325</v>
      </c>
      <c r="B415" s="37" t="s">
        <v>47</v>
      </c>
      <c r="C415" s="36" t="s">
        <v>238</v>
      </c>
      <c r="D415" s="38">
        <v>914006052</v>
      </c>
      <c r="E415" s="36" t="s">
        <v>33</v>
      </c>
      <c r="F415" s="39">
        <v>38386</v>
      </c>
      <c r="G415" s="40">
        <f t="shared" ca="1" si="6"/>
        <v>19</v>
      </c>
      <c r="H415" s="40" t="s">
        <v>34</v>
      </c>
      <c r="I415" s="37">
        <v>4</v>
      </c>
      <c r="J415" s="41">
        <v>76192</v>
      </c>
      <c r="K415" s="42">
        <f>'Table Formulas (2)'!$J415*$N$1+'Table Formulas (2)'!$J415</f>
        <v>77944.415999999997</v>
      </c>
      <c r="L415" s="43" t="str">
        <f ca="1">_xlfn.FORMULATEXT('Table Formulas (2)'!$K415)</f>
        <v>='Table Formulas (2)'!$J415*$N$1+'Table Formulas (2)'!$J415</v>
      </c>
    </row>
    <row r="416" spans="1:12" x14ac:dyDescent="0.2">
      <c r="A416" s="44" t="s">
        <v>592</v>
      </c>
      <c r="B416" s="45" t="s">
        <v>47</v>
      </c>
      <c r="C416" s="44" t="s">
        <v>540</v>
      </c>
      <c r="D416" s="46">
        <v>548003920</v>
      </c>
      <c r="E416" s="44" t="s">
        <v>36</v>
      </c>
      <c r="F416" s="47">
        <v>41319</v>
      </c>
      <c r="G416" s="48">
        <f t="shared" ca="1" si="6"/>
        <v>11</v>
      </c>
      <c r="H416" s="48"/>
      <c r="I416" s="45">
        <v>5</v>
      </c>
      <c r="J416" s="49">
        <v>57990</v>
      </c>
      <c r="K416" s="50">
        <f>'Table Formulas (2)'!$J416*$N$1+'Table Formulas (2)'!$J416</f>
        <v>59323.77</v>
      </c>
      <c r="L416" s="51" t="str">
        <f ca="1">_xlfn.FORMULATEXT('Table Formulas (2)'!$K416)</f>
        <v>='Table Formulas (2)'!$J416*$N$1+'Table Formulas (2)'!$J416</v>
      </c>
    </row>
    <row r="417" spans="1:12" x14ac:dyDescent="0.2">
      <c r="A417" s="36" t="s">
        <v>426</v>
      </c>
      <c r="B417" s="37" t="s">
        <v>31</v>
      </c>
      <c r="C417" s="36" t="s">
        <v>399</v>
      </c>
      <c r="D417" s="38">
        <v>259000447</v>
      </c>
      <c r="E417" s="36" t="s">
        <v>36</v>
      </c>
      <c r="F417" s="39">
        <v>39188</v>
      </c>
      <c r="G417" s="40">
        <f t="shared" ca="1" si="6"/>
        <v>17</v>
      </c>
      <c r="H417" s="40"/>
      <c r="I417" s="37">
        <v>5</v>
      </c>
      <c r="J417" s="41">
        <v>47620</v>
      </c>
      <c r="K417" s="42">
        <f>'Table Formulas (2)'!$J417*$N$1+'Table Formulas (2)'!$J417</f>
        <v>48715.26</v>
      </c>
      <c r="L417" s="43" t="str">
        <f ca="1">_xlfn.FORMULATEXT('Table Formulas (2)'!$K417)</f>
        <v>='Table Formulas (2)'!$J417*$N$1+'Table Formulas (2)'!$J417</v>
      </c>
    </row>
    <row r="418" spans="1:12" x14ac:dyDescent="0.2">
      <c r="A418" s="44" t="s">
        <v>593</v>
      </c>
      <c r="B418" s="45" t="s">
        <v>52</v>
      </c>
      <c r="C418" s="44" t="s">
        <v>540</v>
      </c>
      <c r="D418" s="46">
        <v>552008553</v>
      </c>
      <c r="E418" s="44" t="s">
        <v>45</v>
      </c>
      <c r="F418" s="47">
        <v>41146</v>
      </c>
      <c r="G418" s="48">
        <f t="shared" ca="1" si="6"/>
        <v>12</v>
      </c>
      <c r="H418" s="48"/>
      <c r="I418" s="45">
        <v>4</v>
      </c>
      <c r="J418" s="49">
        <v>37016</v>
      </c>
      <c r="K418" s="50">
        <f>'Table Formulas (2)'!$J418*$N$1+'Table Formulas (2)'!$J418</f>
        <v>37867.368000000002</v>
      </c>
      <c r="L418" s="51" t="str">
        <f ca="1">_xlfn.FORMULATEXT('Table Formulas (2)'!$K418)</f>
        <v>='Table Formulas (2)'!$J418*$N$1+'Table Formulas (2)'!$J418</v>
      </c>
    </row>
    <row r="419" spans="1:12" x14ac:dyDescent="0.2">
      <c r="A419" s="36" t="s">
        <v>208</v>
      </c>
      <c r="B419" s="37" t="s">
        <v>52</v>
      </c>
      <c r="C419" s="36" t="s">
        <v>190</v>
      </c>
      <c r="D419" s="38">
        <v>110004347</v>
      </c>
      <c r="E419" s="36" t="s">
        <v>33</v>
      </c>
      <c r="F419" s="39">
        <v>41756</v>
      </c>
      <c r="G419" s="40">
        <f t="shared" ca="1" si="6"/>
        <v>10</v>
      </c>
      <c r="H419" s="40" t="s">
        <v>34</v>
      </c>
      <c r="I419" s="37">
        <v>5</v>
      </c>
      <c r="J419" s="41">
        <v>63780</v>
      </c>
      <c r="K419" s="42">
        <f>'Table Formulas (2)'!$J419*$N$1+'Table Formulas (2)'!$J419</f>
        <v>65246.94</v>
      </c>
      <c r="L419" s="43" t="str">
        <f ca="1">_xlfn.FORMULATEXT('Table Formulas (2)'!$K419)</f>
        <v>='Table Formulas (2)'!$J419*$N$1+'Table Formulas (2)'!$J419</v>
      </c>
    </row>
    <row r="420" spans="1:12" x14ac:dyDescent="0.2">
      <c r="A420" s="44" t="s">
        <v>326</v>
      </c>
      <c r="B420" s="45" t="s">
        <v>50</v>
      </c>
      <c r="C420" s="44" t="s">
        <v>238</v>
      </c>
      <c r="D420" s="46">
        <v>396007504</v>
      </c>
      <c r="E420" s="44" t="s">
        <v>36</v>
      </c>
      <c r="F420" s="47">
        <v>35852</v>
      </c>
      <c r="G420" s="48">
        <f t="shared" ca="1" si="6"/>
        <v>26</v>
      </c>
      <c r="H420" s="48"/>
      <c r="I420" s="45">
        <v>2</v>
      </c>
      <c r="J420" s="49">
        <v>41840</v>
      </c>
      <c r="K420" s="50">
        <f>'Table Formulas (2)'!$J420*$N$1+'Table Formulas (2)'!$J420</f>
        <v>42802.32</v>
      </c>
      <c r="L420" s="51" t="str">
        <f ca="1">_xlfn.FORMULATEXT('Table Formulas (2)'!$K420)</f>
        <v>='Table Formulas (2)'!$J420*$N$1+'Table Formulas (2)'!$J420</v>
      </c>
    </row>
    <row r="421" spans="1:12" x14ac:dyDescent="0.2">
      <c r="A421" s="36" t="s">
        <v>594</v>
      </c>
      <c r="B421" s="37" t="s">
        <v>38</v>
      </c>
      <c r="C421" s="36" t="s">
        <v>540</v>
      </c>
      <c r="D421" s="38">
        <v>239007790</v>
      </c>
      <c r="E421" s="36" t="s">
        <v>36</v>
      </c>
      <c r="F421" s="39">
        <v>35175</v>
      </c>
      <c r="G421" s="40">
        <f t="shared" ca="1" si="6"/>
        <v>28</v>
      </c>
      <c r="H421" s="40"/>
      <c r="I421" s="37">
        <v>5</v>
      </c>
      <c r="J421" s="41">
        <v>71300</v>
      </c>
      <c r="K421" s="42">
        <f>'Table Formulas (2)'!$J421*$N$1+'Table Formulas (2)'!$J421</f>
        <v>72939.899999999994</v>
      </c>
      <c r="L421" s="43" t="str">
        <f ca="1">_xlfn.FORMULATEXT('Table Formulas (2)'!$K421)</f>
        <v>='Table Formulas (2)'!$J421*$N$1+'Table Formulas (2)'!$J421</v>
      </c>
    </row>
    <row r="422" spans="1:12" x14ac:dyDescent="0.2">
      <c r="A422" s="44" t="s">
        <v>117</v>
      </c>
      <c r="B422" s="45" t="s">
        <v>31</v>
      </c>
      <c r="C422" s="44" t="s">
        <v>85</v>
      </c>
      <c r="D422" s="46">
        <v>339008339</v>
      </c>
      <c r="E422" s="44" t="s">
        <v>33</v>
      </c>
      <c r="F422" s="47">
        <v>41910</v>
      </c>
      <c r="G422" s="48">
        <f t="shared" ca="1" si="6"/>
        <v>10</v>
      </c>
      <c r="H422" s="48" t="s">
        <v>39</v>
      </c>
      <c r="I422" s="45">
        <v>4</v>
      </c>
      <c r="J422" s="49">
        <v>34780</v>
      </c>
      <c r="K422" s="50">
        <f>'Table Formulas (2)'!$J422*$N$1+'Table Formulas (2)'!$J422</f>
        <v>35579.94</v>
      </c>
      <c r="L422" s="51" t="str">
        <f ca="1">_xlfn.FORMULATEXT('Table Formulas (2)'!$K422)</f>
        <v>='Table Formulas (2)'!$J422*$N$1+'Table Formulas (2)'!$J422</v>
      </c>
    </row>
    <row r="423" spans="1:12" x14ac:dyDescent="0.2">
      <c r="A423" s="36" t="s">
        <v>209</v>
      </c>
      <c r="B423" s="37" t="s">
        <v>52</v>
      </c>
      <c r="C423" s="36" t="s">
        <v>190</v>
      </c>
      <c r="D423" s="38">
        <v>659006304</v>
      </c>
      <c r="E423" s="36" t="s">
        <v>33</v>
      </c>
      <c r="F423" s="39">
        <v>37163</v>
      </c>
      <c r="G423" s="40">
        <f t="shared" ca="1" si="6"/>
        <v>23</v>
      </c>
      <c r="H423" s="40" t="s">
        <v>55</v>
      </c>
      <c r="I423" s="37">
        <v>5</v>
      </c>
      <c r="J423" s="41">
        <v>37750</v>
      </c>
      <c r="K423" s="42">
        <f>'Table Formulas (2)'!$J423*$N$1+'Table Formulas (2)'!$J423</f>
        <v>38618.25</v>
      </c>
      <c r="L423" s="43" t="str">
        <f ca="1">_xlfn.FORMULATEXT('Table Formulas (2)'!$K423)</f>
        <v>='Table Formulas (2)'!$J423*$N$1+'Table Formulas (2)'!$J423</v>
      </c>
    </row>
    <row r="424" spans="1:12" x14ac:dyDescent="0.2">
      <c r="A424" s="44" t="s">
        <v>464</v>
      </c>
      <c r="B424" s="45" t="s">
        <v>50</v>
      </c>
      <c r="C424" s="44" t="s">
        <v>451</v>
      </c>
      <c r="D424" s="46">
        <v>665006199</v>
      </c>
      <c r="E424" s="44" t="s">
        <v>33</v>
      </c>
      <c r="F424" s="47">
        <v>40882</v>
      </c>
      <c r="G424" s="48">
        <f t="shared" ca="1" si="6"/>
        <v>12</v>
      </c>
      <c r="H424" s="48" t="s">
        <v>60</v>
      </c>
      <c r="I424" s="45">
        <v>5</v>
      </c>
      <c r="J424" s="49">
        <v>45450</v>
      </c>
      <c r="K424" s="50">
        <f>'Table Formulas (2)'!$J424*$N$1+'Table Formulas (2)'!$J424</f>
        <v>46495.35</v>
      </c>
      <c r="L424" s="51" t="str">
        <f ca="1">_xlfn.FORMULATEXT('Table Formulas (2)'!$K424)</f>
        <v>='Table Formulas (2)'!$J424*$N$1+'Table Formulas (2)'!$J424</v>
      </c>
    </row>
    <row r="425" spans="1:12" x14ac:dyDescent="0.2">
      <c r="A425" s="36" t="s">
        <v>327</v>
      </c>
      <c r="B425" s="37" t="s">
        <v>52</v>
      </c>
      <c r="C425" s="36" t="s">
        <v>238</v>
      </c>
      <c r="D425" s="38">
        <v>356002235</v>
      </c>
      <c r="E425" s="36" t="s">
        <v>41</v>
      </c>
      <c r="F425" s="39">
        <v>34967</v>
      </c>
      <c r="G425" s="40">
        <f t="shared" ca="1" si="6"/>
        <v>29</v>
      </c>
      <c r="H425" s="40" t="s">
        <v>55</v>
      </c>
      <c r="I425" s="37">
        <v>3</v>
      </c>
      <c r="J425" s="41">
        <v>46710</v>
      </c>
      <c r="K425" s="42">
        <f>'Table Formulas (2)'!$J425*$N$1+'Table Formulas (2)'!$J425</f>
        <v>47784.33</v>
      </c>
      <c r="L425" s="43" t="str">
        <f ca="1">_xlfn.FORMULATEXT('Table Formulas (2)'!$K425)</f>
        <v>='Table Formulas (2)'!$J425*$N$1+'Table Formulas (2)'!$J425</v>
      </c>
    </row>
    <row r="426" spans="1:12" x14ac:dyDescent="0.2">
      <c r="A426" s="44" t="s">
        <v>503</v>
      </c>
      <c r="B426" s="45" t="s">
        <v>47</v>
      </c>
      <c r="C426" s="44" t="s">
        <v>478</v>
      </c>
      <c r="D426" s="46">
        <v>960007007</v>
      </c>
      <c r="E426" s="44" t="s">
        <v>36</v>
      </c>
      <c r="F426" s="47">
        <v>37085</v>
      </c>
      <c r="G426" s="48">
        <f t="shared" ca="1" si="6"/>
        <v>23</v>
      </c>
      <c r="H426" s="48"/>
      <c r="I426" s="45">
        <v>1</v>
      </c>
      <c r="J426" s="49">
        <v>30300</v>
      </c>
      <c r="K426" s="50">
        <f>'Table Formulas (2)'!$J426*$N$1+'Table Formulas (2)'!$J426</f>
        <v>30996.9</v>
      </c>
      <c r="L426" s="51" t="str">
        <f ca="1">_xlfn.FORMULATEXT('Table Formulas (2)'!$K426)</f>
        <v>='Table Formulas (2)'!$J426*$N$1+'Table Formulas (2)'!$J426</v>
      </c>
    </row>
    <row r="427" spans="1:12" x14ac:dyDescent="0.2">
      <c r="A427" s="36" t="s">
        <v>328</v>
      </c>
      <c r="B427" s="37" t="s">
        <v>47</v>
      </c>
      <c r="C427" s="36" t="s">
        <v>238</v>
      </c>
      <c r="D427" s="38">
        <v>257009459</v>
      </c>
      <c r="E427" s="36" t="s">
        <v>36</v>
      </c>
      <c r="F427" s="39">
        <v>35495</v>
      </c>
      <c r="G427" s="40">
        <f t="shared" ca="1" si="6"/>
        <v>27</v>
      </c>
      <c r="H427" s="40"/>
      <c r="I427" s="37">
        <v>3</v>
      </c>
      <c r="J427" s="41">
        <v>57600</v>
      </c>
      <c r="K427" s="42">
        <f>'Table Formulas (2)'!$J427*$N$1+'Table Formulas (2)'!$J427</f>
        <v>58924.800000000003</v>
      </c>
      <c r="L427" s="43" t="str">
        <f ca="1">_xlfn.FORMULATEXT('Table Formulas (2)'!$K427)</f>
        <v>='Table Formulas (2)'!$J427*$N$1+'Table Formulas (2)'!$J427</v>
      </c>
    </row>
    <row r="428" spans="1:12" x14ac:dyDescent="0.2">
      <c r="A428" s="44" t="s">
        <v>427</v>
      </c>
      <c r="B428" s="45" t="s">
        <v>44</v>
      </c>
      <c r="C428" s="44" t="s">
        <v>399</v>
      </c>
      <c r="D428" s="46">
        <v>345007459</v>
      </c>
      <c r="E428" s="44" t="s">
        <v>36</v>
      </c>
      <c r="F428" s="47">
        <v>40537</v>
      </c>
      <c r="G428" s="48">
        <f t="shared" ca="1" si="6"/>
        <v>13</v>
      </c>
      <c r="H428" s="48"/>
      <c r="I428" s="45">
        <v>5</v>
      </c>
      <c r="J428" s="49">
        <v>31270</v>
      </c>
      <c r="K428" s="50">
        <f>'Table Formulas (2)'!$J428*$N$1+'Table Formulas (2)'!$J428</f>
        <v>31989.21</v>
      </c>
      <c r="L428" s="51" t="str">
        <f ca="1">_xlfn.FORMULATEXT('Table Formulas (2)'!$K428)</f>
        <v>='Table Formulas (2)'!$J428*$N$1+'Table Formulas (2)'!$J428</v>
      </c>
    </row>
    <row r="429" spans="1:12" x14ac:dyDescent="0.2">
      <c r="A429" s="36" t="s">
        <v>329</v>
      </c>
      <c r="B429" s="37" t="s">
        <v>31</v>
      </c>
      <c r="C429" s="36" t="s">
        <v>238</v>
      </c>
      <c r="D429" s="38">
        <v>353004196</v>
      </c>
      <c r="E429" s="36" t="s">
        <v>33</v>
      </c>
      <c r="F429" s="39">
        <v>40593</v>
      </c>
      <c r="G429" s="40">
        <f t="shared" ca="1" si="6"/>
        <v>13</v>
      </c>
      <c r="H429" s="40" t="s">
        <v>39</v>
      </c>
      <c r="I429" s="37">
        <v>1</v>
      </c>
      <c r="J429" s="41">
        <v>23650</v>
      </c>
      <c r="K429" s="42">
        <f>'Table Formulas (2)'!$J429*$N$1+'Table Formulas (2)'!$J429</f>
        <v>24193.95</v>
      </c>
      <c r="L429" s="43" t="str">
        <f ca="1">_xlfn.FORMULATEXT('Table Formulas (2)'!$K429)</f>
        <v>='Table Formulas (2)'!$J429*$N$1+'Table Formulas (2)'!$J429</v>
      </c>
    </row>
    <row r="430" spans="1:12" x14ac:dyDescent="0.2">
      <c r="A430" s="44" t="s">
        <v>595</v>
      </c>
      <c r="B430" s="45" t="s">
        <v>47</v>
      </c>
      <c r="C430" s="44" t="s">
        <v>540</v>
      </c>
      <c r="D430" s="46">
        <v>358007400</v>
      </c>
      <c r="E430" s="44" t="s">
        <v>45</v>
      </c>
      <c r="F430" s="47">
        <v>40937</v>
      </c>
      <c r="G430" s="48">
        <f t="shared" ca="1" si="6"/>
        <v>12</v>
      </c>
      <c r="H430" s="48"/>
      <c r="I430" s="45">
        <v>5</v>
      </c>
      <c r="J430" s="49">
        <v>36052</v>
      </c>
      <c r="K430" s="50">
        <f>'Table Formulas (2)'!$J430*$N$1+'Table Formulas (2)'!$J430</f>
        <v>36881.196000000004</v>
      </c>
      <c r="L430" s="51" t="str">
        <f ca="1">_xlfn.FORMULATEXT('Table Formulas (2)'!$K430)</f>
        <v>='Table Formulas (2)'!$J430*$N$1+'Table Formulas (2)'!$J430</v>
      </c>
    </row>
    <row r="431" spans="1:12" x14ac:dyDescent="0.2">
      <c r="A431" s="36" t="s">
        <v>118</v>
      </c>
      <c r="B431" s="37" t="s">
        <v>50</v>
      </c>
      <c r="C431" s="36" t="s">
        <v>85</v>
      </c>
      <c r="D431" s="38">
        <v>163002583</v>
      </c>
      <c r="E431" s="36" t="s">
        <v>36</v>
      </c>
      <c r="F431" s="39">
        <v>38191</v>
      </c>
      <c r="G431" s="40">
        <f t="shared" ca="1" si="6"/>
        <v>20</v>
      </c>
      <c r="H431" s="40"/>
      <c r="I431" s="37">
        <v>3</v>
      </c>
      <c r="J431" s="41">
        <v>30340</v>
      </c>
      <c r="K431" s="42">
        <f>'Table Formulas (2)'!$J431*$N$1+'Table Formulas (2)'!$J431</f>
        <v>31037.82</v>
      </c>
      <c r="L431" s="43" t="str">
        <f ca="1">_xlfn.FORMULATEXT('Table Formulas (2)'!$K431)</f>
        <v>='Table Formulas (2)'!$J431*$N$1+'Table Formulas (2)'!$J431</v>
      </c>
    </row>
    <row r="432" spans="1:12" x14ac:dyDescent="0.2">
      <c r="A432" s="44" t="s">
        <v>596</v>
      </c>
      <c r="B432" s="45" t="s">
        <v>47</v>
      </c>
      <c r="C432" s="44" t="s">
        <v>540</v>
      </c>
      <c r="D432" s="46">
        <v>867000310</v>
      </c>
      <c r="E432" s="44" t="s">
        <v>33</v>
      </c>
      <c r="F432" s="47">
        <v>42352</v>
      </c>
      <c r="G432" s="48">
        <f t="shared" ca="1" si="6"/>
        <v>8</v>
      </c>
      <c r="H432" s="48" t="s">
        <v>55</v>
      </c>
      <c r="I432" s="45">
        <v>5</v>
      </c>
      <c r="J432" s="49">
        <v>65910</v>
      </c>
      <c r="K432" s="50">
        <f>'Table Formulas (2)'!$J432*$N$1+'Table Formulas (2)'!$J432</f>
        <v>67425.929999999993</v>
      </c>
      <c r="L432" s="51" t="str">
        <f ca="1">_xlfn.FORMULATEXT('Table Formulas (2)'!$K432)</f>
        <v>='Table Formulas (2)'!$J432*$N$1+'Table Formulas (2)'!$J432</v>
      </c>
    </row>
    <row r="433" spans="1:12" x14ac:dyDescent="0.2">
      <c r="A433" s="36" t="s">
        <v>56</v>
      </c>
      <c r="B433" s="37" t="s">
        <v>44</v>
      </c>
      <c r="C433" s="36" t="s">
        <v>48</v>
      </c>
      <c r="D433" s="38">
        <v>481006564</v>
      </c>
      <c r="E433" s="36" t="s">
        <v>33</v>
      </c>
      <c r="F433" s="39">
        <v>38141</v>
      </c>
      <c r="G433" s="40">
        <f t="shared" ca="1" si="6"/>
        <v>20</v>
      </c>
      <c r="H433" s="40" t="s">
        <v>55</v>
      </c>
      <c r="I433" s="37">
        <v>5</v>
      </c>
      <c r="J433" s="41">
        <v>72090</v>
      </c>
      <c r="K433" s="42">
        <f>'Table Formulas (2)'!$J433*$N$1+'Table Formulas (2)'!$J433</f>
        <v>73748.070000000007</v>
      </c>
      <c r="L433" s="43" t="str">
        <f ca="1">_xlfn.FORMULATEXT('Table Formulas (2)'!$K433)</f>
        <v>='Table Formulas (2)'!$J433*$N$1+'Table Formulas (2)'!$J433</v>
      </c>
    </row>
    <row r="434" spans="1:12" x14ac:dyDescent="0.2">
      <c r="A434" s="44" t="s">
        <v>119</v>
      </c>
      <c r="B434" s="45" t="s">
        <v>31</v>
      </c>
      <c r="C434" s="44" t="s">
        <v>85</v>
      </c>
      <c r="D434" s="46">
        <v>126002342</v>
      </c>
      <c r="E434" s="44" t="s">
        <v>45</v>
      </c>
      <c r="F434" s="47">
        <v>34897</v>
      </c>
      <c r="G434" s="48">
        <f t="shared" ca="1" si="6"/>
        <v>29</v>
      </c>
      <c r="H434" s="48"/>
      <c r="I434" s="45">
        <v>5</v>
      </c>
      <c r="J434" s="49">
        <v>18500</v>
      </c>
      <c r="K434" s="50">
        <f>'Table Formulas (2)'!$J434*$N$1+'Table Formulas (2)'!$J434</f>
        <v>18925.5</v>
      </c>
      <c r="L434" s="51" t="str">
        <f ca="1">_xlfn.FORMULATEXT('Table Formulas (2)'!$K434)</f>
        <v>='Table Formulas (2)'!$J434*$N$1+'Table Formulas (2)'!$J434</v>
      </c>
    </row>
    <row r="435" spans="1:12" x14ac:dyDescent="0.2">
      <c r="A435" s="36" t="s">
        <v>597</v>
      </c>
      <c r="B435" s="37" t="s">
        <v>47</v>
      </c>
      <c r="C435" s="36" t="s">
        <v>540</v>
      </c>
      <c r="D435" s="38">
        <v>113002240</v>
      </c>
      <c r="E435" s="36" t="s">
        <v>33</v>
      </c>
      <c r="F435" s="39">
        <v>35404</v>
      </c>
      <c r="G435" s="40">
        <f t="shared" ca="1" si="6"/>
        <v>27</v>
      </c>
      <c r="H435" s="40" t="s">
        <v>34</v>
      </c>
      <c r="I435" s="37">
        <v>4</v>
      </c>
      <c r="J435" s="41">
        <v>62400</v>
      </c>
      <c r="K435" s="42">
        <f>'Table Formulas (2)'!$J435*$N$1+'Table Formulas (2)'!$J435</f>
        <v>63835.199999999997</v>
      </c>
      <c r="L435" s="43" t="str">
        <f ca="1">_xlfn.FORMULATEXT('Table Formulas (2)'!$K435)</f>
        <v>='Table Formulas (2)'!$J435*$N$1+'Table Formulas (2)'!$J435</v>
      </c>
    </row>
    <row r="436" spans="1:12" x14ac:dyDescent="0.2">
      <c r="A436" s="44" t="s">
        <v>149</v>
      </c>
      <c r="B436" s="45" t="s">
        <v>47</v>
      </c>
      <c r="C436" s="44" t="s">
        <v>145</v>
      </c>
      <c r="D436" s="46">
        <v>106006222</v>
      </c>
      <c r="E436" s="44" t="s">
        <v>36</v>
      </c>
      <c r="F436" s="47">
        <v>41096</v>
      </c>
      <c r="G436" s="48">
        <f t="shared" ca="1" si="6"/>
        <v>12</v>
      </c>
      <c r="H436" s="48"/>
      <c r="I436" s="45">
        <v>4</v>
      </c>
      <c r="J436" s="49">
        <v>35620</v>
      </c>
      <c r="K436" s="50">
        <f>'Table Formulas (2)'!$J436*$N$1+'Table Formulas (2)'!$J436</f>
        <v>36439.26</v>
      </c>
      <c r="L436" s="51" t="str">
        <f ca="1">_xlfn.FORMULATEXT('Table Formulas (2)'!$K436)</f>
        <v>='Table Formulas (2)'!$J436*$N$1+'Table Formulas (2)'!$J436</v>
      </c>
    </row>
    <row r="437" spans="1:12" x14ac:dyDescent="0.2">
      <c r="A437" s="36" t="s">
        <v>175</v>
      </c>
      <c r="B437" s="37" t="s">
        <v>47</v>
      </c>
      <c r="C437" s="36" t="s">
        <v>164</v>
      </c>
      <c r="D437" s="38">
        <v>863001920</v>
      </c>
      <c r="E437" s="36" t="s">
        <v>33</v>
      </c>
      <c r="F437" s="39">
        <v>39110</v>
      </c>
      <c r="G437" s="40">
        <f t="shared" ca="1" si="6"/>
        <v>17</v>
      </c>
      <c r="H437" s="40" t="s">
        <v>55</v>
      </c>
      <c r="I437" s="37">
        <v>1</v>
      </c>
      <c r="J437" s="41">
        <v>50110</v>
      </c>
      <c r="K437" s="42">
        <f>'Table Formulas (2)'!$J437*$N$1+'Table Formulas (2)'!$J437</f>
        <v>51262.53</v>
      </c>
      <c r="L437" s="43" t="str">
        <f ca="1">_xlfn.FORMULATEXT('Table Formulas (2)'!$K437)</f>
        <v>='Table Formulas (2)'!$J437*$N$1+'Table Formulas (2)'!$J437</v>
      </c>
    </row>
    <row r="438" spans="1:12" x14ac:dyDescent="0.2">
      <c r="A438" s="44" t="s">
        <v>428</v>
      </c>
      <c r="B438" s="45" t="s">
        <v>38</v>
      </c>
      <c r="C438" s="44" t="s">
        <v>399</v>
      </c>
      <c r="D438" s="46">
        <v>355005853</v>
      </c>
      <c r="E438" s="44" t="s">
        <v>33</v>
      </c>
      <c r="F438" s="47">
        <v>38502</v>
      </c>
      <c r="G438" s="48">
        <f t="shared" ca="1" si="6"/>
        <v>19</v>
      </c>
      <c r="H438" s="48" t="s">
        <v>34</v>
      </c>
      <c r="I438" s="45">
        <v>2</v>
      </c>
      <c r="J438" s="49">
        <v>46030</v>
      </c>
      <c r="K438" s="50">
        <f>'Table Formulas (2)'!$J438*$N$1+'Table Formulas (2)'!$J438</f>
        <v>47088.69</v>
      </c>
      <c r="L438" s="51" t="str">
        <f ca="1">_xlfn.FORMULATEXT('Table Formulas (2)'!$K438)</f>
        <v>='Table Formulas (2)'!$J438*$N$1+'Table Formulas (2)'!$J438</v>
      </c>
    </row>
    <row r="439" spans="1:12" x14ac:dyDescent="0.2">
      <c r="A439" s="36" t="s">
        <v>757</v>
      </c>
      <c r="B439" s="37" t="s">
        <v>38</v>
      </c>
      <c r="C439" s="36" t="s">
        <v>703</v>
      </c>
      <c r="D439" s="38">
        <v>120004342</v>
      </c>
      <c r="E439" s="36" t="s">
        <v>45</v>
      </c>
      <c r="F439" s="39">
        <v>35688</v>
      </c>
      <c r="G439" s="40">
        <f t="shared" ca="1" si="6"/>
        <v>27</v>
      </c>
      <c r="H439" s="40"/>
      <c r="I439" s="37">
        <v>2</v>
      </c>
      <c r="J439" s="41">
        <v>32536</v>
      </c>
      <c r="K439" s="42">
        <f>'Table Formulas (2)'!$J439*$N$1+'Table Formulas (2)'!$J439</f>
        <v>33284.328000000001</v>
      </c>
      <c r="L439" s="43" t="str">
        <f ca="1">_xlfn.FORMULATEXT('Table Formulas (2)'!$K439)</f>
        <v>='Table Formulas (2)'!$J439*$N$1+'Table Formulas (2)'!$J439</v>
      </c>
    </row>
    <row r="440" spans="1:12" x14ac:dyDescent="0.2">
      <c r="A440" s="44" t="s">
        <v>669</v>
      </c>
      <c r="B440" s="45" t="s">
        <v>31</v>
      </c>
      <c r="C440" s="44" t="s">
        <v>629</v>
      </c>
      <c r="D440" s="46">
        <v>291004360</v>
      </c>
      <c r="E440" s="44" t="s">
        <v>33</v>
      </c>
      <c r="F440" s="47">
        <v>36665</v>
      </c>
      <c r="G440" s="48">
        <f t="shared" ca="1" si="6"/>
        <v>24</v>
      </c>
      <c r="H440" s="48" t="s">
        <v>55</v>
      </c>
      <c r="I440" s="45">
        <v>5</v>
      </c>
      <c r="J440" s="49">
        <v>67407</v>
      </c>
      <c r="K440" s="50">
        <f>'Table Formulas (2)'!$J440*$N$1+'Table Formulas (2)'!$J440</f>
        <v>68957.361000000004</v>
      </c>
      <c r="L440" s="51" t="str">
        <f ca="1">_xlfn.FORMULATEXT('Table Formulas (2)'!$K440)</f>
        <v>='Table Formulas (2)'!$J440*$N$1+'Table Formulas (2)'!$J440</v>
      </c>
    </row>
    <row r="441" spans="1:12" x14ac:dyDescent="0.2">
      <c r="A441" s="36" t="s">
        <v>670</v>
      </c>
      <c r="B441" s="37" t="s">
        <v>47</v>
      </c>
      <c r="C441" s="36" t="s">
        <v>629</v>
      </c>
      <c r="D441" s="38">
        <v>718000584</v>
      </c>
      <c r="E441" s="36" t="s">
        <v>41</v>
      </c>
      <c r="F441" s="39">
        <v>38053</v>
      </c>
      <c r="G441" s="40">
        <f t="shared" ca="1" si="6"/>
        <v>20</v>
      </c>
      <c r="H441" s="40" t="s">
        <v>34</v>
      </c>
      <c r="I441" s="37">
        <v>2</v>
      </c>
      <c r="J441" s="41">
        <v>34980</v>
      </c>
      <c r="K441" s="42">
        <f>'Table Formulas (2)'!$J441*$N$1+'Table Formulas (2)'!$J441</f>
        <v>35784.54</v>
      </c>
      <c r="L441" s="43" t="str">
        <f ca="1">_xlfn.FORMULATEXT('Table Formulas (2)'!$K441)</f>
        <v>='Table Formulas (2)'!$J441*$N$1+'Table Formulas (2)'!$J441</v>
      </c>
    </row>
    <row r="442" spans="1:12" x14ac:dyDescent="0.2">
      <c r="A442" s="44" t="s">
        <v>598</v>
      </c>
      <c r="B442" s="45" t="s">
        <v>47</v>
      </c>
      <c r="C442" s="44" t="s">
        <v>540</v>
      </c>
      <c r="D442" s="46">
        <v>737002868</v>
      </c>
      <c r="E442" s="44" t="s">
        <v>33</v>
      </c>
      <c r="F442" s="47">
        <v>41993</v>
      </c>
      <c r="G442" s="48">
        <f t="shared" ca="1" si="6"/>
        <v>9</v>
      </c>
      <c r="H442" s="48" t="s">
        <v>60</v>
      </c>
      <c r="I442" s="45">
        <v>1</v>
      </c>
      <c r="J442" s="49">
        <v>48330</v>
      </c>
      <c r="K442" s="50">
        <f>'Table Formulas (2)'!$J442*$N$1+'Table Formulas (2)'!$J442</f>
        <v>49441.59</v>
      </c>
      <c r="L442" s="51" t="str">
        <f ca="1">_xlfn.FORMULATEXT('Table Formulas (2)'!$K442)</f>
        <v>='Table Formulas (2)'!$J442*$N$1+'Table Formulas (2)'!$J442</v>
      </c>
    </row>
    <row r="443" spans="1:12" x14ac:dyDescent="0.2">
      <c r="A443" s="36" t="s">
        <v>210</v>
      </c>
      <c r="B443" s="37" t="s">
        <v>47</v>
      </c>
      <c r="C443" s="36" t="s">
        <v>190</v>
      </c>
      <c r="D443" s="38">
        <v>571001715</v>
      </c>
      <c r="E443" s="36" t="s">
        <v>33</v>
      </c>
      <c r="F443" s="39">
        <v>36903</v>
      </c>
      <c r="G443" s="40">
        <f t="shared" ca="1" si="6"/>
        <v>23</v>
      </c>
      <c r="H443" s="40" t="s">
        <v>55</v>
      </c>
      <c r="I443" s="37">
        <v>1</v>
      </c>
      <c r="J443" s="41">
        <v>56870</v>
      </c>
      <c r="K443" s="42">
        <f>'Table Formulas (2)'!$J443*$N$1+'Table Formulas (2)'!$J443</f>
        <v>58178.01</v>
      </c>
      <c r="L443" s="43" t="str">
        <f ca="1">_xlfn.FORMULATEXT('Table Formulas (2)'!$K443)</f>
        <v>='Table Formulas (2)'!$J443*$N$1+'Table Formulas (2)'!$J443</v>
      </c>
    </row>
    <row r="444" spans="1:12" x14ac:dyDescent="0.2">
      <c r="A444" s="44" t="s">
        <v>671</v>
      </c>
      <c r="B444" s="45" t="s">
        <v>52</v>
      </c>
      <c r="C444" s="44" t="s">
        <v>629</v>
      </c>
      <c r="D444" s="46">
        <v>351003584</v>
      </c>
      <c r="E444" s="44" t="s">
        <v>36</v>
      </c>
      <c r="F444" s="47">
        <v>35279</v>
      </c>
      <c r="G444" s="48">
        <f t="shared" ca="1" si="6"/>
        <v>28</v>
      </c>
      <c r="H444" s="48"/>
      <c r="I444" s="45">
        <v>5</v>
      </c>
      <c r="J444" s="49">
        <v>53310</v>
      </c>
      <c r="K444" s="50">
        <f>'Table Formulas (2)'!$J444*$N$1+'Table Formulas (2)'!$J444</f>
        <v>54536.13</v>
      </c>
      <c r="L444" s="51" t="str">
        <f ca="1">_xlfn.FORMULATEXT('Table Formulas (2)'!$K444)</f>
        <v>='Table Formulas (2)'!$J444*$N$1+'Table Formulas (2)'!$J444</v>
      </c>
    </row>
    <row r="445" spans="1:12" x14ac:dyDescent="0.2">
      <c r="A445" s="36" t="s">
        <v>429</v>
      </c>
      <c r="B445" s="37" t="s">
        <v>50</v>
      </c>
      <c r="C445" s="36" t="s">
        <v>399</v>
      </c>
      <c r="D445" s="38">
        <v>357001517</v>
      </c>
      <c r="E445" s="36" t="s">
        <v>41</v>
      </c>
      <c r="F445" s="39">
        <v>36524</v>
      </c>
      <c r="G445" s="40">
        <f t="shared" ca="1" si="6"/>
        <v>24</v>
      </c>
      <c r="H445" s="40" t="s">
        <v>55</v>
      </c>
      <c r="I445" s="37">
        <v>2</v>
      </c>
      <c r="J445" s="41">
        <v>26790</v>
      </c>
      <c r="K445" s="42">
        <f>'Table Formulas (2)'!$J445*$N$1+'Table Formulas (2)'!$J445</f>
        <v>27406.17</v>
      </c>
      <c r="L445" s="43" t="str">
        <f ca="1">_xlfn.FORMULATEXT('Table Formulas (2)'!$K445)</f>
        <v>='Table Formulas (2)'!$J445*$N$1+'Table Formulas (2)'!$J445</v>
      </c>
    </row>
    <row r="446" spans="1:12" x14ac:dyDescent="0.2">
      <c r="A446" s="44" t="s">
        <v>599</v>
      </c>
      <c r="B446" s="45" t="s">
        <v>52</v>
      </c>
      <c r="C446" s="44" t="s">
        <v>540</v>
      </c>
      <c r="D446" s="46">
        <v>938003321</v>
      </c>
      <c r="E446" s="44" t="s">
        <v>36</v>
      </c>
      <c r="F446" s="47">
        <v>35040</v>
      </c>
      <c r="G446" s="48">
        <f t="shared" ca="1" si="6"/>
        <v>28</v>
      </c>
      <c r="H446" s="48"/>
      <c r="I446" s="45">
        <v>4</v>
      </c>
      <c r="J446" s="49">
        <v>89640</v>
      </c>
      <c r="K446" s="50">
        <f>'Table Formulas (2)'!$J446*$N$1+'Table Formulas (2)'!$J446</f>
        <v>91701.72</v>
      </c>
      <c r="L446" s="51" t="str">
        <f ca="1">_xlfn.FORMULATEXT('Table Formulas (2)'!$K446)</f>
        <v>='Table Formulas (2)'!$J446*$N$1+'Table Formulas (2)'!$J446</v>
      </c>
    </row>
    <row r="447" spans="1:12" x14ac:dyDescent="0.2">
      <c r="A447" s="36" t="s">
        <v>600</v>
      </c>
      <c r="B447" s="37" t="s">
        <v>47</v>
      </c>
      <c r="C447" s="36" t="s">
        <v>540</v>
      </c>
      <c r="D447" s="38">
        <v>505000981</v>
      </c>
      <c r="E447" s="36" t="s">
        <v>33</v>
      </c>
      <c r="F447" s="39">
        <v>37360</v>
      </c>
      <c r="G447" s="40">
        <f t="shared" ca="1" si="6"/>
        <v>22</v>
      </c>
      <c r="H447" s="40" t="s">
        <v>34</v>
      </c>
      <c r="I447" s="37">
        <v>1</v>
      </c>
      <c r="J447" s="41">
        <v>29130</v>
      </c>
      <c r="K447" s="42">
        <f>'Table Formulas (2)'!$J447*$N$1+'Table Formulas (2)'!$J447</f>
        <v>29799.99</v>
      </c>
      <c r="L447" s="43" t="str">
        <f ca="1">_xlfn.FORMULATEXT('Table Formulas (2)'!$K447)</f>
        <v>='Table Formulas (2)'!$J447*$N$1+'Table Formulas (2)'!$J447</v>
      </c>
    </row>
    <row r="448" spans="1:12" x14ac:dyDescent="0.2">
      <c r="A448" s="44" t="s">
        <v>176</v>
      </c>
      <c r="B448" s="45" t="s">
        <v>44</v>
      </c>
      <c r="C448" s="44" t="s">
        <v>164</v>
      </c>
      <c r="D448" s="46">
        <v>843005501</v>
      </c>
      <c r="E448" s="44" t="s">
        <v>36</v>
      </c>
      <c r="F448" s="47">
        <v>38089</v>
      </c>
      <c r="G448" s="48">
        <f t="shared" ca="1" si="6"/>
        <v>20</v>
      </c>
      <c r="H448" s="48"/>
      <c r="I448" s="45">
        <v>5</v>
      </c>
      <c r="J448" s="49">
        <v>32940</v>
      </c>
      <c r="K448" s="50">
        <f>'Table Formulas (2)'!$J448*$N$1+'Table Formulas (2)'!$J448</f>
        <v>33697.620000000003</v>
      </c>
      <c r="L448" s="51" t="str">
        <f ca="1">_xlfn.FORMULATEXT('Table Formulas (2)'!$K448)</f>
        <v>='Table Formulas (2)'!$J448*$N$1+'Table Formulas (2)'!$J448</v>
      </c>
    </row>
    <row r="449" spans="1:12" x14ac:dyDescent="0.2">
      <c r="A449" s="36" t="s">
        <v>430</v>
      </c>
      <c r="B449" s="37" t="s">
        <v>44</v>
      </c>
      <c r="C449" s="36" t="s">
        <v>399</v>
      </c>
      <c r="D449" s="38">
        <v>662004752</v>
      </c>
      <c r="E449" s="36" t="s">
        <v>33</v>
      </c>
      <c r="F449" s="39">
        <v>41230</v>
      </c>
      <c r="G449" s="40">
        <f t="shared" ca="1" si="6"/>
        <v>11</v>
      </c>
      <c r="H449" s="40" t="s">
        <v>55</v>
      </c>
      <c r="I449" s="37">
        <v>4</v>
      </c>
      <c r="J449" s="41">
        <v>51410</v>
      </c>
      <c r="K449" s="42">
        <f>'Table Formulas (2)'!$J449*$N$1+'Table Formulas (2)'!$J449</f>
        <v>52592.43</v>
      </c>
      <c r="L449" s="43" t="str">
        <f ca="1">_xlfn.FORMULATEXT('Table Formulas (2)'!$K449)</f>
        <v>='Table Formulas (2)'!$J449*$N$1+'Table Formulas (2)'!$J449</v>
      </c>
    </row>
    <row r="450" spans="1:12" x14ac:dyDescent="0.2">
      <c r="A450" s="44" t="s">
        <v>672</v>
      </c>
      <c r="B450" s="45" t="s">
        <v>52</v>
      </c>
      <c r="C450" s="44" t="s">
        <v>629</v>
      </c>
      <c r="D450" s="46">
        <v>125000405</v>
      </c>
      <c r="E450" s="44" t="s">
        <v>33</v>
      </c>
      <c r="F450" s="47">
        <v>41567</v>
      </c>
      <c r="G450" s="48">
        <f t="shared" ref="G450:G513" ca="1" si="7">DATEDIF(F450,TODAY(),"Y")</f>
        <v>11</v>
      </c>
      <c r="H450" s="48" t="s">
        <v>34</v>
      </c>
      <c r="I450" s="45">
        <v>5</v>
      </c>
      <c r="J450" s="49">
        <v>58410</v>
      </c>
      <c r="K450" s="50">
        <f>'Table Formulas (2)'!$J450*$N$1+'Table Formulas (2)'!$J450</f>
        <v>59753.43</v>
      </c>
      <c r="L450" s="51" t="str">
        <f ca="1">_xlfn.FORMULATEXT('Table Formulas (2)'!$K450)</f>
        <v>='Table Formulas (2)'!$J450*$N$1+'Table Formulas (2)'!$J450</v>
      </c>
    </row>
    <row r="451" spans="1:12" x14ac:dyDescent="0.2">
      <c r="A451" s="36" t="s">
        <v>330</v>
      </c>
      <c r="B451" s="37" t="s">
        <v>50</v>
      </c>
      <c r="C451" s="36" t="s">
        <v>238</v>
      </c>
      <c r="D451" s="38">
        <v>826000563</v>
      </c>
      <c r="E451" s="36" t="s">
        <v>36</v>
      </c>
      <c r="F451" s="39">
        <v>41083</v>
      </c>
      <c r="G451" s="40">
        <f t="shared" ca="1" si="7"/>
        <v>12</v>
      </c>
      <c r="H451" s="40"/>
      <c r="I451" s="37">
        <v>3</v>
      </c>
      <c r="J451" s="41">
        <v>57760</v>
      </c>
      <c r="K451" s="42">
        <f>'Table Formulas (2)'!$J451*$N$1+'Table Formulas (2)'!$J451</f>
        <v>59088.480000000003</v>
      </c>
      <c r="L451" s="43" t="str">
        <f ca="1">_xlfn.FORMULATEXT('Table Formulas (2)'!$K451)</f>
        <v>='Table Formulas (2)'!$J451*$N$1+'Table Formulas (2)'!$J451</v>
      </c>
    </row>
    <row r="452" spans="1:12" x14ac:dyDescent="0.2">
      <c r="A452" s="44" t="s">
        <v>758</v>
      </c>
      <c r="B452" s="45" t="s">
        <v>52</v>
      </c>
      <c r="C452" s="44" t="s">
        <v>703</v>
      </c>
      <c r="D452" s="46">
        <v>546006374</v>
      </c>
      <c r="E452" s="44" t="s">
        <v>41</v>
      </c>
      <c r="F452" s="47">
        <v>34882</v>
      </c>
      <c r="G452" s="48">
        <f t="shared" ca="1" si="7"/>
        <v>29</v>
      </c>
      <c r="H452" s="48" t="s">
        <v>55</v>
      </c>
      <c r="I452" s="45">
        <v>5</v>
      </c>
      <c r="J452" s="49">
        <v>26185</v>
      </c>
      <c r="K452" s="50">
        <f>'Table Formulas (2)'!$J452*$N$1+'Table Formulas (2)'!$J452</f>
        <v>26787.255000000001</v>
      </c>
      <c r="L452" s="51" t="str">
        <f ca="1">_xlfn.FORMULATEXT('Table Formulas (2)'!$K452)</f>
        <v>='Table Formulas (2)'!$J452*$N$1+'Table Formulas (2)'!$J452</v>
      </c>
    </row>
    <row r="453" spans="1:12" x14ac:dyDescent="0.2">
      <c r="A453" s="36" t="s">
        <v>759</v>
      </c>
      <c r="B453" s="37" t="s">
        <v>52</v>
      </c>
      <c r="C453" s="36" t="s">
        <v>703</v>
      </c>
      <c r="D453" s="38">
        <v>380004349</v>
      </c>
      <c r="E453" s="36" t="s">
        <v>33</v>
      </c>
      <c r="F453" s="39">
        <v>37373</v>
      </c>
      <c r="G453" s="40">
        <f t="shared" ca="1" si="7"/>
        <v>22</v>
      </c>
      <c r="H453" s="40" t="s">
        <v>55</v>
      </c>
      <c r="I453" s="37">
        <v>1</v>
      </c>
      <c r="J453" s="41">
        <v>35460</v>
      </c>
      <c r="K453" s="42">
        <f>'Table Formulas (2)'!$J453*$N$1+'Table Formulas (2)'!$J453</f>
        <v>36275.58</v>
      </c>
      <c r="L453" s="43" t="str">
        <f ca="1">_xlfn.FORMULATEXT('Table Formulas (2)'!$K453)</f>
        <v>='Table Formulas (2)'!$J453*$N$1+'Table Formulas (2)'!$J453</v>
      </c>
    </row>
    <row r="454" spans="1:12" x14ac:dyDescent="0.2">
      <c r="A454" s="44" t="s">
        <v>211</v>
      </c>
      <c r="B454" s="45" t="s">
        <v>47</v>
      </c>
      <c r="C454" s="44" t="s">
        <v>190</v>
      </c>
      <c r="D454" s="46">
        <v>282002141</v>
      </c>
      <c r="E454" s="44" t="s">
        <v>36</v>
      </c>
      <c r="F454" s="47">
        <v>37610</v>
      </c>
      <c r="G454" s="48">
        <f t="shared" ca="1" si="7"/>
        <v>21</v>
      </c>
      <c r="H454" s="48"/>
      <c r="I454" s="45">
        <v>5</v>
      </c>
      <c r="J454" s="49">
        <v>25120</v>
      </c>
      <c r="K454" s="50">
        <f>'Table Formulas (2)'!$J454*$N$1+'Table Formulas (2)'!$J454</f>
        <v>25697.759999999998</v>
      </c>
      <c r="L454" s="51" t="str">
        <f ca="1">_xlfn.FORMULATEXT('Table Formulas (2)'!$K454)</f>
        <v>='Table Formulas (2)'!$J454*$N$1+'Table Formulas (2)'!$J454</v>
      </c>
    </row>
    <row r="455" spans="1:12" x14ac:dyDescent="0.2">
      <c r="A455" s="36" t="s">
        <v>331</v>
      </c>
      <c r="B455" s="37" t="s">
        <v>52</v>
      </c>
      <c r="C455" s="36" t="s">
        <v>238</v>
      </c>
      <c r="D455" s="38">
        <v>589009495</v>
      </c>
      <c r="E455" s="36" t="s">
        <v>33</v>
      </c>
      <c r="F455" s="39">
        <v>37745</v>
      </c>
      <c r="G455" s="40">
        <f t="shared" ca="1" si="7"/>
        <v>21</v>
      </c>
      <c r="H455" s="40" t="s">
        <v>60</v>
      </c>
      <c r="I455" s="37">
        <v>2</v>
      </c>
      <c r="J455" s="41">
        <v>38870</v>
      </c>
      <c r="K455" s="42">
        <f>'Table Formulas (2)'!$J455*$N$1+'Table Formulas (2)'!$J455</f>
        <v>39764.01</v>
      </c>
      <c r="L455" s="43" t="str">
        <f ca="1">_xlfn.FORMULATEXT('Table Formulas (2)'!$K455)</f>
        <v>='Table Formulas (2)'!$J455*$N$1+'Table Formulas (2)'!$J455</v>
      </c>
    </row>
    <row r="456" spans="1:12" x14ac:dyDescent="0.2">
      <c r="A456" s="44" t="s">
        <v>474</v>
      </c>
      <c r="B456" s="45" t="s">
        <v>52</v>
      </c>
      <c r="C456" s="44" t="s">
        <v>473</v>
      </c>
      <c r="D456" s="46">
        <v>974002089</v>
      </c>
      <c r="E456" s="44" t="s">
        <v>33</v>
      </c>
      <c r="F456" s="47">
        <v>42097</v>
      </c>
      <c r="G456" s="48">
        <f t="shared" ca="1" si="7"/>
        <v>9</v>
      </c>
      <c r="H456" s="48" t="s">
        <v>34</v>
      </c>
      <c r="I456" s="45">
        <v>1</v>
      </c>
      <c r="J456" s="49">
        <v>63190</v>
      </c>
      <c r="K456" s="50">
        <f>'Table Formulas (2)'!$J456*$N$1+'Table Formulas (2)'!$J456</f>
        <v>64643.37</v>
      </c>
      <c r="L456" s="51" t="str">
        <f ca="1">_xlfn.FORMULATEXT('Table Formulas (2)'!$K456)</f>
        <v>='Table Formulas (2)'!$J456*$N$1+'Table Formulas (2)'!$J456</v>
      </c>
    </row>
    <row r="457" spans="1:12" x14ac:dyDescent="0.2">
      <c r="A457" s="36" t="s">
        <v>332</v>
      </c>
      <c r="B457" s="37" t="s">
        <v>52</v>
      </c>
      <c r="C457" s="36" t="s">
        <v>238</v>
      </c>
      <c r="D457" s="38">
        <v>130009578</v>
      </c>
      <c r="E457" s="36" t="s">
        <v>36</v>
      </c>
      <c r="F457" s="39">
        <v>37095</v>
      </c>
      <c r="G457" s="40">
        <f t="shared" ca="1" si="7"/>
        <v>23</v>
      </c>
      <c r="H457" s="40"/>
      <c r="I457" s="37">
        <v>5</v>
      </c>
      <c r="J457" s="41">
        <v>89520</v>
      </c>
      <c r="K457" s="42">
        <f>'Table Formulas (2)'!$J457*$N$1+'Table Formulas (2)'!$J457</f>
        <v>91578.96</v>
      </c>
      <c r="L457" s="43" t="str">
        <f ca="1">_xlfn.FORMULATEXT('Table Formulas (2)'!$K457)</f>
        <v>='Table Formulas (2)'!$J457*$N$1+'Table Formulas (2)'!$J457</v>
      </c>
    </row>
    <row r="458" spans="1:12" x14ac:dyDescent="0.2">
      <c r="A458" s="44" t="s">
        <v>120</v>
      </c>
      <c r="B458" s="45" t="s">
        <v>31</v>
      </c>
      <c r="C458" s="44" t="s">
        <v>85</v>
      </c>
      <c r="D458" s="46">
        <v>474009228</v>
      </c>
      <c r="E458" s="44" t="s">
        <v>36</v>
      </c>
      <c r="F458" s="47">
        <v>36731</v>
      </c>
      <c r="G458" s="48">
        <f t="shared" ca="1" si="7"/>
        <v>24</v>
      </c>
      <c r="H458" s="48"/>
      <c r="I458" s="45">
        <v>1</v>
      </c>
      <c r="J458" s="49">
        <v>76930</v>
      </c>
      <c r="K458" s="50">
        <f>'Table Formulas (2)'!$J458*$N$1+'Table Formulas (2)'!$J458</f>
        <v>78699.39</v>
      </c>
      <c r="L458" s="51" t="str">
        <f ca="1">_xlfn.FORMULATEXT('Table Formulas (2)'!$K458)</f>
        <v>='Table Formulas (2)'!$J458*$N$1+'Table Formulas (2)'!$J458</v>
      </c>
    </row>
    <row r="459" spans="1:12" x14ac:dyDescent="0.2">
      <c r="A459" s="36" t="s">
        <v>760</v>
      </c>
      <c r="B459" s="37" t="s">
        <v>52</v>
      </c>
      <c r="C459" s="36" t="s">
        <v>703</v>
      </c>
      <c r="D459" s="38">
        <v>186006711</v>
      </c>
      <c r="E459" s="36" t="s">
        <v>33</v>
      </c>
      <c r="F459" s="39">
        <v>38446</v>
      </c>
      <c r="G459" s="40">
        <f t="shared" ca="1" si="7"/>
        <v>19</v>
      </c>
      <c r="H459" s="40" t="s">
        <v>42</v>
      </c>
      <c r="I459" s="37">
        <v>4</v>
      </c>
      <c r="J459" s="41">
        <v>71970</v>
      </c>
      <c r="K459" s="42">
        <f>'Table Formulas (2)'!$J459*$N$1+'Table Formulas (2)'!$J459</f>
        <v>73625.31</v>
      </c>
      <c r="L459" s="43" t="str">
        <f ca="1">_xlfn.FORMULATEXT('Table Formulas (2)'!$K459)</f>
        <v>='Table Formulas (2)'!$J459*$N$1+'Table Formulas (2)'!$J459</v>
      </c>
    </row>
    <row r="460" spans="1:12" x14ac:dyDescent="0.2">
      <c r="A460" s="44" t="s">
        <v>532</v>
      </c>
      <c r="B460" s="45" t="s">
        <v>47</v>
      </c>
      <c r="C460" s="44" t="s">
        <v>523</v>
      </c>
      <c r="D460" s="46">
        <v>967006310</v>
      </c>
      <c r="E460" s="44" t="s">
        <v>33</v>
      </c>
      <c r="F460" s="47">
        <v>36818</v>
      </c>
      <c r="G460" s="48">
        <f t="shared" ca="1" si="7"/>
        <v>24</v>
      </c>
      <c r="H460" s="48" t="s">
        <v>60</v>
      </c>
      <c r="I460" s="45">
        <v>3</v>
      </c>
      <c r="J460" s="49">
        <v>35320</v>
      </c>
      <c r="K460" s="50">
        <f>'Table Formulas (2)'!$J460*$N$1+'Table Formulas (2)'!$J460</f>
        <v>36132.36</v>
      </c>
      <c r="L460" s="51" t="str">
        <f ca="1">_xlfn.FORMULATEXT('Table Formulas (2)'!$K460)</f>
        <v>='Table Formulas (2)'!$J460*$N$1+'Table Formulas (2)'!$J460</v>
      </c>
    </row>
    <row r="461" spans="1:12" x14ac:dyDescent="0.2">
      <c r="A461" s="36" t="s">
        <v>431</v>
      </c>
      <c r="B461" s="37" t="s">
        <v>47</v>
      </c>
      <c r="C461" s="36" t="s">
        <v>399</v>
      </c>
      <c r="D461" s="38">
        <v>796005092</v>
      </c>
      <c r="E461" s="36" t="s">
        <v>33</v>
      </c>
      <c r="F461" s="39">
        <v>35761</v>
      </c>
      <c r="G461" s="40">
        <f t="shared" ca="1" si="7"/>
        <v>26</v>
      </c>
      <c r="H461" s="40" t="s">
        <v>55</v>
      </c>
      <c r="I461" s="37">
        <v>5</v>
      </c>
      <c r="J461" s="41">
        <v>43460</v>
      </c>
      <c r="K461" s="42">
        <f>'Table Formulas (2)'!$J461*$N$1+'Table Formulas (2)'!$J461</f>
        <v>44459.58</v>
      </c>
      <c r="L461" s="43" t="str">
        <f ca="1">_xlfn.FORMULATEXT('Table Formulas (2)'!$K461)</f>
        <v>='Table Formulas (2)'!$J461*$N$1+'Table Formulas (2)'!$J461</v>
      </c>
    </row>
    <row r="462" spans="1:12" x14ac:dyDescent="0.2">
      <c r="A462" s="44" t="s">
        <v>761</v>
      </c>
      <c r="B462" s="45" t="s">
        <v>52</v>
      </c>
      <c r="C462" s="44" t="s">
        <v>703</v>
      </c>
      <c r="D462" s="46">
        <v>163000417</v>
      </c>
      <c r="E462" s="44" t="s">
        <v>33</v>
      </c>
      <c r="F462" s="47">
        <v>39594</v>
      </c>
      <c r="G462" s="48">
        <f t="shared" ca="1" si="7"/>
        <v>16</v>
      </c>
      <c r="H462" s="48" t="s">
        <v>42</v>
      </c>
      <c r="I462" s="45">
        <v>5</v>
      </c>
      <c r="J462" s="49">
        <v>65320</v>
      </c>
      <c r="K462" s="50">
        <f>'Table Formulas (2)'!$J462*$N$1+'Table Formulas (2)'!$J462</f>
        <v>66822.36</v>
      </c>
      <c r="L462" s="51" t="str">
        <f ca="1">_xlfn.FORMULATEXT('Table Formulas (2)'!$K462)</f>
        <v>='Table Formulas (2)'!$J462*$N$1+'Table Formulas (2)'!$J462</v>
      </c>
    </row>
    <row r="463" spans="1:12" x14ac:dyDescent="0.2">
      <c r="A463" s="36" t="s">
        <v>333</v>
      </c>
      <c r="B463" s="37" t="s">
        <v>52</v>
      </c>
      <c r="C463" s="36" t="s">
        <v>238</v>
      </c>
      <c r="D463" s="38">
        <v>251004309</v>
      </c>
      <c r="E463" s="36" t="s">
        <v>36</v>
      </c>
      <c r="F463" s="39">
        <v>37004</v>
      </c>
      <c r="G463" s="40">
        <f t="shared" ca="1" si="7"/>
        <v>23</v>
      </c>
      <c r="H463" s="40"/>
      <c r="I463" s="37">
        <v>1</v>
      </c>
      <c r="J463" s="41">
        <v>45420</v>
      </c>
      <c r="K463" s="42">
        <f>'Table Formulas (2)'!$J463*$N$1+'Table Formulas (2)'!$J463</f>
        <v>46464.66</v>
      </c>
      <c r="L463" s="43" t="str">
        <f ca="1">_xlfn.FORMULATEXT('Table Formulas (2)'!$K463)</f>
        <v>='Table Formulas (2)'!$J463*$N$1+'Table Formulas (2)'!$J463</v>
      </c>
    </row>
    <row r="464" spans="1:12" x14ac:dyDescent="0.2">
      <c r="A464" s="44" t="s">
        <v>212</v>
      </c>
      <c r="B464" s="45" t="s">
        <v>44</v>
      </c>
      <c r="C464" s="44" t="s">
        <v>190</v>
      </c>
      <c r="D464" s="46">
        <v>105008355</v>
      </c>
      <c r="E464" s="44" t="s">
        <v>33</v>
      </c>
      <c r="F464" s="47">
        <v>35297</v>
      </c>
      <c r="G464" s="48">
        <f t="shared" ca="1" si="7"/>
        <v>28</v>
      </c>
      <c r="H464" s="48" t="s">
        <v>42</v>
      </c>
      <c r="I464" s="45">
        <v>5</v>
      </c>
      <c r="J464" s="49">
        <v>71010</v>
      </c>
      <c r="K464" s="50">
        <f>'Table Formulas (2)'!$J464*$N$1+'Table Formulas (2)'!$J464</f>
        <v>72643.23</v>
      </c>
      <c r="L464" s="51" t="str">
        <f ca="1">_xlfn.FORMULATEXT('Table Formulas (2)'!$K464)</f>
        <v>='Table Formulas (2)'!$J464*$N$1+'Table Formulas (2)'!$J464</v>
      </c>
    </row>
    <row r="465" spans="1:12" x14ac:dyDescent="0.2">
      <c r="A465" s="36" t="s">
        <v>601</v>
      </c>
      <c r="B465" s="37" t="s">
        <v>47</v>
      </c>
      <c r="C465" s="36" t="s">
        <v>540</v>
      </c>
      <c r="D465" s="38">
        <v>209006975</v>
      </c>
      <c r="E465" s="36" t="s">
        <v>41</v>
      </c>
      <c r="F465" s="39">
        <v>37711</v>
      </c>
      <c r="G465" s="40">
        <f t="shared" ca="1" si="7"/>
        <v>21</v>
      </c>
      <c r="H465" s="40" t="s">
        <v>60</v>
      </c>
      <c r="I465" s="37">
        <v>4</v>
      </c>
      <c r="J465" s="41">
        <v>12545</v>
      </c>
      <c r="K465" s="42">
        <f>'Table Formulas (2)'!$J465*$N$1+'Table Formulas (2)'!$J465</f>
        <v>12833.535</v>
      </c>
      <c r="L465" s="43" t="str">
        <f ca="1">_xlfn.FORMULATEXT('Table Formulas (2)'!$K465)</f>
        <v>='Table Formulas (2)'!$J465*$N$1+'Table Formulas (2)'!$J465</v>
      </c>
    </row>
    <row r="466" spans="1:12" x14ac:dyDescent="0.2">
      <c r="A466" s="44" t="s">
        <v>213</v>
      </c>
      <c r="B466" s="45" t="s">
        <v>44</v>
      </c>
      <c r="C466" s="44" t="s">
        <v>190</v>
      </c>
      <c r="D466" s="46">
        <v>212006062</v>
      </c>
      <c r="E466" s="44" t="s">
        <v>33</v>
      </c>
      <c r="F466" s="47">
        <v>37998</v>
      </c>
      <c r="G466" s="48">
        <f t="shared" ca="1" si="7"/>
        <v>20</v>
      </c>
      <c r="H466" s="48" t="s">
        <v>55</v>
      </c>
      <c r="I466" s="45">
        <v>2</v>
      </c>
      <c r="J466" s="49">
        <v>82400</v>
      </c>
      <c r="K466" s="50">
        <f>'Table Formulas (2)'!$J466*$N$1+'Table Formulas (2)'!$J466</f>
        <v>84295.2</v>
      </c>
      <c r="L466" s="51" t="str">
        <f ca="1">_xlfn.FORMULATEXT('Table Formulas (2)'!$K466)</f>
        <v>='Table Formulas (2)'!$J466*$N$1+'Table Formulas (2)'!$J466</v>
      </c>
    </row>
    <row r="467" spans="1:12" x14ac:dyDescent="0.2">
      <c r="A467" s="36" t="s">
        <v>121</v>
      </c>
      <c r="B467" s="37" t="s">
        <v>31</v>
      </c>
      <c r="C467" s="36" t="s">
        <v>85</v>
      </c>
      <c r="D467" s="38">
        <v>393003249</v>
      </c>
      <c r="E467" s="36" t="s">
        <v>36</v>
      </c>
      <c r="F467" s="39">
        <v>35961</v>
      </c>
      <c r="G467" s="40">
        <f t="shared" ca="1" si="7"/>
        <v>26</v>
      </c>
      <c r="H467" s="40"/>
      <c r="I467" s="37">
        <v>3</v>
      </c>
      <c r="J467" s="41">
        <v>23560</v>
      </c>
      <c r="K467" s="42">
        <f>'Table Formulas (2)'!$J467*$N$1+'Table Formulas (2)'!$J467</f>
        <v>24101.88</v>
      </c>
      <c r="L467" s="43" t="str">
        <f ca="1">_xlfn.FORMULATEXT('Table Formulas (2)'!$K467)</f>
        <v>='Table Formulas (2)'!$J467*$N$1+'Table Formulas (2)'!$J467</v>
      </c>
    </row>
    <row r="468" spans="1:12" x14ac:dyDescent="0.2">
      <c r="A468" s="44" t="s">
        <v>150</v>
      </c>
      <c r="B468" s="45" t="s">
        <v>52</v>
      </c>
      <c r="C468" s="44" t="s">
        <v>145</v>
      </c>
      <c r="D468" s="46">
        <v>207006781</v>
      </c>
      <c r="E468" s="44" t="s">
        <v>33</v>
      </c>
      <c r="F468" s="47">
        <v>41707</v>
      </c>
      <c r="G468" s="48">
        <f t="shared" ca="1" si="7"/>
        <v>10</v>
      </c>
      <c r="H468" s="48" t="s">
        <v>34</v>
      </c>
      <c r="I468" s="45">
        <v>3</v>
      </c>
      <c r="J468" s="49">
        <v>76440</v>
      </c>
      <c r="K468" s="50">
        <f>'Table Formulas (2)'!$J468*$N$1+'Table Formulas (2)'!$J468</f>
        <v>78198.12</v>
      </c>
      <c r="L468" s="51" t="str">
        <f ca="1">_xlfn.FORMULATEXT('Table Formulas (2)'!$K468)</f>
        <v>='Table Formulas (2)'!$J468*$N$1+'Table Formulas (2)'!$J468</v>
      </c>
    </row>
    <row r="469" spans="1:12" x14ac:dyDescent="0.2">
      <c r="A469" s="36" t="s">
        <v>762</v>
      </c>
      <c r="B469" s="37" t="s">
        <v>44</v>
      </c>
      <c r="C469" s="36" t="s">
        <v>703</v>
      </c>
      <c r="D469" s="38">
        <v>635000617</v>
      </c>
      <c r="E469" s="36" t="s">
        <v>33</v>
      </c>
      <c r="F469" s="39">
        <v>38950</v>
      </c>
      <c r="G469" s="40">
        <f t="shared" ca="1" si="7"/>
        <v>18</v>
      </c>
      <c r="H469" s="40" t="s">
        <v>55</v>
      </c>
      <c r="I469" s="37">
        <v>3</v>
      </c>
      <c r="J469" s="41">
        <v>47630</v>
      </c>
      <c r="K469" s="42">
        <f>'Table Formulas (2)'!$J469*$N$1+'Table Formulas (2)'!$J469</f>
        <v>48725.49</v>
      </c>
      <c r="L469" s="43" t="str">
        <f ca="1">_xlfn.FORMULATEXT('Table Formulas (2)'!$K469)</f>
        <v>='Table Formulas (2)'!$J469*$N$1+'Table Formulas (2)'!$J469</v>
      </c>
    </row>
    <row r="470" spans="1:12" x14ac:dyDescent="0.2">
      <c r="A470" s="44" t="s">
        <v>186</v>
      </c>
      <c r="B470" s="45" t="s">
        <v>52</v>
      </c>
      <c r="C470" s="44" t="s">
        <v>184</v>
      </c>
      <c r="D470" s="46">
        <v>699003064</v>
      </c>
      <c r="E470" s="44" t="s">
        <v>36</v>
      </c>
      <c r="F470" s="47">
        <v>40605</v>
      </c>
      <c r="G470" s="48">
        <f t="shared" ca="1" si="7"/>
        <v>13</v>
      </c>
      <c r="H470" s="48"/>
      <c r="I470" s="45">
        <v>2</v>
      </c>
      <c r="J470" s="49">
        <v>60060</v>
      </c>
      <c r="K470" s="50">
        <f>'Table Formulas (2)'!$J470*$N$1+'Table Formulas (2)'!$J470</f>
        <v>61441.38</v>
      </c>
      <c r="L470" s="51" t="str">
        <f ca="1">_xlfn.FORMULATEXT('Table Formulas (2)'!$K470)</f>
        <v>='Table Formulas (2)'!$J470*$N$1+'Table Formulas (2)'!$J470</v>
      </c>
    </row>
    <row r="471" spans="1:12" x14ac:dyDescent="0.2">
      <c r="A471" s="36" t="s">
        <v>504</v>
      </c>
      <c r="B471" s="37" t="s">
        <v>52</v>
      </c>
      <c r="C471" s="36" t="s">
        <v>478</v>
      </c>
      <c r="D471" s="38">
        <v>489003842</v>
      </c>
      <c r="E471" s="36" t="s">
        <v>41</v>
      </c>
      <c r="F471" s="39">
        <v>42076</v>
      </c>
      <c r="G471" s="40">
        <f t="shared" ca="1" si="7"/>
        <v>9</v>
      </c>
      <c r="H471" s="40" t="s">
        <v>55</v>
      </c>
      <c r="I471" s="37">
        <v>1</v>
      </c>
      <c r="J471" s="41">
        <v>29005</v>
      </c>
      <c r="K471" s="42">
        <f>'Table Formulas (2)'!$J471*$N$1+'Table Formulas (2)'!$J471</f>
        <v>29672.115000000002</v>
      </c>
      <c r="L471" s="43" t="str">
        <f ca="1">_xlfn.FORMULATEXT('Table Formulas (2)'!$K471)</f>
        <v>='Table Formulas (2)'!$J471*$N$1+'Table Formulas (2)'!$J471</v>
      </c>
    </row>
    <row r="472" spans="1:12" x14ac:dyDescent="0.2">
      <c r="A472" s="44" t="s">
        <v>57</v>
      </c>
      <c r="B472" s="45" t="s">
        <v>44</v>
      </c>
      <c r="C472" s="44" t="s">
        <v>48</v>
      </c>
      <c r="D472" s="46">
        <v>356000882</v>
      </c>
      <c r="E472" s="44" t="s">
        <v>41</v>
      </c>
      <c r="F472" s="47">
        <v>42145</v>
      </c>
      <c r="G472" s="48">
        <f t="shared" ca="1" si="7"/>
        <v>9</v>
      </c>
      <c r="H472" s="48" t="s">
        <v>34</v>
      </c>
      <c r="I472" s="45">
        <v>1</v>
      </c>
      <c r="J472" s="49">
        <v>15240</v>
      </c>
      <c r="K472" s="50">
        <f>'Table Formulas (2)'!$J472*$N$1+'Table Formulas (2)'!$J472</f>
        <v>15590.52</v>
      </c>
      <c r="L472" s="51" t="str">
        <f ca="1">_xlfn.FORMULATEXT('Table Formulas (2)'!$K472)</f>
        <v>='Table Formulas (2)'!$J472*$N$1+'Table Formulas (2)'!$J472</v>
      </c>
    </row>
    <row r="473" spans="1:12" x14ac:dyDescent="0.2">
      <c r="A473" s="36" t="s">
        <v>763</v>
      </c>
      <c r="B473" s="37" t="s">
        <v>52</v>
      </c>
      <c r="C473" s="36" t="s">
        <v>703</v>
      </c>
      <c r="D473" s="38">
        <v>879004558</v>
      </c>
      <c r="E473" s="36" t="s">
        <v>41</v>
      </c>
      <c r="F473" s="39">
        <v>42135</v>
      </c>
      <c r="G473" s="40">
        <f t="shared" ca="1" si="7"/>
        <v>9</v>
      </c>
      <c r="H473" s="40" t="s">
        <v>34</v>
      </c>
      <c r="I473" s="37">
        <v>5</v>
      </c>
      <c r="J473" s="41">
        <v>17205</v>
      </c>
      <c r="K473" s="42">
        <f>'Table Formulas (2)'!$J473*$N$1+'Table Formulas (2)'!$J473</f>
        <v>17600.715</v>
      </c>
      <c r="L473" s="43" t="str">
        <f ca="1">_xlfn.FORMULATEXT('Table Formulas (2)'!$K473)</f>
        <v>='Table Formulas (2)'!$J473*$N$1+'Table Formulas (2)'!$J473</v>
      </c>
    </row>
    <row r="474" spans="1:12" x14ac:dyDescent="0.2">
      <c r="A474" s="44" t="s">
        <v>673</v>
      </c>
      <c r="B474" s="45" t="s">
        <v>31</v>
      </c>
      <c r="C474" s="44" t="s">
        <v>629</v>
      </c>
      <c r="D474" s="46">
        <v>512004764</v>
      </c>
      <c r="E474" s="44" t="s">
        <v>33</v>
      </c>
      <c r="F474" s="47">
        <v>35662</v>
      </c>
      <c r="G474" s="48">
        <f t="shared" ca="1" si="7"/>
        <v>27</v>
      </c>
      <c r="H474" s="48" t="s">
        <v>55</v>
      </c>
      <c r="I474" s="45">
        <v>3</v>
      </c>
      <c r="J474" s="49">
        <v>39000</v>
      </c>
      <c r="K474" s="50">
        <f>'Table Formulas (2)'!$J474*$N$1+'Table Formulas (2)'!$J474</f>
        <v>39897</v>
      </c>
      <c r="L474" s="51" t="str">
        <f ca="1">_xlfn.FORMULATEXT('Table Formulas (2)'!$K474)</f>
        <v>='Table Formulas (2)'!$J474*$N$1+'Table Formulas (2)'!$J474</v>
      </c>
    </row>
    <row r="475" spans="1:12" x14ac:dyDescent="0.2">
      <c r="A475" s="36" t="s">
        <v>432</v>
      </c>
      <c r="B475" s="37" t="s">
        <v>52</v>
      </c>
      <c r="C475" s="36" t="s">
        <v>399</v>
      </c>
      <c r="D475" s="38">
        <v>424000509</v>
      </c>
      <c r="E475" s="36" t="s">
        <v>33</v>
      </c>
      <c r="F475" s="39">
        <v>37680</v>
      </c>
      <c r="G475" s="40">
        <f t="shared" ca="1" si="7"/>
        <v>21</v>
      </c>
      <c r="H475" s="40" t="s">
        <v>34</v>
      </c>
      <c r="I475" s="37">
        <v>3</v>
      </c>
      <c r="J475" s="41">
        <v>44220</v>
      </c>
      <c r="K475" s="42">
        <f>'Table Formulas (2)'!$J475*$N$1+'Table Formulas (2)'!$J475</f>
        <v>45237.06</v>
      </c>
      <c r="L475" s="43" t="str">
        <f ca="1">_xlfn.FORMULATEXT('Table Formulas (2)'!$K475)</f>
        <v>='Table Formulas (2)'!$J475*$N$1+'Table Formulas (2)'!$J475</v>
      </c>
    </row>
    <row r="476" spans="1:12" x14ac:dyDescent="0.2">
      <c r="A476" s="44" t="s">
        <v>334</v>
      </c>
      <c r="B476" s="45" t="s">
        <v>52</v>
      </c>
      <c r="C476" s="44" t="s">
        <v>238</v>
      </c>
      <c r="D476" s="46">
        <v>635007088</v>
      </c>
      <c r="E476" s="44" t="s">
        <v>36</v>
      </c>
      <c r="F476" s="47">
        <v>37285</v>
      </c>
      <c r="G476" s="48">
        <f t="shared" ca="1" si="7"/>
        <v>22</v>
      </c>
      <c r="H476" s="48"/>
      <c r="I476" s="45">
        <v>5</v>
      </c>
      <c r="J476" s="49">
        <v>68510</v>
      </c>
      <c r="K476" s="50">
        <f>'Table Formulas (2)'!$J476*$N$1+'Table Formulas (2)'!$J476</f>
        <v>70085.73</v>
      </c>
      <c r="L476" s="51" t="str">
        <f ca="1">_xlfn.FORMULATEXT('Table Formulas (2)'!$K476)</f>
        <v>='Table Formulas (2)'!$J476*$N$1+'Table Formulas (2)'!$J476</v>
      </c>
    </row>
    <row r="477" spans="1:12" x14ac:dyDescent="0.2">
      <c r="A477" s="36" t="s">
        <v>505</v>
      </c>
      <c r="B477" s="37" t="s">
        <v>31</v>
      </c>
      <c r="C477" s="36" t="s">
        <v>478</v>
      </c>
      <c r="D477" s="38">
        <v>972001650</v>
      </c>
      <c r="E477" s="36" t="s">
        <v>41</v>
      </c>
      <c r="F477" s="39">
        <v>37756</v>
      </c>
      <c r="G477" s="40">
        <f t="shared" ca="1" si="7"/>
        <v>21</v>
      </c>
      <c r="H477" s="40" t="s">
        <v>34</v>
      </c>
      <c r="I477" s="37">
        <v>5</v>
      </c>
      <c r="J477" s="41">
        <v>33810</v>
      </c>
      <c r="K477" s="42">
        <f>'Table Formulas (2)'!$J477*$N$1+'Table Formulas (2)'!$J477</f>
        <v>34587.629999999997</v>
      </c>
      <c r="L477" s="43" t="str">
        <f ca="1">_xlfn.FORMULATEXT('Table Formulas (2)'!$K477)</f>
        <v>='Table Formulas (2)'!$J477*$N$1+'Table Formulas (2)'!$J477</v>
      </c>
    </row>
    <row r="478" spans="1:12" x14ac:dyDescent="0.2">
      <c r="A478" s="44" t="s">
        <v>335</v>
      </c>
      <c r="B478" s="45" t="s">
        <v>52</v>
      </c>
      <c r="C478" s="44" t="s">
        <v>238</v>
      </c>
      <c r="D478" s="46">
        <v>894000119</v>
      </c>
      <c r="E478" s="44" t="s">
        <v>33</v>
      </c>
      <c r="F478" s="47">
        <v>42327</v>
      </c>
      <c r="G478" s="48">
        <f t="shared" ca="1" si="7"/>
        <v>8</v>
      </c>
      <c r="H478" s="48" t="s">
        <v>42</v>
      </c>
      <c r="I478" s="45">
        <v>5</v>
      </c>
      <c r="J478" s="49">
        <v>66010</v>
      </c>
      <c r="K478" s="50">
        <f>'Table Formulas (2)'!$J478*$N$1+'Table Formulas (2)'!$J478</f>
        <v>67528.23</v>
      </c>
      <c r="L478" s="51" t="str">
        <f ca="1">_xlfn.FORMULATEXT('Table Formulas (2)'!$K478)</f>
        <v>='Table Formulas (2)'!$J478*$N$1+'Table Formulas (2)'!$J478</v>
      </c>
    </row>
    <row r="479" spans="1:12" x14ac:dyDescent="0.2">
      <c r="A479" s="36" t="s">
        <v>177</v>
      </c>
      <c r="B479" s="37" t="s">
        <v>52</v>
      </c>
      <c r="C479" s="36" t="s">
        <v>164</v>
      </c>
      <c r="D479" s="38">
        <v>694000128</v>
      </c>
      <c r="E479" s="36" t="s">
        <v>33</v>
      </c>
      <c r="F479" s="39">
        <v>35674</v>
      </c>
      <c r="G479" s="40">
        <f t="shared" ca="1" si="7"/>
        <v>27</v>
      </c>
      <c r="H479" s="40" t="s">
        <v>55</v>
      </c>
      <c r="I479" s="37">
        <v>1</v>
      </c>
      <c r="J479" s="41">
        <v>61330</v>
      </c>
      <c r="K479" s="42">
        <f>'Table Formulas (2)'!$J479*$N$1+'Table Formulas (2)'!$J479</f>
        <v>62740.59</v>
      </c>
      <c r="L479" s="43" t="str">
        <f ca="1">_xlfn.FORMULATEXT('Table Formulas (2)'!$K479)</f>
        <v>='Table Formulas (2)'!$J479*$N$1+'Table Formulas (2)'!$J479</v>
      </c>
    </row>
    <row r="480" spans="1:12" x14ac:dyDescent="0.2">
      <c r="A480" s="44" t="s">
        <v>506</v>
      </c>
      <c r="B480" s="45" t="s">
        <v>47</v>
      </c>
      <c r="C480" s="44" t="s">
        <v>478</v>
      </c>
      <c r="D480" s="46">
        <v>272004784</v>
      </c>
      <c r="E480" s="44" t="s">
        <v>45</v>
      </c>
      <c r="F480" s="47">
        <v>37591</v>
      </c>
      <c r="G480" s="48">
        <f t="shared" ca="1" si="7"/>
        <v>21</v>
      </c>
      <c r="H480" s="48"/>
      <c r="I480" s="45">
        <v>2</v>
      </c>
      <c r="J480" s="49">
        <v>21648</v>
      </c>
      <c r="K480" s="50">
        <f>'Table Formulas (2)'!$J480*$N$1+'Table Formulas (2)'!$J480</f>
        <v>22145.903999999999</v>
      </c>
      <c r="L480" s="51" t="str">
        <f ca="1">_xlfn.FORMULATEXT('Table Formulas (2)'!$K480)</f>
        <v>='Table Formulas (2)'!$J480*$N$1+'Table Formulas (2)'!$J480</v>
      </c>
    </row>
    <row r="481" spans="1:12" x14ac:dyDescent="0.2">
      <c r="A481" s="36" t="s">
        <v>236</v>
      </c>
      <c r="B481" s="37" t="s">
        <v>44</v>
      </c>
      <c r="C481" s="36" t="s">
        <v>229</v>
      </c>
      <c r="D481" s="38">
        <v>117006630</v>
      </c>
      <c r="E481" s="36" t="s">
        <v>36</v>
      </c>
      <c r="F481" s="39">
        <v>35549</v>
      </c>
      <c r="G481" s="40">
        <f t="shared" ca="1" si="7"/>
        <v>27</v>
      </c>
      <c r="H481" s="40" t="s">
        <v>39</v>
      </c>
      <c r="I481" s="37">
        <v>4</v>
      </c>
      <c r="J481" s="41">
        <v>71190</v>
      </c>
      <c r="K481" s="42">
        <f>'Table Formulas (2)'!$J481*$N$1+'Table Formulas (2)'!$J481</f>
        <v>72827.37</v>
      </c>
      <c r="L481" s="43" t="str">
        <f ca="1">_xlfn.FORMULATEXT('Table Formulas (2)'!$K481)</f>
        <v>='Table Formulas (2)'!$J481*$N$1+'Table Formulas (2)'!$J481</v>
      </c>
    </row>
    <row r="482" spans="1:12" x14ac:dyDescent="0.2">
      <c r="A482" s="44" t="s">
        <v>602</v>
      </c>
      <c r="B482" s="45" t="s">
        <v>47</v>
      </c>
      <c r="C482" s="44" t="s">
        <v>540</v>
      </c>
      <c r="D482" s="46">
        <v>339008599</v>
      </c>
      <c r="E482" s="44" t="s">
        <v>36</v>
      </c>
      <c r="F482" s="47">
        <v>42300</v>
      </c>
      <c r="G482" s="48">
        <f t="shared" ca="1" si="7"/>
        <v>9</v>
      </c>
      <c r="H482" s="48"/>
      <c r="I482" s="45">
        <v>3</v>
      </c>
      <c r="J482" s="49">
        <v>60070</v>
      </c>
      <c r="K482" s="50">
        <f>'Table Formulas (2)'!$J482*$N$1+'Table Formulas (2)'!$J482</f>
        <v>61451.61</v>
      </c>
      <c r="L482" s="51" t="str">
        <f ca="1">_xlfn.FORMULATEXT('Table Formulas (2)'!$K482)</f>
        <v>='Table Formulas (2)'!$J482*$N$1+'Table Formulas (2)'!$J482</v>
      </c>
    </row>
    <row r="483" spans="1:12" x14ac:dyDescent="0.2">
      <c r="A483" s="36" t="s">
        <v>764</v>
      </c>
      <c r="B483" s="37" t="s">
        <v>52</v>
      </c>
      <c r="C483" s="36" t="s">
        <v>703</v>
      </c>
      <c r="D483" s="38">
        <v>800005434</v>
      </c>
      <c r="E483" s="36" t="s">
        <v>33</v>
      </c>
      <c r="F483" s="39">
        <v>38421</v>
      </c>
      <c r="G483" s="40">
        <f t="shared" ca="1" si="7"/>
        <v>19</v>
      </c>
      <c r="H483" s="40" t="s">
        <v>60</v>
      </c>
      <c r="I483" s="37">
        <v>1</v>
      </c>
      <c r="J483" s="41">
        <v>49930</v>
      </c>
      <c r="K483" s="42">
        <f>'Table Formulas (2)'!$J483*$N$1+'Table Formulas (2)'!$J483</f>
        <v>51078.39</v>
      </c>
      <c r="L483" s="43" t="str">
        <f ca="1">_xlfn.FORMULATEXT('Table Formulas (2)'!$K483)</f>
        <v>='Table Formulas (2)'!$J483*$N$1+'Table Formulas (2)'!$J483</v>
      </c>
    </row>
    <row r="484" spans="1:12" x14ac:dyDescent="0.2">
      <c r="A484" s="44" t="s">
        <v>507</v>
      </c>
      <c r="B484" s="45" t="s">
        <v>52</v>
      </c>
      <c r="C484" s="44" t="s">
        <v>478</v>
      </c>
      <c r="D484" s="46">
        <v>842004592</v>
      </c>
      <c r="E484" s="44" t="s">
        <v>45</v>
      </c>
      <c r="F484" s="47">
        <v>35919</v>
      </c>
      <c r="G484" s="48">
        <f t="shared" ca="1" si="7"/>
        <v>26</v>
      </c>
      <c r="H484" s="48"/>
      <c r="I484" s="45">
        <v>4</v>
      </c>
      <c r="J484" s="49">
        <v>33512</v>
      </c>
      <c r="K484" s="50">
        <f>'Table Formulas (2)'!$J484*$N$1+'Table Formulas (2)'!$J484</f>
        <v>34282.775999999998</v>
      </c>
      <c r="L484" s="51" t="str">
        <f ca="1">_xlfn.FORMULATEXT('Table Formulas (2)'!$K484)</f>
        <v>='Table Formulas (2)'!$J484*$N$1+'Table Formulas (2)'!$J484</v>
      </c>
    </row>
    <row r="485" spans="1:12" x14ac:dyDescent="0.2">
      <c r="A485" s="36" t="s">
        <v>336</v>
      </c>
      <c r="B485" s="37" t="s">
        <v>50</v>
      </c>
      <c r="C485" s="36" t="s">
        <v>238</v>
      </c>
      <c r="D485" s="38">
        <v>312009803</v>
      </c>
      <c r="E485" s="36" t="s">
        <v>33</v>
      </c>
      <c r="F485" s="39">
        <v>37302</v>
      </c>
      <c r="G485" s="40">
        <f t="shared" ca="1" si="7"/>
        <v>22</v>
      </c>
      <c r="H485" s="40" t="s">
        <v>55</v>
      </c>
      <c r="I485" s="37">
        <v>4</v>
      </c>
      <c r="J485" s="41">
        <v>25310</v>
      </c>
      <c r="K485" s="42">
        <f>'Table Formulas (2)'!$J485*$N$1+'Table Formulas (2)'!$J485</f>
        <v>25892.13</v>
      </c>
      <c r="L485" s="43" t="str">
        <f ca="1">_xlfn.FORMULATEXT('Table Formulas (2)'!$K485)</f>
        <v>='Table Formulas (2)'!$J485*$N$1+'Table Formulas (2)'!$J485</v>
      </c>
    </row>
    <row r="486" spans="1:12" x14ac:dyDescent="0.2">
      <c r="A486" s="44" t="s">
        <v>214</v>
      </c>
      <c r="B486" s="45" t="s">
        <v>50</v>
      </c>
      <c r="C486" s="44" t="s">
        <v>190</v>
      </c>
      <c r="D486" s="46">
        <v>279001317</v>
      </c>
      <c r="E486" s="44" t="s">
        <v>45</v>
      </c>
      <c r="F486" s="47">
        <v>42359</v>
      </c>
      <c r="G486" s="48">
        <f t="shared" ca="1" si="7"/>
        <v>8</v>
      </c>
      <c r="H486" s="48"/>
      <c r="I486" s="45">
        <v>4</v>
      </c>
      <c r="J486" s="49">
        <v>38768</v>
      </c>
      <c r="K486" s="50">
        <f>'Table Formulas (2)'!$J486*$N$1+'Table Formulas (2)'!$J486</f>
        <v>39659.663999999997</v>
      </c>
      <c r="L486" s="51" t="str">
        <f ca="1">_xlfn.FORMULATEXT('Table Formulas (2)'!$K486)</f>
        <v>='Table Formulas (2)'!$J486*$N$1+'Table Formulas (2)'!$J486</v>
      </c>
    </row>
    <row r="487" spans="1:12" x14ac:dyDescent="0.2">
      <c r="A487" s="36" t="s">
        <v>337</v>
      </c>
      <c r="B487" s="37" t="s">
        <v>44</v>
      </c>
      <c r="C487" s="36" t="s">
        <v>238</v>
      </c>
      <c r="D487" s="38">
        <v>311003362</v>
      </c>
      <c r="E487" s="36" t="s">
        <v>36</v>
      </c>
      <c r="F487" s="39">
        <v>38124</v>
      </c>
      <c r="G487" s="40">
        <f t="shared" ca="1" si="7"/>
        <v>20</v>
      </c>
      <c r="H487" s="40"/>
      <c r="I487" s="37">
        <v>2</v>
      </c>
      <c r="J487" s="41">
        <v>52770</v>
      </c>
      <c r="K487" s="42">
        <f>'Table Formulas (2)'!$J487*$N$1+'Table Formulas (2)'!$J487</f>
        <v>53983.71</v>
      </c>
      <c r="L487" s="43" t="str">
        <f ca="1">_xlfn.FORMULATEXT('Table Formulas (2)'!$K487)</f>
        <v>='Table Formulas (2)'!$J487*$N$1+'Table Formulas (2)'!$J487</v>
      </c>
    </row>
    <row r="488" spans="1:12" x14ac:dyDescent="0.2">
      <c r="A488" s="44" t="s">
        <v>508</v>
      </c>
      <c r="B488" s="45" t="s">
        <v>47</v>
      </c>
      <c r="C488" s="44" t="s">
        <v>478</v>
      </c>
      <c r="D488" s="46">
        <v>972006665</v>
      </c>
      <c r="E488" s="44" t="s">
        <v>33</v>
      </c>
      <c r="F488" s="47">
        <v>37457</v>
      </c>
      <c r="G488" s="48">
        <f t="shared" ca="1" si="7"/>
        <v>22</v>
      </c>
      <c r="H488" s="48" t="s">
        <v>55</v>
      </c>
      <c r="I488" s="45">
        <v>3</v>
      </c>
      <c r="J488" s="49">
        <v>86200</v>
      </c>
      <c r="K488" s="50">
        <f>'Table Formulas (2)'!$J488*$N$1+'Table Formulas (2)'!$J488</f>
        <v>88182.6</v>
      </c>
      <c r="L488" s="51" t="str">
        <f ca="1">_xlfn.FORMULATEXT('Table Formulas (2)'!$K488)</f>
        <v>='Table Formulas (2)'!$J488*$N$1+'Table Formulas (2)'!$J488</v>
      </c>
    </row>
    <row r="489" spans="1:12" x14ac:dyDescent="0.2">
      <c r="A489" s="36" t="s">
        <v>58</v>
      </c>
      <c r="B489" s="37" t="s">
        <v>52</v>
      </c>
      <c r="C489" s="36" t="s">
        <v>48</v>
      </c>
      <c r="D489" s="38">
        <v>542001793</v>
      </c>
      <c r="E489" s="36" t="s">
        <v>33</v>
      </c>
      <c r="F489" s="39">
        <v>35018</v>
      </c>
      <c r="G489" s="40">
        <f t="shared" ca="1" si="7"/>
        <v>28</v>
      </c>
      <c r="H489" s="40" t="s">
        <v>34</v>
      </c>
      <c r="I489" s="37">
        <v>1</v>
      </c>
      <c r="J489" s="41">
        <v>75150</v>
      </c>
      <c r="K489" s="42">
        <f>'Table Formulas (2)'!$J489*$N$1+'Table Formulas (2)'!$J489</f>
        <v>76878.45</v>
      </c>
      <c r="L489" s="43" t="str">
        <f ca="1">_xlfn.FORMULATEXT('Table Formulas (2)'!$K489)</f>
        <v>='Table Formulas (2)'!$J489*$N$1+'Table Formulas (2)'!$J489</v>
      </c>
    </row>
    <row r="490" spans="1:12" x14ac:dyDescent="0.2">
      <c r="A490" s="44" t="s">
        <v>338</v>
      </c>
      <c r="B490" s="45" t="s">
        <v>47</v>
      </c>
      <c r="C490" s="44" t="s">
        <v>238</v>
      </c>
      <c r="D490" s="46">
        <v>213004397</v>
      </c>
      <c r="E490" s="44" t="s">
        <v>33</v>
      </c>
      <c r="F490" s="47">
        <v>38922</v>
      </c>
      <c r="G490" s="48">
        <f t="shared" ca="1" si="7"/>
        <v>18</v>
      </c>
      <c r="H490" s="48" t="s">
        <v>55</v>
      </c>
      <c r="I490" s="45">
        <v>3</v>
      </c>
      <c r="J490" s="49">
        <v>62750</v>
      </c>
      <c r="K490" s="50">
        <f>'Table Formulas (2)'!$J490*$N$1+'Table Formulas (2)'!$J490</f>
        <v>64193.25</v>
      </c>
      <c r="L490" s="51" t="str">
        <f ca="1">_xlfn.FORMULATEXT('Table Formulas (2)'!$K490)</f>
        <v>='Table Formulas (2)'!$J490*$N$1+'Table Formulas (2)'!$J490</v>
      </c>
    </row>
    <row r="491" spans="1:12" x14ac:dyDescent="0.2">
      <c r="A491" s="36" t="s">
        <v>122</v>
      </c>
      <c r="B491" s="37" t="s">
        <v>31</v>
      </c>
      <c r="C491" s="36" t="s">
        <v>85</v>
      </c>
      <c r="D491" s="38">
        <v>822004734</v>
      </c>
      <c r="E491" s="36" t="s">
        <v>45</v>
      </c>
      <c r="F491" s="39">
        <v>35805</v>
      </c>
      <c r="G491" s="40">
        <f t="shared" ca="1" si="7"/>
        <v>26</v>
      </c>
      <c r="H491" s="40"/>
      <c r="I491" s="37">
        <v>5</v>
      </c>
      <c r="J491" s="41">
        <v>33056</v>
      </c>
      <c r="K491" s="42">
        <f>'Table Formulas (2)'!$J491*$N$1+'Table Formulas (2)'!$J491</f>
        <v>33816.288</v>
      </c>
      <c r="L491" s="43" t="str">
        <f ca="1">_xlfn.FORMULATEXT('Table Formulas (2)'!$K491)</f>
        <v>='Table Formulas (2)'!$J491*$N$1+'Table Formulas (2)'!$J491</v>
      </c>
    </row>
    <row r="492" spans="1:12" x14ac:dyDescent="0.2">
      <c r="A492" s="44" t="s">
        <v>123</v>
      </c>
      <c r="B492" s="45" t="s">
        <v>52</v>
      </c>
      <c r="C492" s="44" t="s">
        <v>85</v>
      </c>
      <c r="D492" s="46">
        <v>334004480</v>
      </c>
      <c r="E492" s="44" t="s">
        <v>33</v>
      </c>
      <c r="F492" s="47">
        <v>40941</v>
      </c>
      <c r="G492" s="48">
        <f t="shared" ca="1" si="7"/>
        <v>12</v>
      </c>
      <c r="H492" s="48" t="s">
        <v>55</v>
      </c>
      <c r="I492" s="45">
        <v>1</v>
      </c>
      <c r="J492" s="49">
        <v>32100</v>
      </c>
      <c r="K492" s="50">
        <f>'Table Formulas (2)'!$J492*$N$1+'Table Formulas (2)'!$J492</f>
        <v>32838.300000000003</v>
      </c>
      <c r="L492" s="51" t="str">
        <f ca="1">_xlfn.FORMULATEXT('Table Formulas (2)'!$K492)</f>
        <v>='Table Formulas (2)'!$J492*$N$1+'Table Formulas (2)'!$J492</v>
      </c>
    </row>
    <row r="493" spans="1:12" x14ac:dyDescent="0.2">
      <c r="A493" s="36" t="s">
        <v>765</v>
      </c>
      <c r="B493" s="37" t="s">
        <v>52</v>
      </c>
      <c r="C493" s="36" t="s">
        <v>703</v>
      </c>
      <c r="D493" s="38">
        <v>212008012</v>
      </c>
      <c r="E493" s="36" t="s">
        <v>33</v>
      </c>
      <c r="F493" s="39">
        <v>38057</v>
      </c>
      <c r="G493" s="40">
        <f t="shared" ca="1" si="7"/>
        <v>20</v>
      </c>
      <c r="H493" s="40" t="s">
        <v>34</v>
      </c>
      <c r="I493" s="37">
        <v>4</v>
      </c>
      <c r="J493" s="41">
        <v>63060</v>
      </c>
      <c r="K493" s="42">
        <f>'Table Formulas (2)'!$J493*$N$1+'Table Formulas (2)'!$J493</f>
        <v>64510.38</v>
      </c>
      <c r="L493" s="43" t="str">
        <f ca="1">_xlfn.FORMULATEXT('Table Formulas (2)'!$K493)</f>
        <v>='Table Formulas (2)'!$J493*$N$1+'Table Formulas (2)'!$J493</v>
      </c>
    </row>
    <row r="494" spans="1:12" x14ac:dyDescent="0.2">
      <c r="A494" s="44" t="s">
        <v>603</v>
      </c>
      <c r="B494" s="45" t="s">
        <v>52</v>
      </c>
      <c r="C494" s="44" t="s">
        <v>540</v>
      </c>
      <c r="D494" s="46">
        <v>160002505</v>
      </c>
      <c r="E494" s="44" t="s">
        <v>36</v>
      </c>
      <c r="F494" s="47">
        <v>38427</v>
      </c>
      <c r="G494" s="48">
        <f t="shared" ca="1" si="7"/>
        <v>19</v>
      </c>
      <c r="H494" s="48"/>
      <c r="I494" s="45">
        <v>3</v>
      </c>
      <c r="J494" s="49">
        <v>61580</v>
      </c>
      <c r="K494" s="50">
        <f>'Table Formulas (2)'!$J494*$N$1+'Table Formulas (2)'!$J494</f>
        <v>62996.34</v>
      </c>
      <c r="L494" s="51" t="str">
        <f ca="1">_xlfn.FORMULATEXT('Table Formulas (2)'!$K494)</f>
        <v>='Table Formulas (2)'!$J494*$N$1+'Table Formulas (2)'!$J494</v>
      </c>
    </row>
    <row r="495" spans="1:12" x14ac:dyDescent="0.2">
      <c r="A495" s="36" t="s">
        <v>72</v>
      </c>
      <c r="B495" s="37" t="s">
        <v>31</v>
      </c>
      <c r="C495" s="36" t="s">
        <v>69</v>
      </c>
      <c r="D495" s="38">
        <v>796009833</v>
      </c>
      <c r="E495" s="36" t="s">
        <v>41</v>
      </c>
      <c r="F495" s="39">
        <v>36442</v>
      </c>
      <c r="G495" s="40">
        <f t="shared" ca="1" si="7"/>
        <v>25</v>
      </c>
      <c r="H495" s="40" t="s">
        <v>34</v>
      </c>
      <c r="I495" s="37">
        <v>1</v>
      </c>
      <c r="J495" s="41">
        <v>11025</v>
      </c>
      <c r="K495" s="42">
        <f>'Table Formulas (2)'!$J495*$N$1+'Table Formulas (2)'!$J495</f>
        <v>11278.575000000001</v>
      </c>
      <c r="L495" s="43" t="str">
        <f ca="1">_xlfn.FORMULATEXT('Table Formulas (2)'!$K495)</f>
        <v>='Table Formulas (2)'!$J495*$N$1+'Table Formulas (2)'!$J495</v>
      </c>
    </row>
    <row r="496" spans="1:12" x14ac:dyDescent="0.2">
      <c r="A496" s="44" t="s">
        <v>766</v>
      </c>
      <c r="B496" s="45" t="s">
        <v>44</v>
      </c>
      <c r="C496" s="44" t="s">
        <v>703</v>
      </c>
      <c r="D496" s="46">
        <v>759001070</v>
      </c>
      <c r="E496" s="44" t="s">
        <v>33</v>
      </c>
      <c r="F496" s="47">
        <v>35590</v>
      </c>
      <c r="G496" s="48">
        <f t="shared" ca="1" si="7"/>
        <v>27</v>
      </c>
      <c r="H496" s="48" t="s">
        <v>55</v>
      </c>
      <c r="I496" s="45">
        <v>2</v>
      </c>
      <c r="J496" s="49">
        <v>78710</v>
      </c>
      <c r="K496" s="50">
        <f>'Table Formulas (2)'!$J496*$N$1+'Table Formulas (2)'!$J496</f>
        <v>80520.33</v>
      </c>
      <c r="L496" s="51" t="str">
        <f ca="1">_xlfn.FORMULATEXT('Table Formulas (2)'!$K496)</f>
        <v>='Table Formulas (2)'!$J496*$N$1+'Table Formulas (2)'!$J496</v>
      </c>
    </row>
    <row r="497" spans="1:12" x14ac:dyDescent="0.2">
      <c r="A497" s="36" t="s">
        <v>674</v>
      </c>
      <c r="B497" s="37" t="s">
        <v>52</v>
      </c>
      <c r="C497" s="36" t="s">
        <v>629</v>
      </c>
      <c r="D497" s="38">
        <v>708002156</v>
      </c>
      <c r="E497" s="36" t="s">
        <v>33</v>
      </c>
      <c r="F497" s="39">
        <v>36455</v>
      </c>
      <c r="G497" s="40">
        <f t="shared" ca="1" si="7"/>
        <v>25</v>
      </c>
      <c r="H497" s="40" t="s">
        <v>34</v>
      </c>
      <c r="I497" s="37">
        <v>4</v>
      </c>
      <c r="J497" s="41">
        <v>69200</v>
      </c>
      <c r="K497" s="42">
        <f>'Table Formulas (2)'!$J497*$N$1+'Table Formulas (2)'!$J497</f>
        <v>70791.600000000006</v>
      </c>
      <c r="L497" s="43" t="str">
        <f ca="1">_xlfn.FORMULATEXT('Table Formulas (2)'!$K497)</f>
        <v>='Table Formulas (2)'!$J497*$N$1+'Table Formulas (2)'!$J497</v>
      </c>
    </row>
    <row r="498" spans="1:12" x14ac:dyDescent="0.2">
      <c r="A498" s="44" t="s">
        <v>339</v>
      </c>
      <c r="B498" s="45" t="s">
        <v>52</v>
      </c>
      <c r="C498" s="44" t="s">
        <v>238</v>
      </c>
      <c r="D498" s="46">
        <v>337003008</v>
      </c>
      <c r="E498" s="44" t="s">
        <v>33</v>
      </c>
      <c r="F498" s="47">
        <v>37724</v>
      </c>
      <c r="G498" s="48">
        <f t="shared" ca="1" si="7"/>
        <v>21</v>
      </c>
      <c r="H498" s="48" t="s">
        <v>34</v>
      </c>
      <c r="I498" s="45">
        <v>3</v>
      </c>
      <c r="J498" s="49">
        <v>28970</v>
      </c>
      <c r="K498" s="50">
        <f>'Table Formulas (2)'!$J498*$N$1+'Table Formulas (2)'!$J498</f>
        <v>29636.31</v>
      </c>
      <c r="L498" s="51" t="str">
        <f ca="1">_xlfn.FORMULATEXT('Table Formulas (2)'!$K498)</f>
        <v>='Table Formulas (2)'!$J498*$N$1+'Table Formulas (2)'!$J498</v>
      </c>
    </row>
    <row r="499" spans="1:12" x14ac:dyDescent="0.2">
      <c r="A499" s="36" t="s">
        <v>675</v>
      </c>
      <c r="B499" s="37" t="s">
        <v>31</v>
      </c>
      <c r="C499" s="36" t="s">
        <v>629</v>
      </c>
      <c r="D499" s="38">
        <v>288001910</v>
      </c>
      <c r="E499" s="36" t="s">
        <v>33</v>
      </c>
      <c r="F499" s="39">
        <v>35870</v>
      </c>
      <c r="G499" s="40">
        <f t="shared" ca="1" si="7"/>
        <v>26</v>
      </c>
      <c r="H499" s="40" t="s">
        <v>55</v>
      </c>
      <c r="I499" s="37">
        <v>1</v>
      </c>
      <c r="J499" s="41">
        <v>67020</v>
      </c>
      <c r="K499" s="42">
        <f>'Table Formulas (2)'!$J499*$N$1+'Table Formulas (2)'!$J499</f>
        <v>68561.460000000006</v>
      </c>
      <c r="L499" s="43" t="str">
        <f ca="1">_xlfn.FORMULATEXT('Table Formulas (2)'!$K499)</f>
        <v>='Table Formulas (2)'!$J499*$N$1+'Table Formulas (2)'!$J499</v>
      </c>
    </row>
    <row r="500" spans="1:12" x14ac:dyDescent="0.2">
      <c r="A500" s="44" t="s">
        <v>340</v>
      </c>
      <c r="B500" s="45" t="s">
        <v>47</v>
      </c>
      <c r="C500" s="44" t="s">
        <v>238</v>
      </c>
      <c r="D500" s="46">
        <v>512005919</v>
      </c>
      <c r="E500" s="44" t="s">
        <v>33</v>
      </c>
      <c r="F500" s="47">
        <v>36286</v>
      </c>
      <c r="G500" s="48">
        <f t="shared" ca="1" si="7"/>
        <v>25</v>
      </c>
      <c r="H500" s="48" t="s">
        <v>39</v>
      </c>
      <c r="I500" s="45">
        <v>1</v>
      </c>
      <c r="J500" s="49">
        <v>64130</v>
      </c>
      <c r="K500" s="50">
        <f>'Table Formulas (2)'!$J500*$N$1+'Table Formulas (2)'!$J500</f>
        <v>65604.990000000005</v>
      </c>
      <c r="L500" s="51" t="str">
        <f ca="1">_xlfn.FORMULATEXT('Table Formulas (2)'!$K500)</f>
        <v>='Table Formulas (2)'!$J500*$N$1+'Table Formulas (2)'!$J500</v>
      </c>
    </row>
    <row r="501" spans="1:12" x14ac:dyDescent="0.2">
      <c r="A501" s="36" t="s">
        <v>215</v>
      </c>
      <c r="B501" s="37" t="s">
        <v>50</v>
      </c>
      <c r="C501" s="36" t="s">
        <v>190</v>
      </c>
      <c r="D501" s="38">
        <v>525007320</v>
      </c>
      <c r="E501" s="36" t="s">
        <v>33</v>
      </c>
      <c r="F501" s="39">
        <v>38792</v>
      </c>
      <c r="G501" s="40">
        <f t="shared" ca="1" si="7"/>
        <v>18</v>
      </c>
      <c r="H501" s="40" t="s">
        <v>60</v>
      </c>
      <c r="I501" s="37">
        <v>5</v>
      </c>
      <c r="J501" s="41">
        <v>39680</v>
      </c>
      <c r="K501" s="42">
        <f>'Table Formulas (2)'!$J501*$N$1+'Table Formulas (2)'!$J501</f>
        <v>40592.639999999999</v>
      </c>
      <c r="L501" s="43" t="str">
        <f ca="1">_xlfn.FORMULATEXT('Table Formulas (2)'!$K501)</f>
        <v>='Table Formulas (2)'!$J501*$N$1+'Table Formulas (2)'!$J501</v>
      </c>
    </row>
    <row r="502" spans="1:12" x14ac:dyDescent="0.2">
      <c r="A502" s="44" t="s">
        <v>676</v>
      </c>
      <c r="B502" s="45" t="s">
        <v>47</v>
      </c>
      <c r="C502" s="44" t="s">
        <v>629</v>
      </c>
      <c r="D502" s="46">
        <v>548004405</v>
      </c>
      <c r="E502" s="44" t="s">
        <v>36</v>
      </c>
      <c r="F502" s="47">
        <v>41504</v>
      </c>
      <c r="G502" s="48">
        <f t="shared" ca="1" si="7"/>
        <v>11</v>
      </c>
      <c r="H502" s="48"/>
      <c r="I502" s="45">
        <v>4</v>
      </c>
      <c r="J502" s="49">
        <v>60800</v>
      </c>
      <c r="K502" s="50">
        <f>'Table Formulas (2)'!$J502*$N$1+'Table Formulas (2)'!$J502</f>
        <v>62198.400000000001</v>
      </c>
      <c r="L502" s="51" t="str">
        <f ca="1">_xlfn.FORMULATEXT('Table Formulas (2)'!$K502)</f>
        <v>='Table Formulas (2)'!$J502*$N$1+'Table Formulas (2)'!$J502</v>
      </c>
    </row>
    <row r="503" spans="1:12" x14ac:dyDescent="0.2">
      <c r="A503" s="36" t="s">
        <v>341</v>
      </c>
      <c r="B503" s="37" t="s">
        <v>47</v>
      </c>
      <c r="C503" s="36" t="s">
        <v>238</v>
      </c>
      <c r="D503" s="38">
        <v>468003610</v>
      </c>
      <c r="E503" s="36" t="s">
        <v>33</v>
      </c>
      <c r="F503" s="39">
        <v>35103</v>
      </c>
      <c r="G503" s="40">
        <f t="shared" ca="1" si="7"/>
        <v>28</v>
      </c>
      <c r="H503" s="40" t="s">
        <v>55</v>
      </c>
      <c r="I503" s="37">
        <v>3</v>
      </c>
      <c r="J503" s="41">
        <v>69080</v>
      </c>
      <c r="K503" s="42">
        <f>'Table Formulas (2)'!$J503*$N$1+'Table Formulas (2)'!$J503</f>
        <v>70668.84</v>
      </c>
      <c r="L503" s="43" t="str">
        <f ca="1">_xlfn.FORMULATEXT('Table Formulas (2)'!$K503)</f>
        <v>='Table Formulas (2)'!$J503*$N$1+'Table Formulas (2)'!$J503</v>
      </c>
    </row>
    <row r="504" spans="1:12" x14ac:dyDescent="0.2">
      <c r="A504" s="44" t="s">
        <v>151</v>
      </c>
      <c r="B504" s="45" t="s">
        <v>52</v>
      </c>
      <c r="C504" s="44" t="s">
        <v>145</v>
      </c>
      <c r="D504" s="46">
        <v>495002805</v>
      </c>
      <c r="E504" s="44" t="s">
        <v>36</v>
      </c>
      <c r="F504" s="47">
        <v>35231</v>
      </c>
      <c r="G504" s="48">
        <f t="shared" ca="1" si="7"/>
        <v>28</v>
      </c>
      <c r="H504" s="48"/>
      <c r="I504" s="45">
        <v>5</v>
      </c>
      <c r="J504" s="49">
        <v>59350</v>
      </c>
      <c r="K504" s="50">
        <f>'Table Formulas (2)'!$J504*$N$1+'Table Formulas (2)'!$J504</f>
        <v>60715.05</v>
      </c>
      <c r="L504" s="51" t="str">
        <f ca="1">_xlfn.FORMULATEXT('Table Formulas (2)'!$K504)</f>
        <v>='Table Formulas (2)'!$J504*$N$1+'Table Formulas (2)'!$J504</v>
      </c>
    </row>
    <row r="505" spans="1:12" x14ac:dyDescent="0.2">
      <c r="A505" s="36" t="s">
        <v>216</v>
      </c>
      <c r="B505" s="37" t="s">
        <v>31</v>
      </c>
      <c r="C505" s="36" t="s">
        <v>190</v>
      </c>
      <c r="D505" s="38">
        <v>429003827</v>
      </c>
      <c r="E505" s="36" t="s">
        <v>33</v>
      </c>
      <c r="F505" s="39">
        <v>38287</v>
      </c>
      <c r="G505" s="40">
        <f t="shared" ca="1" si="7"/>
        <v>19</v>
      </c>
      <c r="H505" s="40" t="s">
        <v>55</v>
      </c>
      <c r="I505" s="37">
        <v>2</v>
      </c>
      <c r="J505" s="41">
        <v>71380</v>
      </c>
      <c r="K505" s="42">
        <f>'Table Formulas (2)'!$J505*$N$1+'Table Formulas (2)'!$J505</f>
        <v>73021.740000000005</v>
      </c>
      <c r="L505" s="43" t="str">
        <f ca="1">_xlfn.FORMULATEXT('Table Formulas (2)'!$K505)</f>
        <v>='Table Formulas (2)'!$J505*$N$1+'Table Formulas (2)'!$J505</v>
      </c>
    </row>
    <row r="506" spans="1:12" x14ac:dyDescent="0.2">
      <c r="A506" s="44" t="s">
        <v>178</v>
      </c>
      <c r="B506" s="45" t="s">
        <v>38</v>
      </c>
      <c r="C506" s="44" t="s">
        <v>164</v>
      </c>
      <c r="D506" s="46">
        <v>707002019</v>
      </c>
      <c r="E506" s="44" t="s">
        <v>36</v>
      </c>
      <c r="F506" s="47">
        <v>36808</v>
      </c>
      <c r="G506" s="48">
        <f t="shared" ca="1" si="7"/>
        <v>24</v>
      </c>
      <c r="H506" s="48"/>
      <c r="I506" s="45">
        <v>4</v>
      </c>
      <c r="J506" s="49">
        <v>86970</v>
      </c>
      <c r="K506" s="50">
        <f>'Table Formulas (2)'!$J506*$N$1+'Table Formulas (2)'!$J506</f>
        <v>88970.31</v>
      </c>
      <c r="L506" s="51" t="str">
        <f ca="1">_xlfn.FORMULATEXT('Table Formulas (2)'!$K506)</f>
        <v>='Table Formulas (2)'!$J506*$N$1+'Table Formulas (2)'!$J506</v>
      </c>
    </row>
    <row r="507" spans="1:12" x14ac:dyDescent="0.2">
      <c r="A507" s="36" t="s">
        <v>395</v>
      </c>
      <c r="B507" s="37" t="s">
        <v>31</v>
      </c>
      <c r="C507" s="36" t="s">
        <v>391</v>
      </c>
      <c r="D507" s="38">
        <v>620002502</v>
      </c>
      <c r="E507" s="36" t="s">
        <v>33</v>
      </c>
      <c r="F507" s="39">
        <v>42404</v>
      </c>
      <c r="G507" s="40">
        <f t="shared" ca="1" si="7"/>
        <v>8</v>
      </c>
      <c r="H507" s="40" t="s">
        <v>60</v>
      </c>
      <c r="I507" s="37">
        <v>4</v>
      </c>
      <c r="J507" s="41">
        <v>71400</v>
      </c>
      <c r="K507" s="42">
        <f>'Table Formulas (2)'!$J507*$N$1+'Table Formulas (2)'!$J507</f>
        <v>73042.2</v>
      </c>
      <c r="L507" s="43" t="str">
        <f ca="1">_xlfn.FORMULATEXT('Table Formulas (2)'!$K507)</f>
        <v>='Table Formulas (2)'!$J507*$N$1+'Table Formulas (2)'!$J507</v>
      </c>
    </row>
    <row r="508" spans="1:12" x14ac:dyDescent="0.2">
      <c r="A508" s="44" t="s">
        <v>124</v>
      </c>
      <c r="B508" s="45" t="s">
        <v>52</v>
      </c>
      <c r="C508" s="44" t="s">
        <v>85</v>
      </c>
      <c r="D508" s="46">
        <v>856005418</v>
      </c>
      <c r="E508" s="44" t="s">
        <v>45</v>
      </c>
      <c r="F508" s="47">
        <v>40754</v>
      </c>
      <c r="G508" s="48">
        <f t="shared" ca="1" si="7"/>
        <v>13</v>
      </c>
      <c r="H508" s="48"/>
      <c r="I508" s="45">
        <v>3</v>
      </c>
      <c r="J508" s="49">
        <v>30080</v>
      </c>
      <c r="K508" s="50">
        <f>'Table Formulas (2)'!$J508*$N$1+'Table Formulas (2)'!$J508</f>
        <v>30771.84</v>
      </c>
      <c r="L508" s="51" t="str">
        <f ca="1">_xlfn.FORMULATEXT('Table Formulas (2)'!$K508)</f>
        <v>='Table Formulas (2)'!$J508*$N$1+'Table Formulas (2)'!$J508</v>
      </c>
    </row>
    <row r="509" spans="1:12" x14ac:dyDescent="0.2">
      <c r="A509" s="36" t="s">
        <v>677</v>
      </c>
      <c r="B509" s="37" t="s">
        <v>52</v>
      </c>
      <c r="C509" s="36" t="s">
        <v>629</v>
      </c>
      <c r="D509" s="38">
        <v>489007166</v>
      </c>
      <c r="E509" s="36" t="s">
        <v>33</v>
      </c>
      <c r="F509" s="39">
        <v>35765</v>
      </c>
      <c r="G509" s="40">
        <f t="shared" ca="1" si="7"/>
        <v>26</v>
      </c>
      <c r="H509" s="40" t="s">
        <v>42</v>
      </c>
      <c r="I509" s="37">
        <v>5</v>
      </c>
      <c r="J509" s="41">
        <v>45880</v>
      </c>
      <c r="K509" s="42">
        <f>'Table Formulas (2)'!$J509*$N$1+'Table Formulas (2)'!$J509</f>
        <v>46935.24</v>
      </c>
      <c r="L509" s="43" t="str">
        <f ca="1">_xlfn.FORMULATEXT('Table Formulas (2)'!$K509)</f>
        <v>='Table Formulas (2)'!$J509*$N$1+'Table Formulas (2)'!$J509</v>
      </c>
    </row>
    <row r="510" spans="1:12" x14ac:dyDescent="0.2">
      <c r="A510" s="44" t="s">
        <v>125</v>
      </c>
      <c r="B510" s="45" t="s">
        <v>38</v>
      </c>
      <c r="C510" s="44" t="s">
        <v>85</v>
      </c>
      <c r="D510" s="46">
        <v>867001341</v>
      </c>
      <c r="E510" s="44" t="s">
        <v>41</v>
      </c>
      <c r="F510" s="47">
        <v>35837</v>
      </c>
      <c r="G510" s="48">
        <f t="shared" ca="1" si="7"/>
        <v>26</v>
      </c>
      <c r="H510" s="48" t="s">
        <v>34</v>
      </c>
      <c r="I510" s="45">
        <v>3</v>
      </c>
      <c r="J510" s="49">
        <v>35280</v>
      </c>
      <c r="K510" s="50">
        <f>'Table Formulas (2)'!$J510*$N$1+'Table Formulas (2)'!$J510</f>
        <v>36091.440000000002</v>
      </c>
      <c r="L510" s="51" t="str">
        <f ca="1">_xlfn.FORMULATEXT('Table Formulas (2)'!$K510)</f>
        <v>='Table Formulas (2)'!$J510*$N$1+'Table Formulas (2)'!$J510</v>
      </c>
    </row>
    <row r="511" spans="1:12" x14ac:dyDescent="0.2">
      <c r="A511" s="36" t="s">
        <v>82</v>
      </c>
      <c r="B511" s="37" t="s">
        <v>52</v>
      </c>
      <c r="C511" s="36" t="s">
        <v>80</v>
      </c>
      <c r="D511" s="38">
        <v>534004571</v>
      </c>
      <c r="E511" s="36" t="s">
        <v>41</v>
      </c>
      <c r="F511" s="39">
        <v>37145</v>
      </c>
      <c r="G511" s="40">
        <f t="shared" ca="1" si="7"/>
        <v>23</v>
      </c>
      <c r="H511" s="40" t="s">
        <v>39</v>
      </c>
      <c r="I511" s="37">
        <v>3</v>
      </c>
      <c r="J511" s="41">
        <v>46095</v>
      </c>
      <c r="K511" s="42">
        <f>'Table Formulas (2)'!$J511*$N$1+'Table Formulas (2)'!$J511</f>
        <v>47155.184999999998</v>
      </c>
      <c r="L511" s="43" t="str">
        <f ca="1">_xlfn.FORMULATEXT('Table Formulas (2)'!$K511)</f>
        <v>='Table Formulas (2)'!$J511*$N$1+'Table Formulas (2)'!$J511</v>
      </c>
    </row>
    <row r="512" spans="1:12" x14ac:dyDescent="0.2">
      <c r="A512" s="44" t="s">
        <v>126</v>
      </c>
      <c r="B512" s="45" t="s">
        <v>52</v>
      </c>
      <c r="C512" s="44" t="s">
        <v>85</v>
      </c>
      <c r="D512" s="46">
        <v>411008865</v>
      </c>
      <c r="E512" s="44" t="s">
        <v>33</v>
      </c>
      <c r="F512" s="47">
        <v>35066</v>
      </c>
      <c r="G512" s="48">
        <f t="shared" ca="1" si="7"/>
        <v>28</v>
      </c>
      <c r="H512" s="48" t="s">
        <v>34</v>
      </c>
      <c r="I512" s="45">
        <v>4</v>
      </c>
      <c r="J512" s="49">
        <v>27180</v>
      </c>
      <c r="K512" s="50">
        <f>'Table Formulas (2)'!$J512*$N$1+'Table Formulas (2)'!$J512</f>
        <v>27805.14</v>
      </c>
      <c r="L512" s="51" t="str">
        <f ca="1">_xlfn.FORMULATEXT('Table Formulas (2)'!$K512)</f>
        <v>='Table Formulas (2)'!$J512*$N$1+'Table Formulas (2)'!$J512</v>
      </c>
    </row>
    <row r="513" spans="1:12" x14ac:dyDescent="0.2">
      <c r="A513" s="36" t="s">
        <v>807</v>
      </c>
      <c r="B513" s="37" t="s">
        <v>44</v>
      </c>
      <c r="C513" s="36" t="s">
        <v>804</v>
      </c>
      <c r="D513" s="38">
        <v>383006821</v>
      </c>
      <c r="E513" s="36" t="s">
        <v>33</v>
      </c>
      <c r="F513" s="39">
        <v>39468</v>
      </c>
      <c r="G513" s="40">
        <f t="shared" ca="1" si="7"/>
        <v>16</v>
      </c>
      <c r="H513" s="40" t="s">
        <v>34</v>
      </c>
      <c r="I513" s="37">
        <v>1</v>
      </c>
      <c r="J513" s="41">
        <v>46680</v>
      </c>
      <c r="K513" s="42">
        <f>'Table Formulas (2)'!$J513*$N$1+'Table Formulas (2)'!$J513</f>
        <v>47753.64</v>
      </c>
      <c r="L513" s="43" t="str">
        <f ca="1">_xlfn.FORMULATEXT('Table Formulas (2)'!$K513)</f>
        <v>='Table Formulas (2)'!$J513*$N$1+'Table Formulas (2)'!$J513</v>
      </c>
    </row>
    <row r="514" spans="1:12" x14ac:dyDescent="0.2">
      <c r="A514" s="44" t="s">
        <v>433</v>
      </c>
      <c r="B514" s="45" t="s">
        <v>31</v>
      </c>
      <c r="C514" s="44" t="s">
        <v>399</v>
      </c>
      <c r="D514" s="46">
        <v>422009693</v>
      </c>
      <c r="E514" s="44" t="s">
        <v>33</v>
      </c>
      <c r="F514" s="47">
        <v>38677</v>
      </c>
      <c r="G514" s="48">
        <f t="shared" ref="G514:G577" ca="1" si="8">DATEDIF(F514,TODAY(),"Y")</f>
        <v>18</v>
      </c>
      <c r="H514" s="48" t="s">
        <v>55</v>
      </c>
      <c r="I514" s="45">
        <v>4</v>
      </c>
      <c r="J514" s="49">
        <v>52490</v>
      </c>
      <c r="K514" s="50">
        <f>'Table Formulas (2)'!$J514*$N$1+'Table Formulas (2)'!$J514</f>
        <v>53697.27</v>
      </c>
      <c r="L514" s="51" t="str">
        <f ca="1">_xlfn.FORMULATEXT('Table Formulas (2)'!$K514)</f>
        <v>='Table Formulas (2)'!$J514*$N$1+'Table Formulas (2)'!$J514</v>
      </c>
    </row>
    <row r="515" spans="1:12" x14ac:dyDescent="0.2">
      <c r="A515" s="36" t="s">
        <v>604</v>
      </c>
      <c r="B515" s="37" t="s">
        <v>52</v>
      </c>
      <c r="C515" s="36" t="s">
        <v>540</v>
      </c>
      <c r="D515" s="38">
        <v>569002669</v>
      </c>
      <c r="E515" s="36" t="s">
        <v>33</v>
      </c>
      <c r="F515" s="39">
        <v>40410</v>
      </c>
      <c r="G515" s="40">
        <f t="shared" ca="1" si="8"/>
        <v>14</v>
      </c>
      <c r="H515" s="40" t="s">
        <v>42</v>
      </c>
      <c r="I515" s="37">
        <v>2</v>
      </c>
      <c r="J515" s="41">
        <v>45100</v>
      </c>
      <c r="K515" s="42">
        <f>'Table Formulas (2)'!$J515*$N$1+'Table Formulas (2)'!$J515</f>
        <v>46137.3</v>
      </c>
      <c r="L515" s="43" t="str">
        <f ca="1">_xlfn.FORMULATEXT('Table Formulas (2)'!$K515)</f>
        <v>='Table Formulas (2)'!$J515*$N$1+'Table Formulas (2)'!$J515</v>
      </c>
    </row>
    <row r="516" spans="1:12" x14ac:dyDescent="0.2">
      <c r="A516" s="44" t="s">
        <v>678</v>
      </c>
      <c r="B516" s="45" t="s">
        <v>52</v>
      </c>
      <c r="C516" s="44" t="s">
        <v>629</v>
      </c>
      <c r="D516" s="46">
        <v>393003492</v>
      </c>
      <c r="E516" s="44" t="s">
        <v>41</v>
      </c>
      <c r="F516" s="47">
        <v>35777</v>
      </c>
      <c r="G516" s="48">
        <f t="shared" ca="1" si="8"/>
        <v>26</v>
      </c>
      <c r="H516" s="48" t="s">
        <v>60</v>
      </c>
      <c r="I516" s="45">
        <v>1</v>
      </c>
      <c r="J516" s="49">
        <v>47350</v>
      </c>
      <c r="K516" s="50">
        <f>'Table Formulas (2)'!$J516*$N$1+'Table Formulas (2)'!$J516</f>
        <v>48439.05</v>
      </c>
      <c r="L516" s="51" t="str">
        <f ca="1">_xlfn.FORMULATEXT('Table Formulas (2)'!$K516)</f>
        <v>='Table Formulas (2)'!$J516*$N$1+'Table Formulas (2)'!$J516</v>
      </c>
    </row>
    <row r="517" spans="1:12" x14ac:dyDescent="0.2">
      <c r="A517" s="36" t="s">
        <v>475</v>
      </c>
      <c r="B517" s="37" t="s">
        <v>31</v>
      </c>
      <c r="C517" s="36" t="s">
        <v>473</v>
      </c>
      <c r="D517" s="38">
        <v>252002122</v>
      </c>
      <c r="E517" s="36" t="s">
        <v>36</v>
      </c>
      <c r="F517" s="39">
        <v>41462</v>
      </c>
      <c r="G517" s="40">
        <f t="shared" ca="1" si="8"/>
        <v>11</v>
      </c>
      <c r="H517" s="40"/>
      <c r="I517" s="37">
        <v>2</v>
      </c>
      <c r="J517" s="41">
        <v>25120</v>
      </c>
      <c r="K517" s="42">
        <f>'Table Formulas (2)'!$J517*$N$1+'Table Formulas (2)'!$J517</f>
        <v>25697.759999999998</v>
      </c>
      <c r="L517" s="43" t="str">
        <f ca="1">_xlfn.FORMULATEXT('Table Formulas (2)'!$K517)</f>
        <v>='Table Formulas (2)'!$J517*$N$1+'Table Formulas (2)'!$J517</v>
      </c>
    </row>
    <row r="518" spans="1:12" x14ac:dyDescent="0.2">
      <c r="A518" s="44" t="s">
        <v>605</v>
      </c>
      <c r="B518" s="45" t="s">
        <v>52</v>
      </c>
      <c r="C518" s="44" t="s">
        <v>540</v>
      </c>
      <c r="D518" s="46">
        <v>945000038</v>
      </c>
      <c r="E518" s="44" t="s">
        <v>33</v>
      </c>
      <c r="F518" s="47">
        <v>35607</v>
      </c>
      <c r="G518" s="48">
        <f t="shared" ca="1" si="8"/>
        <v>27</v>
      </c>
      <c r="H518" s="48" t="s">
        <v>42</v>
      </c>
      <c r="I518" s="45">
        <v>3</v>
      </c>
      <c r="J518" s="49">
        <v>23560</v>
      </c>
      <c r="K518" s="50">
        <f>'Table Formulas (2)'!$J518*$N$1+'Table Formulas (2)'!$J518</f>
        <v>24101.88</v>
      </c>
      <c r="L518" s="51" t="str">
        <f ca="1">_xlfn.FORMULATEXT('Table Formulas (2)'!$K518)</f>
        <v>='Table Formulas (2)'!$J518*$N$1+'Table Formulas (2)'!$J518</v>
      </c>
    </row>
    <row r="519" spans="1:12" x14ac:dyDescent="0.2">
      <c r="A519" s="36" t="s">
        <v>342</v>
      </c>
      <c r="B519" s="37" t="s">
        <v>31</v>
      </c>
      <c r="C519" s="36" t="s">
        <v>238</v>
      </c>
      <c r="D519" s="38">
        <v>488001244</v>
      </c>
      <c r="E519" s="36" t="s">
        <v>41</v>
      </c>
      <c r="F519" s="39">
        <v>37325</v>
      </c>
      <c r="G519" s="40">
        <f t="shared" ca="1" si="8"/>
        <v>22</v>
      </c>
      <c r="H519" s="40" t="s">
        <v>34</v>
      </c>
      <c r="I519" s="37">
        <v>1</v>
      </c>
      <c r="J519" s="41">
        <v>24460</v>
      </c>
      <c r="K519" s="42">
        <f>'Table Formulas (2)'!$J519*$N$1+'Table Formulas (2)'!$J519</f>
        <v>25022.58</v>
      </c>
      <c r="L519" s="43" t="str">
        <f ca="1">_xlfn.FORMULATEXT('Table Formulas (2)'!$K519)</f>
        <v>='Table Formulas (2)'!$J519*$N$1+'Table Formulas (2)'!$J519</v>
      </c>
    </row>
    <row r="520" spans="1:12" x14ac:dyDescent="0.2">
      <c r="A520" s="44" t="s">
        <v>343</v>
      </c>
      <c r="B520" s="45" t="s">
        <v>52</v>
      </c>
      <c r="C520" s="44" t="s">
        <v>238</v>
      </c>
      <c r="D520" s="46">
        <v>948000407</v>
      </c>
      <c r="E520" s="44" t="s">
        <v>36</v>
      </c>
      <c r="F520" s="47">
        <v>36521</v>
      </c>
      <c r="G520" s="48">
        <f t="shared" ca="1" si="8"/>
        <v>24</v>
      </c>
      <c r="H520" s="48"/>
      <c r="I520" s="45">
        <v>3</v>
      </c>
      <c r="J520" s="49">
        <v>61370</v>
      </c>
      <c r="K520" s="50">
        <f>'Table Formulas (2)'!$J520*$N$1+'Table Formulas (2)'!$J520</f>
        <v>62781.51</v>
      </c>
      <c r="L520" s="51" t="str">
        <f ca="1">_xlfn.FORMULATEXT('Table Formulas (2)'!$K520)</f>
        <v>='Table Formulas (2)'!$J520*$N$1+'Table Formulas (2)'!$J520</v>
      </c>
    </row>
    <row r="521" spans="1:12" x14ac:dyDescent="0.2">
      <c r="A521" s="36" t="s">
        <v>127</v>
      </c>
      <c r="B521" s="37" t="s">
        <v>52</v>
      </c>
      <c r="C521" s="36" t="s">
        <v>85</v>
      </c>
      <c r="D521" s="38">
        <v>349009288</v>
      </c>
      <c r="E521" s="36" t="s">
        <v>33</v>
      </c>
      <c r="F521" s="39">
        <v>42254</v>
      </c>
      <c r="G521" s="40">
        <f t="shared" ca="1" si="8"/>
        <v>9</v>
      </c>
      <c r="H521" s="40" t="s">
        <v>55</v>
      </c>
      <c r="I521" s="37">
        <v>4</v>
      </c>
      <c r="J521" s="41">
        <v>28650</v>
      </c>
      <c r="K521" s="42">
        <f>'Table Formulas (2)'!$J521*$N$1+'Table Formulas (2)'!$J521</f>
        <v>29308.95</v>
      </c>
      <c r="L521" s="43" t="str">
        <f ca="1">_xlfn.FORMULATEXT('Table Formulas (2)'!$K521)</f>
        <v>='Table Formulas (2)'!$J521*$N$1+'Table Formulas (2)'!$J521</v>
      </c>
    </row>
    <row r="522" spans="1:12" x14ac:dyDescent="0.2">
      <c r="A522" s="44" t="s">
        <v>509</v>
      </c>
      <c r="B522" s="45" t="s">
        <v>52</v>
      </c>
      <c r="C522" s="44" t="s">
        <v>478</v>
      </c>
      <c r="D522" s="46">
        <v>365009498</v>
      </c>
      <c r="E522" s="44" t="s">
        <v>33</v>
      </c>
      <c r="F522" s="47">
        <v>41802</v>
      </c>
      <c r="G522" s="48">
        <f t="shared" ca="1" si="8"/>
        <v>10</v>
      </c>
      <c r="H522" s="48" t="s">
        <v>34</v>
      </c>
      <c r="I522" s="45">
        <v>4</v>
      </c>
      <c r="J522" s="49">
        <v>47060</v>
      </c>
      <c r="K522" s="50">
        <f>'Table Formulas (2)'!$J522*$N$1+'Table Formulas (2)'!$J522</f>
        <v>48142.38</v>
      </c>
      <c r="L522" s="51" t="str">
        <f ca="1">_xlfn.FORMULATEXT('Table Formulas (2)'!$K522)</f>
        <v>='Table Formulas (2)'!$J522*$N$1+'Table Formulas (2)'!$J522</v>
      </c>
    </row>
    <row r="523" spans="1:12" x14ac:dyDescent="0.2">
      <c r="A523" s="36" t="s">
        <v>533</v>
      </c>
      <c r="B523" s="37" t="s">
        <v>52</v>
      </c>
      <c r="C523" s="36" t="s">
        <v>523</v>
      </c>
      <c r="D523" s="38">
        <v>219000602</v>
      </c>
      <c r="E523" s="36" t="s">
        <v>41</v>
      </c>
      <c r="F523" s="39">
        <v>36367</v>
      </c>
      <c r="G523" s="40">
        <f t="shared" ca="1" si="8"/>
        <v>25</v>
      </c>
      <c r="H523" s="40" t="s">
        <v>60</v>
      </c>
      <c r="I523" s="37">
        <v>3</v>
      </c>
      <c r="J523" s="41">
        <v>16015</v>
      </c>
      <c r="K523" s="42">
        <f>'Table Formulas (2)'!$J523*$N$1+'Table Formulas (2)'!$J523</f>
        <v>16383.344999999999</v>
      </c>
      <c r="L523" s="43" t="str">
        <f ca="1">_xlfn.FORMULATEXT('Table Formulas (2)'!$K523)</f>
        <v>='Table Formulas (2)'!$J523*$N$1+'Table Formulas (2)'!$J523</v>
      </c>
    </row>
    <row r="524" spans="1:12" x14ac:dyDescent="0.2">
      <c r="A524" s="44" t="s">
        <v>606</v>
      </c>
      <c r="B524" s="45" t="s">
        <v>50</v>
      </c>
      <c r="C524" s="44" t="s">
        <v>540</v>
      </c>
      <c r="D524" s="46">
        <v>886002647</v>
      </c>
      <c r="E524" s="44" t="s">
        <v>33</v>
      </c>
      <c r="F524" s="47">
        <v>38384</v>
      </c>
      <c r="G524" s="48">
        <f t="shared" ca="1" si="8"/>
        <v>19</v>
      </c>
      <c r="H524" s="48" t="s">
        <v>42</v>
      </c>
      <c r="I524" s="45">
        <v>2</v>
      </c>
      <c r="J524" s="49">
        <v>76910</v>
      </c>
      <c r="K524" s="50">
        <f>'Table Formulas (2)'!$J524*$N$1+'Table Formulas (2)'!$J524</f>
        <v>78678.929999999993</v>
      </c>
      <c r="L524" s="51" t="str">
        <f ca="1">_xlfn.FORMULATEXT('Table Formulas (2)'!$K524)</f>
        <v>='Table Formulas (2)'!$J524*$N$1+'Table Formulas (2)'!$J524</v>
      </c>
    </row>
    <row r="525" spans="1:12" x14ac:dyDescent="0.2">
      <c r="A525" s="36" t="s">
        <v>767</v>
      </c>
      <c r="B525" s="37" t="s">
        <v>38</v>
      </c>
      <c r="C525" s="36" t="s">
        <v>703</v>
      </c>
      <c r="D525" s="38">
        <v>592009648</v>
      </c>
      <c r="E525" s="36" t="s">
        <v>36</v>
      </c>
      <c r="F525" s="39">
        <v>35789</v>
      </c>
      <c r="G525" s="40">
        <f t="shared" ca="1" si="8"/>
        <v>26</v>
      </c>
      <c r="H525" s="40"/>
      <c r="I525" s="37">
        <v>5</v>
      </c>
      <c r="J525" s="41">
        <v>77136</v>
      </c>
      <c r="K525" s="42">
        <f>'Table Formulas (2)'!$J525*$N$1+'Table Formulas (2)'!$J525</f>
        <v>78910.127999999997</v>
      </c>
      <c r="L525" s="43" t="str">
        <f ca="1">_xlfn.FORMULATEXT('Table Formulas (2)'!$K525)</f>
        <v>='Table Formulas (2)'!$J525*$N$1+'Table Formulas (2)'!$J525</v>
      </c>
    </row>
    <row r="526" spans="1:12" x14ac:dyDescent="0.2">
      <c r="A526" s="44" t="s">
        <v>179</v>
      </c>
      <c r="B526" s="45" t="s">
        <v>47</v>
      </c>
      <c r="C526" s="44" t="s">
        <v>164</v>
      </c>
      <c r="D526" s="46">
        <v>907001320</v>
      </c>
      <c r="E526" s="44" t="s">
        <v>41</v>
      </c>
      <c r="F526" s="47">
        <v>37081</v>
      </c>
      <c r="G526" s="48">
        <f t="shared" ca="1" si="8"/>
        <v>23</v>
      </c>
      <c r="H526" s="48" t="s">
        <v>60</v>
      </c>
      <c r="I526" s="45">
        <v>1</v>
      </c>
      <c r="J526" s="49">
        <v>42905</v>
      </c>
      <c r="K526" s="50">
        <f>'Table Formulas (2)'!$J526*$N$1+'Table Formulas (2)'!$J526</f>
        <v>43891.815000000002</v>
      </c>
      <c r="L526" s="51" t="str">
        <f ca="1">_xlfn.FORMULATEXT('Table Formulas (2)'!$K526)</f>
        <v>='Table Formulas (2)'!$J526*$N$1+'Table Formulas (2)'!$J526</v>
      </c>
    </row>
    <row r="527" spans="1:12" x14ac:dyDescent="0.2">
      <c r="A527" s="36" t="s">
        <v>160</v>
      </c>
      <c r="B527" s="37" t="s">
        <v>47</v>
      </c>
      <c r="C527" s="36" t="s">
        <v>154</v>
      </c>
      <c r="D527" s="38">
        <v>651005963</v>
      </c>
      <c r="E527" s="36" t="s">
        <v>45</v>
      </c>
      <c r="F527" s="39">
        <v>39237</v>
      </c>
      <c r="G527" s="40">
        <f t="shared" ca="1" si="8"/>
        <v>17</v>
      </c>
      <c r="H527" s="40"/>
      <c r="I527" s="37">
        <v>4</v>
      </c>
      <c r="J527" s="41">
        <v>27484</v>
      </c>
      <c r="K527" s="42">
        <f>'Table Formulas (2)'!$J527*$N$1+'Table Formulas (2)'!$J527</f>
        <v>28116.132000000001</v>
      </c>
      <c r="L527" s="43" t="str">
        <f ca="1">_xlfn.FORMULATEXT('Table Formulas (2)'!$K527)</f>
        <v>='Table Formulas (2)'!$J527*$N$1+'Table Formulas (2)'!$J527</v>
      </c>
    </row>
    <row r="528" spans="1:12" x14ac:dyDescent="0.2">
      <c r="A528" s="44" t="s">
        <v>768</v>
      </c>
      <c r="B528" s="45" t="s">
        <v>47</v>
      </c>
      <c r="C528" s="44" t="s">
        <v>703</v>
      </c>
      <c r="D528" s="46">
        <v>916004119</v>
      </c>
      <c r="E528" s="44" t="s">
        <v>36</v>
      </c>
      <c r="F528" s="47">
        <v>35415</v>
      </c>
      <c r="G528" s="48">
        <f t="shared" ca="1" si="8"/>
        <v>27</v>
      </c>
      <c r="H528" s="48"/>
      <c r="I528" s="45">
        <v>5</v>
      </c>
      <c r="J528" s="49">
        <v>28270</v>
      </c>
      <c r="K528" s="50">
        <f>'Table Formulas (2)'!$J528*$N$1+'Table Formulas (2)'!$J528</f>
        <v>28920.21</v>
      </c>
      <c r="L528" s="51" t="str">
        <f ca="1">_xlfn.FORMULATEXT('Table Formulas (2)'!$K528)</f>
        <v>='Table Formulas (2)'!$J528*$N$1+'Table Formulas (2)'!$J528</v>
      </c>
    </row>
    <row r="529" spans="1:12" x14ac:dyDescent="0.2">
      <c r="A529" s="36" t="s">
        <v>73</v>
      </c>
      <c r="B529" s="37" t="s">
        <v>47</v>
      </c>
      <c r="C529" s="36" t="s">
        <v>69</v>
      </c>
      <c r="D529" s="38">
        <v>243000742</v>
      </c>
      <c r="E529" s="36" t="s">
        <v>45</v>
      </c>
      <c r="F529" s="39">
        <v>36868</v>
      </c>
      <c r="G529" s="40">
        <f t="shared" ca="1" si="8"/>
        <v>23</v>
      </c>
      <c r="H529" s="40"/>
      <c r="I529" s="37">
        <v>4</v>
      </c>
      <c r="J529" s="41">
        <v>20028</v>
      </c>
      <c r="K529" s="42">
        <f>'Table Formulas (2)'!$J529*$N$1+'Table Formulas (2)'!$J529</f>
        <v>20488.644</v>
      </c>
      <c r="L529" s="43" t="str">
        <f ca="1">_xlfn.FORMULATEXT('Table Formulas (2)'!$K529)</f>
        <v>='Table Formulas (2)'!$J529*$N$1+'Table Formulas (2)'!$J529</v>
      </c>
    </row>
    <row r="530" spans="1:12" x14ac:dyDescent="0.2">
      <c r="A530" s="44" t="s">
        <v>801</v>
      </c>
      <c r="B530" s="45" t="s">
        <v>38</v>
      </c>
      <c r="C530" s="44" t="s">
        <v>798</v>
      </c>
      <c r="D530" s="46">
        <v>443006890</v>
      </c>
      <c r="E530" s="44" t="s">
        <v>33</v>
      </c>
      <c r="F530" s="47">
        <v>35286</v>
      </c>
      <c r="G530" s="48">
        <f t="shared" ca="1" si="8"/>
        <v>28</v>
      </c>
      <c r="H530" s="48" t="s">
        <v>55</v>
      </c>
      <c r="I530" s="45">
        <v>5</v>
      </c>
      <c r="J530" s="49">
        <v>42800</v>
      </c>
      <c r="K530" s="50">
        <f>'Table Formulas (2)'!$J530*$N$1+'Table Formulas (2)'!$J530</f>
        <v>43784.4</v>
      </c>
      <c r="L530" s="51" t="str">
        <f ca="1">_xlfn.FORMULATEXT('Table Formulas (2)'!$K530)</f>
        <v>='Table Formulas (2)'!$J530*$N$1+'Table Formulas (2)'!$J530</v>
      </c>
    </row>
    <row r="531" spans="1:12" x14ac:dyDescent="0.2">
      <c r="A531" s="36" t="s">
        <v>344</v>
      </c>
      <c r="B531" s="37" t="s">
        <v>52</v>
      </c>
      <c r="C531" s="36" t="s">
        <v>238</v>
      </c>
      <c r="D531" s="38">
        <v>167008119</v>
      </c>
      <c r="E531" s="36" t="s">
        <v>45</v>
      </c>
      <c r="F531" s="39">
        <v>36325</v>
      </c>
      <c r="G531" s="40">
        <f t="shared" ca="1" si="8"/>
        <v>25</v>
      </c>
      <c r="H531" s="40"/>
      <c r="I531" s="37">
        <v>1</v>
      </c>
      <c r="J531" s="41">
        <v>8892</v>
      </c>
      <c r="K531" s="42">
        <f>'Table Formulas (2)'!$J531*$N$1+'Table Formulas (2)'!$J531</f>
        <v>9096.5159999999996</v>
      </c>
      <c r="L531" s="43" t="str">
        <f ca="1">_xlfn.FORMULATEXT('Table Formulas (2)'!$K531)</f>
        <v>='Table Formulas (2)'!$J531*$N$1+'Table Formulas (2)'!$J531</v>
      </c>
    </row>
    <row r="532" spans="1:12" x14ac:dyDescent="0.2">
      <c r="A532" s="44" t="s">
        <v>217</v>
      </c>
      <c r="B532" s="45" t="s">
        <v>47</v>
      </c>
      <c r="C532" s="44" t="s">
        <v>190</v>
      </c>
      <c r="D532" s="46">
        <v>625001462</v>
      </c>
      <c r="E532" s="44" t="s">
        <v>33</v>
      </c>
      <c r="F532" s="47">
        <v>42347</v>
      </c>
      <c r="G532" s="48">
        <f t="shared" ca="1" si="8"/>
        <v>8</v>
      </c>
      <c r="H532" s="48" t="s">
        <v>34</v>
      </c>
      <c r="I532" s="45">
        <v>3</v>
      </c>
      <c r="J532" s="49">
        <v>42480</v>
      </c>
      <c r="K532" s="50">
        <f>'Table Formulas (2)'!$J532*$N$1+'Table Formulas (2)'!$J532</f>
        <v>43457.04</v>
      </c>
      <c r="L532" s="51" t="str">
        <f ca="1">_xlfn.FORMULATEXT('Table Formulas (2)'!$K532)</f>
        <v>='Table Formulas (2)'!$J532*$N$1+'Table Formulas (2)'!$J532</v>
      </c>
    </row>
    <row r="533" spans="1:12" x14ac:dyDescent="0.2">
      <c r="A533" s="36" t="s">
        <v>161</v>
      </c>
      <c r="B533" s="37" t="s">
        <v>47</v>
      </c>
      <c r="C533" s="36" t="s">
        <v>154</v>
      </c>
      <c r="D533" s="38">
        <v>324002113</v>
      </c>
      <c r="E533" s="36" t="s">
        <v>41</v>
      </c>
      <c r="F533" s="39">
        <v>37066</v>
      </c>
      <c r="G533" s="40">
        <f t="shared" ca="1" si="8"/>
        <v>23</v>
      </c>
      <c r="H533" s="40" t="s">
        <v>55</v>
      </c>
      <c r="I533" s="37">
        <v>1</v>
      </c>
      <c r="J533" s="41">
        <v>28625</v>
      </c>
      <c r="K533" s="42">
        <f>'Table Formulas (2)'!$J533*$N$1+'Table Formulas (2)'!$J533</f>
        <v>29283.375</v>
      </c>
      <c r="L533" s="43" t="str">
        <f ca="1">_xlfn.FORMULATEXT('Table Formulas (2)'!$K533)</f>
        <v>='Table Formulas (2)'!$J533*$N$1+'Table Formulas (2)'!$J533</v>
      </c>
    </row>
    <row r="534" spans="1:12" x14ac:dyDescent="0.2">
      <c r="A534" s="44" t="s">
        <v>607</v>
      </c>
      <c r="B534" s="45" t="s">
        <v>52</v>
      </c>
      <c r="C534" s="44" t="s">
        <v>540</v>
      </c>
      <c r="D534" s="46">
        <v>115004531</v>
      </c>
      <c r="E534" s="44" t="s">
        <v>41</v>
      </c>
      <c r="F534" s="47">
        <v>36731</v>
      </c>
      <c r="G534" s="48">
        <f t="shared" ca="1" si="8"/>
        <v>24</v>
      </c>
      <c r="H534" s="48" t="s">
        <v>55</v>
      </c>
      <c r="I534" s="45">
        <v>2</v>
      </c>
      <c r="J534" s="49">
        <v>32900</v>
      </c>
      <c r="K534" s="50">
        <f>'Table Formulas (2)'!$J534*$N$1+'Table Formulas (2)'!$J534</f>
        <v>33656.699999999997</v>
      </c>
      <c r="L534" s="51" t="str">
        <f ca="1">_xlfn.FORMULATEXT('Table Formulas (2)'!$K534)</f>
        <v>='Table Formulas (2)'!$J534*$N$1+'Table Formulas (2)'!$J534</v>
      </c>
    </row>
    <row r="535" spans="1:12" x14ac:dyDescent="0.2">
      <c r="A535" s="36" t="s">
        <v>345</v>
      </c>
      <c r="B535" s="37" t="s">
        <v>38</v>
      </c>
      <c r="C535" s="36" t="s">
        <v>238</v>
      </c>
      <c r="D535" s="38">
        <v>143004593</v>
      </c>
      <c r="E535" s="36" t="s">
        <v>36</v>
      </c>
      <c r="F535" s="39">
        <v>37822</v>
      </c>
      <c r="G535" s="40">
        <f t="shared" ca="1" si="8"/>
        <v>21</v>
      </c>
      <c r="H535" s="40"/>
      <c r="I535" s="37">
        <v>1</v>
      </c>
      <c r="J535" s="41">
        <v>75420</v>
      </c>
      <c r="K535" s="42">
        <f>'Table Formulas (2)'!$J535*$N$1+'Table Formulas (2)'!$J535</f>
        <v>77154.66</v>
      </c>
      <c r="L535" s="43" t="str">
        <f ca="1">_xlfn.FORMULATEXT('Table Formulas (2)'!$K535)</f>
        <v>='Table Formulas (2)'!$J535*$N$1+'Table Formulas (2)'!$J535</v>
      </c>
    </row>
    <row r="536" spans="1:12" x14ac:dyDescent="0.2">
      <c r="A536" s="44" t="s">
        <v>218</v>
      </c>
      <c r="B536" s="45" t="s">
        <v>52</v>
      </c>
      <c r="C536" s="44" t="s">
        <v>190</v>
      </c>
      <c r="D536" s="46">
        <v>575008597</v>
      </c>
      <c r="E536" s="44" t="s">
        <v>36</v>
      </c>
      <c r="F536" s="47">
        <v>35145</v>
      </c>
      <c r="G536" s="48">
        <f t="shared" ca="1" si="8"/>
        <v>28</v>
      </c>
      <c r="H536" s="48"/>
      <c r="I536" s="45">
        <v>5</v>
      </c>
      <c r="J536" s="49">
        <v>31970</v>
      </c>
      <c r="K536" s="50">
        <f>'Table Formulas (2)'!$J536*$N$1+'Table Formulas (2)'!$J536</f>
        <v>32705.31</v>
      </c>
      <c r="L536" s="51" t="str">
        <f ca="1">_xlfn.FORMULATEXT('Table Formulas (2)'!$K536)</f>
        <v>='Table Formulas (2)'!$J536*$N$1+'Table Formulas (2)'!$J536</v>
      </c>
    </row>
    <row r="537" spans="1:12" x14ac:dyDescent="0.2">
      <c r="A537" s="36" t="s">
        <v>128</v>
      </c>
      <c r="B537" s="37" t="s">
        <v>47</v>
      </c>
      <c r="C537" s="36" t="s">
        <v>85</v>
      </c>
      <c r="D537" s="38">
        <v>436003732</v>
      </c>
      <c r="E537" s="36" t="s">
        <v>33</v>
      </c>
      <c r="F537" s="39">
        <v>36435</v>
      </c>
      <c r="G537" s="40">
        <f t="shared" ca="1" si="8"/>
        <v>25</v>
      </c>
      <c r="H537" s="40" t="s">
        <v>39</v>
      </c>
      <c r="I537" s="37">
        <v>2</v>
      </c>
      <c r="J537" s="41">
        <v>62790</v>
      </c>
      <c r="K537" s="42">
        <f>'Table Formulas (2)'!$J537*$N$1+'Table Formulas (2)'!$J537</f>
        <v>64234.17</v>
      </c>
      <c r="L537" s="43" t="str">
        <f ca="1">_xlfn.FORMULATEXT('Table Formulas (2)'!$K537)</f>
        <v>='Table Formulas (2)'!$J537*$N$1+'Table Formulas (2)'!$J537</v>
      </c>
    </row>
    <row r="538" spans="1:12" x14ac:dyDescent="0.2">
      <c r="A538" s="44" t="s">
        <v>396</v>
      </c>
      <c r="B538" s="45" t="s">
        <v>38</v>
      </c>
      <c r="C538" s="44" t="s">
        <v>391</v>
      </c>
      <c r="D538" s="46">
        <v>380003690</v>
      </c>
      <c r="E538" s="44" t="s">
        <v>36</v>
      </c>
      <c r="F538" s="47">
        <v>38341</v>
      </c>
      <c r="G538" s="48">
        <f t="shared" ca="1" si="8"/>
        <v>19</v>
      </c>
      <c r="H538" s="48"/>
      <c r="I538" s="45">
        <v>2</v>
      </c>
      <c r="J538" s="49">
        <v>61890</v>
      </c>
      <c r="K538" s="50">
        <f>'Table Formulas (2)'!$J538*$N$1+'Table Formulas (2)'!$J538</f>
        <v>63313.47</v>
      </c>
      <c r="L538" s="51" t="str">
        <f ca="1">_xlfn.FORMULATEXT('Table Formulas (2)'!$K538)</f>
        <v>='Table Formulas (2)'!$J538*$N$1+'Table Formulas (2)'!$J538</v>
      </c>
    </row>
    <row r="539" spans="1:12" x14ac:dyDescent="0.2">
      <c r="A539" s="36" t="s">
        <v>434</v>
      </c>
      <c r="B539" s="37" t="s">
        <v>52</v>
      </c>
      <c r="C539" s="36" t="s">
        <v>399</v>
      </c>
      <c r="D539" s="38">
        <v>157007652</v>
      </c>
      <c r="E539" s="36" t="s">
        <v>36</v>
      </c>
      <c r="F539" s="39">
        <v>35132</v>
      </c>
      <c r="G539" s="40">
        <f t="shared" ca="1" si="8"/>
        <v>28</v>
      </c>
      <c r="H539" s="40"/>
      <c r="I539" s="37">
        <v>4</v>
      </c>
      <c r="J539" s="41">
        <v>50200</v>
      </c>
      <c r="K539" s="42">
        <f>'Table Formulas (2)'!$J539*$N$1+'Table Formulas (2)'!$J539</f>
        <v>51354.6</v>
      </c>
      <c r="L539" s="43" t="str">
        <f ca="1">_xlfn.FORMULATEXT('Table Formulas (2)'!$K539)</f>
        <v>='Table Formulas (2)'!$J539*$N$1+'Table Formulas (2)'!$J539</v>
      </c>
    </row>
    <row r="540" spans="1:12" x14ac:dyDescent="0.2">
      <c r="A540" s="44" t="s">
        <v>769</v>
      </c>
      <c r="B540" s="45" t="s">
        <v>38</v>
      </c>
      <c r="C540" s="44" t="s">
        <v>703</v>
      </c>
      <c r="D540" s="46">
        <v>971008623</v>
      </c>
      <c r="E540" s="44" t="s">
        <v>36</v>
      </c>
      <c r="F540" s="47">
        <v>40073</v>
      </c>
      <c r="G540" s="48">
        <f t="shared" ca="1" si="8"/>
        <v>15</v>
      </c>
      <c r="H540" s="48"/>
      <c r="I540" s="45">
        <v>3</v>
      </c>
      <c r="J540" s="49">
        <v>25530</v>
      </c>
      <c r="K540" s="50">
        <f>'Table Formulas (2)'!$J540*$N$1+'Table Formulas (2)'!$J540</f>
        <v>26117.19</v>
      </c>
      <c r="L540" s="51" t="str">
        <f ca="1">_xlfn.FORMULATEXT('Table Formulas (2)'!$K540)</f>
        <v>='Table Formulas (2)'!$J540*$N$1+'Table Formulas (2)'!$J540</v>
      </c>
    </row>
    <row r="541" spans="1:12" x14ac:dyDescent="0.2">
      <c r="A541" s="36" t="s">
        <v>608</v>
      </c>
      <c r="B541" s="37" t="s">
        <v>38</v>
      </c>
      <c r="C541" s="36" t="s">
        <v>540</v>
      </c>
      <c r="D541" s="38">
        <v>546009785</v>
      </c>
      <c r="E541" s="36" t="s">
        <v>33</v>
      </c>
      <c r="F541" s="39">
        <v>40112</v>
      </c>
      <c r="G541" s="40">
        <f t="shared" ca="1" si="8"/>
        <v>14</v>
      </c>
      <c r="H541" s="40" t="s">
        <v>60</v>
      </c>
      <c r="I541" s="37">
        <v>2</v>
      </c>
      <c r="J541" s="41">
        <v>61330</v>
      </c>
      <c r="K541" s="42">
        <f>'Table Formulas (2)'!$J541*$N$1+'Table Formulas (2)'!$J541</f>
        <v>62740.59</v>
      </c>
      <c r="L541" s="43" t="str">
        <f ca="1">_xlfn.FORMULATEXT('Table Formulas (2)'!$K541)</f>
        <v>='Table Formulas (2)'!$J541*$N$1+'Table Formulas (2)'!$J541</v>
      </c>
    </row>
    <row r="542" spans="1:12" x14ac:dyDescent="0.2">
      <c r="A542" s="44" t="s">
        <v>129</v>
      </c>
      <c r="B542" s="45" t="s">
        <v>47</v>
      </c>
      <c r="C542" s="44" t="s">
        <v>85</v>
      </c>
      <c r="D542" s="46">
        <v>831008207</v>
      </c>
      <c r="E542" s="44" t="s">
        <v>33</v>
      </c>
      <c r="F542" s="47">
        <v>37508</v>
      </c>
      <c r="G542" s="48">
        <f t="shared" ca="1" si="8"/>
        <v>22</v>
      </c>
      <c r="H542" s="48" t="s">
        <v>34</v>
      </c>
      <c r="I542" s="45">
        <v>5</v>
      </c>
      <c r="J542" s="49">
        <v>71950</v>
      </c>
      <c r="K542" s="50">
        <f>'Table Formulas (2)'!$J542*$N$1+'Table Formulas (2)'!$J542</f>
        <v>73604.850000000006</v>
      </c>
      <c r="L542" s="51" t="str">
        <f ca="1">_xlfn.FORMULATEXT('Table Formulas (2)'!$K542)</f>
        <v>='Table Formulas (2)'!$J542*$N$1+'Table Formulas (2)'!$J542</v>
      </c>
    </row>
    <row r="543" spans="1:12" x14ac:dyDescent="0.2">
      <c r="A543" s="36" t="s">
        <v>346</v>
      </c>
      <c r="B543" s="37" t="s">
        <v>52</v>
      </c>
      <c r="C543" s="36" t="s">
        <v>238</v>
      </c>
      <c r="D543" s="38">
        <v>903008594</v>
      </c>
      <c r="E543" s="36" t="s">
        <v>33</v>
      </c>
      <c r="F543" s="39">
        <v>40222</v>
      </c>
      <c r="G543" s="40">
        <f t="shared" ca="1" si="8"/>
        <v>14</v>
      </c>
      <c r="H543" s="40" t="s">
        <v>42</v>
      </c>
      <c r="I543" s="37">
        <v>5</v>
      </c>
      <c r="J543" s="41">
        <v>54230</v>
      </c>
      <c r="K543" s="42">
        <f>'Table Formulas (2)'!$J543*$N$1+'Table Formulas (2)'!$J543</f>
        <v>55477.29</v>
      </c>
      <c r="L543" s="43" t="str">
        <f ca="1">_xlfn.FORMULATEXT('Table Formulas (2)'!$K543)</f>
        <v>='Table Formulas (2)'!$J543*$N$1+'Table Formulas (2)'!$J543</v>
      </c>
    </row>
    <row r="544" spans="1:12" x14ac:dyDescent="0.2">
      <c r="A544" s="44" t="s">
        <v>510</v>
      </c>
      <c r="B544" s="45" t="s">
        <v>52</v>
      </c>
      <c r="C544" s="44" t="s">
        <v>478</v>
      </c>
      <c r="D544" s="46">
        <v>619005100</v>
      </c>
      <c r="E544" s="44" t="s">
        <v>33</v>
      </c>
      <c r="F544" s="47">
        <v>40161</v>
      </c>
      <c r="G544" s="48">
        <f t="shared" ca="1" si="8"/>
        <v>14</v>
      </c>
      <c r="H544" s="48" t="s">
        <v>42</v>
      </c>
      <c r="I544" s="45">
        <v>2</v>
      </c>
      <c r="J544" s="49">
        <v>27560</v>
      </c>
      <c r="K544" s="50">
        <f>'Table Formulas (2)'!$J544*$N$1+'Table Formulas (2)'!$J544</f>
        <v>28193.88</v>
      </c>
      <c r="L544" s="51" t="str">
        <f ca="1">_xlfn.FORMULATEXT('Table Formulas (2)'!$K544)</f>
        <v>='Table Formulas (2)'!$J544*$N$1+'Table Formulas (2)'!$J544</v>
      </c>
    </row>
    <row r="545" spans="1:12" x14ac:dyDescent="0.2">
      <c r="A545" s="36" t="s">
        <v>679</v>
      </c>
      <c r="B545" s="37" t="s">
        <v>52</v>
      </c>
      <c r="C545" s="36" t="s">
        <v>629</v>
      </c>
      <c r="D545" s="38">
        <v>135003006</v>
      </c>
      <c r="E545" s="36" t="s">
        <v>36</v>
      </c>
      <c r="F545" s="39">
        <v>38074</v>
      </c>
      <c r="G545" s="40">
        <f t="shared" ca="1" si="8"/>
        <v>20</v>
      </c>
      <c r="H545" s="40"/>
      <c r="I545" s="37">
        <v>4</v>
      </c>
      <c r="J545" s="41">
        <v>54840</v>
      </c>
      <c r="K545" s="42">
        <f>'Table Formulas (2)'!$J545*$N$1+'Table Formulas (2)'!$J545</f>
        <v>56101.32</v>
      </c>
      <c r="L545" s="43" t="str">
        <f ca="1">_xlfn.FORMULATEXT('Table Formulas (2)'!$K545)</f>
        <v>='Table Formulas (2)'!$J545*$N$1+'Table Formulas (2)'!$J545</v>
      </c>
    </row>
    <row r="546" spans="1:12" x14ac:dyDescent="0.2">
      <c r="A546" s="44" t="s">
        <v>534</v>
      </c>
      <c r="B546" s="45" t="s">
        <v>47</v>
      </c>
      <c r="C546" s="44" t="s">
        <v>523</v>
      </c>
      <c r="D546" s="46">
        <v>763008183</v>
      </c>
      <c r="E546" s="44" t="s">
        <v>33</v>
      </c>
      <c r="F546" s="47">
        <v>41132</v>
      </c>
      <c r="G546" s="48">
        <f t="shared" ca="1" si="8"/>
        <v>12</v>
      </c>
      <c r="H546" s="48" t="s">
        <v>34</v>
      </c>
      <c r="I546" s="45">
        <v>5</v>
      </c>
      <c r="J546" s="49">
        <v>69400</v>
      </c>
      <c r="K546" s="50">
        <f>'Table Formulas (2)'!$J546*$N$1+'Table Formulas (2)'!$J546</f>
        <v>70996.2</v>
      </c>
      <c r="L546" s="51" t="str">
        <f ca="1">_xlfn.FORMULATEXT('Table Formulas (2)'!$K546)</f>
        <v>='Table Formulas (2)'!$J546*$N$1+'Table Formulas (2)'!$J546</v>
      </c>
    </row>
    <row r="547" spans="1:12" x14ac:dyDescent="0.2">
      <c r="A547" s="36" t="s">
        <v>609</v>
      </c>
      <c r="B547" s="37" t="s">
        <v>38</v>
      </c>
      <c r="C547" s="36" t="s">
        <v>540</v>
      </c>
      <c r="D547" s="38">
        <v>437000422</v>
      </c>
      <c r="E547" s="36" t="s">
        <v>41</v>
      </c>
      <c r="F547" s="39">
        <v>39919</v>
      </c>
      <c r="G547" s="40">
        <f t="shared" ca="1" si="8"/>
        <v>15</v>
      </c>
      <c r="H547" s="40" t="s">
        <v>55</v>
      </c>
      <c r="I547" s="37">
        <v>3</v>
      </c>
      <c r="J547" s="41">
        <v>10630</v>
      </c>
      <c r="K547" s="42">
        <f>'Table Formulas (2)'!$J547*$N$1+'Table Formulas (2)'!$J547</f>
        <v>10874.49</v>
      </c>
      <c r="L547" s="43" t="str">
        <f ca="1">_xlfn.FORMULATEXT('Table Formulas (2)'!$K547)</f>
        <v>='Table Formulas (2)'!$J547*$N$1+'Table Formulas (2)'!$J547</v>
      </c>
    </row>
    <row r="548" spans="1:12" x14ac:dyDescent="0.2">
      <c r="A548" s="44" t="s">
        <v>680</v>
      </c>
      <c r="B548" s="45" t="s">
        <v>38</v>
      </c>
      <c r="C548" s="44" t="s">
        <v>629</v>
      </c>
      <c r="D548" s="46">
        <v>889000902</v>
      </c>
      <c r="E548" s="44" t="s">
        <v>33</v>
      </c>
      <c r="F548" s="47">
        <v>38001</v>
      </c>
      <c r="G548" s="48">
        <f t="shared" ca="1" si="8"/>
        <v>20</v>
      </c>
      <c r="H548" s="48" t="s">
        <v>55</v>
      </c>
      <c r="I548" s="45">
        <v>3</v>
      </c>
      <c r="J548" s="49">
        <v>48250</v>
      </c>
      <c r="K548" s="50">
        <f>'Table Formulas (2)'!$J548*$N$1+'Table Formulas (2)'!$J548</f>
        <v>49359.75</v>
      </c>
      <c r="L548" s="51" t="str">
        <f ca="1">_xlfn.FORMULATEXT('Table Formulas (2)'!$K548)</f>
        <v>='Table Formulas (2)'!$J548*$N$1+'Table Formulas (2)'!$J548</v>
      </c>
    </row>
    <row r="549" spans="1:12" x14ac:dyDescent="0.2">
      <c r="A549" s="36" t="s">
        <v>162</v>
      </c>
      <c r="B549" s="37" t="s">
        <v>52</v>
      </c>
      <c r="C549" s="36" t="s">
        <v>154</v>
      </c>
      <c r="D549" s="38">
        <v>124003063</v>
      </c>
      <c r="E549" s="36" t="s">
        <v>41</v>
      </c>
      <c r="F549" s="39">
        <v>37781</v>
      </c>
      <c r="G549" s="40">
        <f t="shared" ca="1" si="8"/>
        <v>21</v>
      </c>
      <c r="H549" s="40" t="s">
        <v>55</v>
      </c>
      <c r="I549" s="37">
        <v>4</v>
      </c>
      <c r="J549" s="41">
        <v>10520</v>
      </c>
      <c r="K549" s="42">
        <f>'Table Formulas (2)'!$J549*$N$1+'Table Formulas (2)'!$J549</f>
        <v>10761.96</v>
      </c>
      <c r="L549" s="43" t="str">
        <f ca="1">_xlfn.FORMULATEXT('Table Formulas (2)'!$K549)</f>
        <v>='Table Formulas (2)'!$J549*$N$1+'Table Formulas (2)'!$J549</v>
      </c>
    </row>
    <row r="550" spans="1:12" x14ac:dyDescent="0.2">
      <c r="A550" s="44" t="s">
        <v>681</v>
      </c>
      <c r="B550" s="45" t="s">
        <v>52</v>
      </c>
      <c r="C550" s="44" t="s">
        <v>629</v>
      </c>
      <c r="D550" s="46">
        <v>337001408</v>
      </c>
      <c r="E550" s="44" t="s">
        <v>33</v>
      </c>
      <c r="F550" s="47">
        <v>39485</v>
      </c>
      <c r="G550" s="48">
        <f t="shared" ca="1" si="8"/>
        <v>16</v>
      </c>
      <c r="H550" s="48" t="s">
        <v>34</v>
      </c>
      <c r="I550" s="45">
        <v>4</v>
      </c>
      <c r="J550" s="49">
        <v>29260</v>
      </c>
      <c r="K550" s="50">
        <f>'Table Formulas (2)'!$J550*$N$1+'Table Formulas (2)'!$J550</f>
        <v>29932.98</v>
      </c>
      <c r="L550" s="51" t="str">
        <f ca="1">_xlfn.FORMULATEXT('Table Formulas (2)'!$K550)</f>
        <v>='Table Formulas (2)'!$J550*$N$1+'Table Formulas (2)'!$J550</v>
      </c>
    </row>
    <row r="551" spans="1:12" x14ac:dyDescent="0.2">
      <c r="A551" s="36" t="s">
        <v>610</v>
      </c>
      <c r="B551" s="37" t="s">
        <v>38</v>
      </c>
      <c r="C551" s="36" t="s">
        <v>540</v>
      </c>
      <c r="D551" s="38">
        <v>920005140</v>
      </c>
      <c r="E551" s="36" t="s">
        <v>33</v>
      </c>
      <c r="F551" s="39">
        <v>39835</v>
      </c>
      <c r="G551" s="40">
        <f t="shared" ca="1" si="8"/>
        <v>15</v>
      </c>
      <c r="H551" s="40" t="s">
        <v>42</v>
      </c>
      <c r="I551" s="37">
        <v>3</v>
      </c>
      <c r="J551" s="41">
        <v>62688</v>
      </c>
      <c r="K551" s="42">
        <f>'Table Formulas (2)'!$J551*$N$1+'Table Formulas (2)'!$J551</f>
        <v>64129.824000000001</v>
      </c>
      <c r="L551" s="43" t="str">
        <f ca="1">_xlfn.FORMULATEXT('Table Formulas (2)'!$K551)</f>
        <v>='Table Formulas (2)'!$J551*$N$1+'Table Formulas (2)'!$J551</v>
      </c>
    </row>
    <row r="552" spans="1:12" x14ac:dyDescent="0.2">
      <c r="A552" s="44" t="s">
        <v>59</v>
      </c>
      <c r="B552" s="45" t="s">
        <v>38</v>
      </c>
      <c r="C552" s="44" t="s">
        <v>48</v>
      </c>
      <c r="D552" s="46">
        <v>456006966</v>
      </c>
      <c r="E552" s="44" t="s">
        <v>33</v>
      </c>
      <c r="F552" s="47">
        <v>37979</v>
      </c>
      <c r="G552" s="48">
        <f t="shared" ca="1" si="8"/>
        <v>20</v>
      </c>
      <c r="H552" s="48" t="s">
        <v>60</v>
      </c>
      <c r="I552" s="45">
        <v>4</v>
      </c>
      <c r="J552" s="49">
        <v>74840</v>
      </c>
      <c r="K552" s="50">
        <f>'Table Formulas (2)'!$J552*$N$1+'Table Formulas (2)'!$J552</f>
        <v>76561.320000000007</v>
      </c>
      <c r="L552" s="51" t="str">
        <f ca="1">_xlfn.FORMULATEXT('Table Formulas (2)'!$K552)</f>
        <v>='Table Formulas (2)'!$J552*$N$1+'Table Formulas (2)'!$J552</v>
      </c>
    </row>
    <row r="553" spans="1:12" x14ac:dyDescent="0.2">
      <c r="A553" s="36" t="s">
        <v>770</v>
      </c>
      <c r="B553" s="37" t="s">
        <v>38</v>
      </c>
      <c r="C553" s="36" t="s">
        <v>703</v>
      </c>
      <c r="D553" s="38">
        <v>626008632</v>
      </c>
      <c r="E553" s="36" t="s">
        <v>36</v>
      </c>
      <c r="F553" s="39">
        <v>41231</v>
      </c>
      <c r="G553" s="40">
        <f t="shared" ca="1" si="8"/>
        <v>11</v>
      </c>
      <c r="H553" s="40"/>
      <c r="I553" s="37">
        <v>4</v>
      </c>
      <c r="J553" s="41">
        <v>49090</v>
      </c>
      <c r="K553" s="42">
        <f>'Table Formulas (2)'!$J553*$N$1+'Table Formulas (2)'!$J553</f>
        <v>50219.07</v>
      </c>
      <c r="L553" s="43" t="str">
        <f ca="1">_xlfn.FORMULATEXT('Table Formulas (2)'!$K553)</f>
        <v>='Table Formulas (2)'!$J553*$N$1+'Table Formulas (2)'!$J553</v>
      </c>
    </row>
    <row r="554" spans="1:12" x14ac:dyDescent="0.2">
      <c r="A554" s="44" t="s">
        <v>682</v>
      </c>
      <c r="B554" s="45" t="s">
        <v>47</v>
      </c>
      <c r="C554" s="44" t="s">
        <v>629</v>
      </c>
      <c r="D554" s="46">
        <v>836003739</v>
      </c>
      <c r="E554" s="44" t="s">
        <v>41</v>
      </c>
      <c r="F554" s="47">
        <v>35535</v>
      </c>
      <c r="G554" s="48">
        <f t="shared" ca="1" si="8"/>
        <v>27</v>
      </c>
      <c r="H554" s="48" t="s">
        <v>39</v>
      </c>
      <c r="I554" s="45">
        <v>4</v>
      </c>
      <c r="J554" s="49">
        <v>20990</v>
      </c>
      <c r="K554" s="50">
        <f>'Table Formulas (2)'!$J554*$N$1+'Table Formulas (2)'!$J554</f>
        <v>21472.77</v>
      </c>
      <c r="L554" s="51" t="str">
        <f ca="1">_xlfn.FORMULATEXT('Table Formulas (2)'!$K554)</f>
        <v>='Table Formulas (2)'!$J554*$N$1+'Table Formulas (2)'!$J554</v>
      </c>
    </row>
    <row r="555" spans="1:12" x14ac:dyDescent="0.2">
      <c r="A555" s="36" t="s">
        <v>802</v>
      </c>
      <c r="B555" s="37" t="s">
        <v>47</v>
      </c>
      <c r="C555" s="36" t="s">
        <v>798</v>
      </c>
      <c r="D555" s="38">
        <v>106009892</v>
      </c>
      <c r="E555" s="36" t="s">
        <v>36</v>
      </c>
      <c r="F555" s="39">
        <v>37861</v>
      </c>
      <c r="G555" s="40">
        <f t="shared" ca="1" si="8"/>
        <v>21</v>
      </c>
      <c r="H555" s="40"/>
      <c r="I555" s="37">
        <v>4</v>
      </c>
      <c r="J555" s="41">
        <v>66132</v>
      </c>
      <c r="K555" s="42">
        <f>'Table Formulas (2)'!$J555*$N$1+'Table Formulas (2)'!$J555</f>
        <v>67653.035999999993</v>
      </c>
      <c r="L555" s="43" t="str">
        <f ca="1">_xlfn.FORMULATEXT('Table Formulas (2)'!$K555)</f>
        <v>='Table Formulas (2)'!$J555*$N$1+'Table Formulas (2)'!$J555</v>
      </c>
    </row>
    <row r="556" spans="1:12" x14ac:dyDescent="0.2">
      <c r="A556" s="44" t="s">
        <v>683</v>
      </c>
      <c r="B556" s="45" t="s">
        <v>38</v>
      </c>
      <c r="C556" s="44" t="s">
        <v>629</v>
      </c>
      <c r="D556" s="46">
        <v>733001041</v>
      </c>
      <c r="E556" s="44" t="s">
        <v>45</v>
      </c>
      <c r="F556" s="47">
        <v>39599</v>
      </c>
      <c r="G556" s="48">
        <f t="shared" ca="1" si="8"/>
        <v>16</v>
      </c>
      <c r="H556" s="48"/>
      <c r="I556" s="45">
        <v>4</v>
      </c>
      <c r="J556" s="49">
        <v>15552</v>
      </c>
      <c r="K556" s="50">
        <f>'Table Formulas (2)'!$J556*$N$1+'Table Formulas (2)'!$J556</f>
        <v>15909.696</v>
      </c>
      <c r="L556" s="51" t="str">
        <f ca="1">_xlfn.FORMULATEXT('Table Formulas (2)'!$K556)</f>
        <v>='Table Formulas (2)'!$J556*$N$1+'Table Formulas (2)'!$J556</v>
      </c>
    </row>
    <row r="557" spans="1:12" x14ac:dyDescent="0.2">
      <c r="A557" s="36" t="s">
        <v>397</v>
      </c>
      <c r="B557" s="37" t="s">
        <v>38</v>
      </c>
      <c r="C557" s="36" t="s">
        <v>391</v>
      </c>
      <c r="D557" s="38">
        <v>723000767</v>
      </c>
      <c r="E557" s="36" t="s">
        <v>33</v>
      </c>
      <c r="F557" s="39">
        <v>41067</v>
      </c>
      <c r="G557" s="40">
        <f t="shared" ca="1" si="8"/>
        <v>12</v>
      </c>
      <c r="H557" s="40" t="s">
        <v>55</v>
      </c>
      <c r="I557" s="37">
        <v>5</v>
      </c>
      <c r="J557" s="41">
        <v>27250</v>
      </c>
      <c r="K557" s="42">
        <f>'Table Formulas (2)'!$J557*$N$1+'Table Formulas (2)'!$J557</f>
        <v>27876.75</v>
      </c>
      <c r="L557" s="43" t="str">
        <f ca="1">_xlfn.FORMULATEXT('Table Formulas (2)'!$K557)</f>
        <v>='Table Formulas (2)'!$J557*$N$1+'Table Formulas (2)'!$J557</v>
      </c>
    </row>
    <row r="558" spans="1:12" x14ac:dyDescent="0.2">
      <c r="A558" s="44" t="s">
        <v>771</v>
      </c>
      <c r="B558" s="45" t="s">
        <v>44</v>
      </c>
      <c r="C558" s="44" t="s">
        <v>703</v>
      </c>
      <c r="D558" s="46">
        <v>120001975</v>
      </c>
      <c r="E558" s="44" t="s">
        <v>33</v>
      </c>
      <c r="F558" s="47">
        <v>37192</v>
      </c>
      <c r="G558" s="48">
        <f t="shared" ca="1" si="8"/>
        <v>22</v>
      </c>
      <c r="H558" s="48" t="s">
        <v>60</v>
      </c>
      <c r="I558" s="45">
        <v>2</v>
      </c>
      <c r="J558" s="49">
        <v>60300</v>
      </c>
      <c r="K558" s="50">
        <f>'Table Formulas (2)'!$J558*$N$1+'Table Formulas (2)'!$J558</f>
        <v>61686.9</v>
      </c>
      <c r="L558" s="51" t="str">
        <f ca="1">_xlfn.FORMULATEXT('Table Formulas (2)'!$K558)</f>
        <v>='Table Formulas (2)'!$J558*$N$1+'Table Formulas (2)'!$J558</v>
      </c>
    </row>
    <row r="559" spans="1:12" x14ac:dyDescent="0.2">
      <c r="A559" s="36" t="s">
        <v>347</v>
      </c>
      <c r="B559" s="37" t="s">
        <v>38</v>
      </c>
      <c r="C559" s="36" t="s">
        <v>238</v>
      </c>
      <c r="D559" s="38">
        <v>378009642</v>
      </c>
      <c r="E559" s="36" t="s">
        <v>36</v>
      </c>
      <c r="F559" s="39">
        <v>38897</v>
      </c>
      <c r="G559" s="40">
        <f t="shared" ca="1" si="8"/>
        <v>18</v>
      </c>
      <c r="H559" s="40"/>
      <c r="I559" s="37">
        <v>5</v>
      </c>
      <c r="J559" s="41">
        <v>64220</v>
      </c>
      <c r="K559" s="42">
        <f>'Table Formulas (2)'!$J559*$N$1+'Table Formulas (2)'!$J559</f>
        <v>65697.06</v>
      </c>
      <c r="L559" s="43" t="str">
        <f ca="1">_xlfn.FORMULATEXT('Table Formulas (2)'!$K559)</f>
        <v>='Table Formulas (2)'!$J559*$N$1+'Table Formulas (2)'!$J559</v>
      </c>
    </row>
    <row r="560" spans="1:12" x14ac:dyDescent="0.2">
      <c r="A560" s="44" t="s">
        <v>348</v>
      </c>
      <c r="B560" s="45" t="s">
        <v>38</v>
      </c>
      <c r="C560" s="44" t="s">
        <v>238</v>
      </c>
      <c r="D560" s="46">
        <v>135005371</v>
      </c>
      <c r="E560" s="44" t="s">
        <v>33</v>
      </c>
      <c r="F560" s="47">
        <v>37274</v>
      </c>
      <c r="G560" s="48">
        <f t="shared" ca="1" si="8"/>
        <v>22</v>
      </c>
      <c r="H560" s="48" t="s">
        <v>55</v>
      </c>
      <c r="I560" s="45">
        <v>5</v>
      </c>
      <c r="J560" s="49">
        <v>30920</v>
      </c>
      <c r="K560" s="50">
        <f>'Table Formulas (2)'!$J560*$N$1+'Table Formulas (2)'!$J560</f>
        <v>31631.16</v>
      </c>
      <c r="L560" s="51" t="str">
        <f ca="1">_xlfn.FORMULATEXT('Table Formulas (2)'!$K560)</f>
        <v>='Table Formulas (2)'!$J560*$N$1+'Table Formulas (2)'!$J560</v>
      </c>
    </row>
    <row r="561" spans="1:12" x14ac:dyDescent="0.2">
      <c r="A561" s="36" t="s">
        <v>611</v>
      </c>
      <c r="B561" s="37" t="s">
        <v>47</v>
      </c>
      <c r="C561" s="36" t="s">
        <v>540</v>
      </c>
      <c r="D561" s="38">
        <v>990003236</v>
      </c>
      <c r="E561" s="36" t="s">
        <v>33</v>
      </c>
      <c r="F561" s="39">
        <v>35171</v>
      </c>
      <c r="G561" s="40">
        <f t="shared" ca="1" si="8"/>
        <v>28</v>
      </c>
      <c r="H561" s="40" t="s">
        <v>55</v>
      </c>
      <c r="I561" s="37">
        <v>5</v>
      </c>
      <c r="J561" s="41">
        <v>65880</v>
      </c>
      <c r="K561" s="42">
        <f>'Table Formulas (2)'!$J561*$N$1+'Table Formulas (2)'!$J561</f>
        <v>67395.240000000005</v>
      </c>
      <c r="L561" s="43" t="str">
        <f ca="1">_xlfn.FORMULATEXT('Table Formulas (2)'!$K561)</f>
        <v>='Table Formulas (2)'!$J561*$N$1+'Table Formulas (2)'!$J561</v>
      </c>
    </row>
    <row r="562" spans="1:12" x14ac:dyDescent="0.2">
      <c r="A562" s="44" t="s">
        <v>511</v>
      </c>
      <c r="B562" s="45" t="s">
        <v>44</v>
      </c>
      <c r="C562" s="44" t="s">
        <v>478</v>
      </c>
      <c r="D562" s="46">
        <v>120009503</v>
      </c>
      <c r="E562" s="44" t="s">
        <v>41</v>
      </c>
      <c r="F562" s="47">
        <v>35422</v>
      </c>
      <c r="G562" s="48">
        <f t="shared" ca="1" si="8"/>
        <v>27</v>
      </c>
      <c r="H562" s="48" t="s">
        <v>60</v>
      </c>
      <c r="I562" s="45">
        <v>3</v>
      </c>
      <c r="J562" s="49">
        <v>47760</v>
      </c>
      <c r="K562" s="50">
        <f>'Table Formulas (2)'!$J562*$N$1+'Table Formulas (2)'!$J562</f>
        <v>48858.48</v>
      </c>
      <c r="L562" s="51" t="str">
        <f ca="1">_xlfn.FORMULATEXT('Table Formulas (2)'!$K562)</f>
        <v>='Table Formulas (2)'!$J562*$N$1+'Table Formulas (2)'!$J562</v>
      </c>
    </row>
    <row r="563" spans="1:12" x14ac:dyDescent="0.2">
      <c r="A563" s="36" t="s">
        <v>435</v>
      </c>
      <c r="B563" s="37" t="s">
        <v>31</v>
      </c>
      <c r="C563" s="36" t="s">
        <v>399</v>
      </c>
      <c r="D563" s="38">
        <v>662007915</v>
      </c>
      <c r="E563" s="36" t="s">
        <v>33</v>
      </c>
      <c r="F563" s="39">
        <v>38549</v>
      </c>
      <c r="G563" s="40">
        <f t="shared" ca="1" si="8"/>
        <v>19</v>
      </c>
      <c r="H563" s="40" t="s">
        <v>34</v>
      </c>
      <c r="I563" s="37">
        <v>5</v>
      </c>
      <c r="J563" s="41">
        <v>48990</v>
      </c>
      <c r="K563" s="42">
        <f>'Table Formulas (2)'!$J563*$N$1+'Table Formulas (2)'!$J563</f>
        <v>50116.77</v>
      </c>
      <c r="L563" s="43" t="str">
        <f ca="1">_xlfn.FORMULATEXT('Table Formulas (2)'!$K563)</f>
        <v>='Table Formulas (2)'!$J563*$N$1+'Table Formulas (2)'!$J563</v>
      </c>
    </row>
    <row r="564" spans="1:12" x14ac:dyDescent="0.2">
      <c r="A564" s="44" t="s">
        <v>349</v>
      </c>
      <c r="B564" s="45" t="s">
        <v>47</v>
      </c>
      <c r="C564" s="44" t="s">
        <v>238</v>
      </c>
      <c r="D564" s="46">
        <v>708008747</v>
      </c>
      <c r="E564" s="44" t="s">
        <v>33</v>
      </c>
      <c r="F564" s="47">
        <v>42231</v>
      </c>
      <c r="G564" s="48">
        <f t="shared" ca="1" si="8"/>
        <v>9</v>
      </c>
      <c r="H564" s="48" t="s">
        <v>34</v>
      </c>
      <c r="I564" s="45">
        <v>3</v>
      </c>
      <c r="J564" s="49">
        <v>75176</v>
      </c>
      <c r="K564" s="50">
        <f>'Table Formulas (2)'!$J564*$N$1+'Table Formulas (2)'!$J564</f>
        <v>76905.047999999995</v>
      </c>
      <c r="L564" s="51" t="str">
        <f ca="1">_xlfn.FORMULATEXT('Table Formulas (2)'!$K564)</f>
        <v>='Table Formulas (2)'!$J564*$N$1+'Table Formulas (2)'!$J564</v>
      </c>
    </row>
    <row r="565" spans="1:12" x14ac:dyDescent="0.2">
      <c r="A565" s="36" t="s">
        <v>130</v>
      </c>
      <c r="B565" s="37" t="s">
        <v>52</v>
      </c>
      <c r="C565" s="36" t="s">
        <v>85</v>
      </c>
      <c r="D565" s="38">
        <v>333007685</v>
      </c>
      <c r="E565" s="36" t="s">
        <v>33</v>
      </c>
      <c r="F565" s="39">
        <v>35362</v>
      </c>
      <c r="G565" s="40">
        <f t="shared" ca="1" si="8"/>
        <v>27</v>
      </c>
      <c r="H565" s="40" t="s">
        <v>42</v>
      </c>
      <c r="I565" s="37">
        <v>3</v>
      </c>
      <c r="J565" s="41">
        <v>85880</v>
      </c>
      <c r="K565" s="42">
        <f>'Table Formulas (2)'!$J565*$N$1+'Table Formulas (2)'!$J565</f>
        <v>87855.24</v>
      </c>
      <c r="L565" s="43" t="str">
        <f ca="1">_xlfn.FORMULATEXT('Table Formulas (2)'!$K565)</f>
        <v>='Table Formulas (2)'!$J565*$N$1+'Table Formulas (2)'!$J565</v>
      </c>
    </row>
    <row r="566" spans="1:12" x14ac:dyDescent="0.2">
      <c r="A566" s="44" t="s">
        <v>465</v>
      </c>
      <c r="B566" s="45" t="s">
        <v>47</v>
      </c>
      <c r="C566" s="44" t="s">
        <v>451</v>
      </c>
      <c r="D566" s="46">
        <v>221004716</v>
      </c>
      <c r="E566" s="44" t="s">
        <v>33</v>
      </c>
      <c r="F566" s="47">
        <v>42254</v>
      </c>
      <c r="G566" s="48">
        <f t="shared" ca="1" si="8"/>
        <v>9</v>
      </c>
      <c r="H566" s="48" t="s">
        <v>34</v>
      </c>
      <c r="I566" s="45">
        <v>2</v>
      </c>
      <c r="J566" s="49">
        <v>71820</v>
      </c>
      <c r="K566" s="50">
        <f>'Table Formulas (2)'!$J566*$N$1+'Table Formulas (2)'!$J566</f>
        <v>73471.86</v>
      </c>
      <c r="L566" s="51" t="str">
        <f ca="1">_xlfn.FORMULATEXT('Table Formulas (2)'!$K566)</f>
        <v>='Table Formulas (2)'!$J566*$N$1+'Table Formulas (2)'!$J566</v>
      </c>
    </row>
    <row r="567" spans="1:12" x14ac:dyDescent="0.2">
      <c r="A567" s="36" t="s">
        <v>612</v>
      </c>
      <c r="B567" s="37" t="s">
        <v>38</v>
      </c>
      <c r="C567" s="36" t="s">
        <v>540</v>
      </c>
      <c r="D567" s="38">
        <v>289003201</v>
      </c>
      <c r="E567" s="36" t="s">
        <v>33</v>
      </c>
      <c r="F567" s="39">
        <v>37302</v>
      </c>
      <c r="G567" s="40">
        <f t="shared" ca="1" si="8"/>
        <v>22</v>
      </c>
      <c r="H567" s="40" t="s">
        <v>34</v>
      </c>
      <c r="I567" s="37">
        <v>2</v>
      </c>
      <c r="J567" s="41">
        <v>73830</v>
      </c>
      <c r="K567" s="42">
        <f>'Table Formulas (2)'!$J567*$N$1+'Table Formulas (2)'!$J567</f>
        <v>75528.09</v>
      </c>
      <c r="L567" s="43" t="str">
        <f ca="1">_xlfn.FORMULATEXT('Table Formulas (2)'!$K567)</f>
        <v>='Table Formulas (2)'!$J567*$N$1+'Table Formulas (2)'!$J567</v>
      </c>
    </row>
    <row r="568" spans="1:12" x14ac:dyDescent="0.2">
      <c r="A568" s="44" t="s">
        <v>350</v>
      </c>
      <c r="B568" s="45" t="s">
        <v>52</v>
      </c>
      <c r="C568" s="44" t="s">
        <v>238</v>
      </c>
      <c r="D568" s="46">
        <v>337000590</v>
      </c>
      <c r="E568" s="44" t="s">
        <v>36</v>
      </c>
      <c r="F568" s="47">
        <v>37585</v>
      </c>
      <c r="G568" s="48">
        <f t="shared" ca="1" si="8"/>
        <v>21</v>
      </c>
      <c r="H568" s="48"/>
      <c r="I568" s="45">
        <v>2</v>
      </c>
      <c r="J568" s="49">
        <v>57410</v>
      </c>
      <c r="K568" s="50">
        <f>'Table Formulas (2)'!$J568*$N$1+'Table Formulas (2)'!$J568</f>
        <v>58730.43</v>
      </c>
      <c r="L568" s="51" t="str">
        <f ca="1">_xlfn.FORMULATEXT('Table Formulas (2)'!$K568)</f>
        <v>='Table Formulas (2)'!$J568*$N$1+'Table Formulas (2)'!$J568</v>
      </c>
    </row>
    <row r="569" spans="1:12" x14ac:dyDescent="0.2">
      <c r="A569" s="36" t="s">
        <v>351</v>
      </c>
      <c r="B569" s="37" t="s">
        <v>52</v>
      </c>
      <c r="C569" s="36" t="s">
        <v>238</v>
      </c>
      <c r="D569" s="38">
        <v>378001658</v>
      </c>
      <c r="E569" s="36" t="s">
        <v>36</v>
      </c>
      <c r="F569" s="39">
        <v>36696</v>
      </c>
      <c r="G569" s="40">
        <f t="shared" ca="1" si="8"/>
        <v>24</v>
      </c>
      <c r="H569" s="40"/>
      <c r="I569" s="37">
        <v>2</v>
      </c>
      <c r="J569" s="41">
        <v>39300</v>
      </c>
      <c r="K569" s="42">
        <f>'Table Formulas (2)'!$J569*$N$1+'Table Formulas (2)'!$J569</f>
        <v>40203.9</v>
      </c>
      <c r="L569" s="43" t="str">
        <f ca="1">_xlfn.FORMULATEXT('Table Formulas (2)'!$K569)</f>
        <v>='Table Formulas (2)'!$J569*$N$1+'Table Formulas (2)'!$J569</v>
      </c>
    </row>
    <row r="570" spans="1:12" x14ac:dyDescent="0.2">
      <c r="A570" s="44" t="s">
        <v>180</v>
      </c>
      <c r="B570" s="45" t="s">
        <v>47</v>
      </c>
      <c r="C570" s="44" t="s">
        <v>164</v>
      </c>
      <c r="D570" s="46">
        <v>469001073</v>
      </c>
      <c r="E570" s="44" t="s">
        <v>33</v>
      </c>
      <c r="F570" s="47">
        <v>36545</v>
      </c>
      <c r="G570" s="48">
        <f t="shared" ca="1" si="8"/>
        <v>24</v>
      </c>
      <c r="H570" s="48" t="s">
        <v>39</v>
      </c>
      <c r="I570" s="45">
        <v>4</v>
      </c>
      <c r="J570" s="49">
        <v>61150</v>
      </c>
      <c r="K570" s="50">
        <f>'Table Formulas (2)'!$J570*$N$1+'Table Formulas (2)'!$J570</f>
        <v>62556.45</v>
      </c>
      <c r="L570" s="51" t="str">
        <f ca="1">_xlfn.FORMULATEXT('Table Formulas (2)'!$K570)</f>
        <v>='Table Formulas (2)'!$J570*$N$1+'Table Formulas (2)'!$J570</v>
      </c>
    </row>
    <row r="571" spans="1:12" x14ac:dyDescent="0.2">
      <c r="A571" s="36" t="s">
        <v>512</v>
      </c>
      <c r="B571" s="37" t="s">
        <v>52</v>
      </c>
      <c r="C571" s="36" t="s">
        <v>478</v>
      </c>
      <c r="D571" s="38">
        <v>145000921</v>
      </c>
      <c r="E571" s="36" t="s">
        <v>33</v>
      </c>
      <c r="F571" s="39">
        <v>37977</v>
      </c>
      <c r="G571" s="40">
        <f t="shared" ca="1" si="8"/>
        <v>20</v>
      </c>
      <c r="H571" s="40" t="s">
        <v>39</v>
      </c>
      <c r="I571" s="37">
        <v>4</v>
      </c>
      <c r="J571" s="41">
        <v>50990</v>
      </c>
      <c r="K571" s="42">
        <f>'Table Formulas (2)'!$J571*$N$1+'Table Formulas (2)'!$J571</f>
        <v>52162.77</v>
      </c>
      <c r="L571" s="43" t="str">
        <f ca="1">_xlfn.FORMULATEXT('Table Formulas (2)'!$K571)</f>
        <v>='Table Formulas (2)'!$J571*$N$1+'Table Formulas (2)'!$J571</v>
      </c>
    </row>
    <row r="572" spans="1:12" x14ac:dyDescent="0.2">
      <c r="A572" s="44" t="s">
        <v>352</v>
      </c>
      <c r="B572" s="45" t="s">
        <v>31</v>
      </c>
      <c r="C572" s="44" t="s">
        <v>238</v>
      </c>
      <c r="D572" s="46">
        <v>684004281</v>
      </c>
      <c r="E572" s="44" t="s">
        <v>33</v>
      </c>
      <c r="F572" s="47">
        <v>38228</v>
      </c>
      <c r="G572" s="48">
        <f t="shared" ca="1" si="8"/>
        <v>20</v>
      </c>
      <c r="H572" s="48" t="s">
        <v>34</v>
      </c>
      <c r="I572" s="45">
        <v>2</v>
      </c>
      <c r="J572" s="49">
        <v>47340</v>
      </c>
      <c r="K572" s="50">
        <f>'Table Formulas (2)'!$J572*$N$1+'Table Formulas (2)'!$J572</f>
        <v>48428.82</v>
      </c>
      <c r="L572" s="51" t="str">
        <f ca="1">_xlfn.FORMULATEXT('Table Formulas (2)'!$K572)</f>
        <v>='Table Formulas (2)'!$J572*$N$1+'Table Formulas (2)'!$J572</v>
      </c>
    </row>
    <row r="573" spans="1:12" x14ac:dyDescent="0.2">
      <c r="A573" s="36" t="s">
        <v>219</v>
      </c>
      <c r="B573" s="37" t="s">
        <v>52</v>
      </c>
      <c r="C573" s="36" t="s">
        <v>190</v>
      </c>
      <c r="D573" s="38">
        <v>541005827</v>
      </c>
      <c r="E573" s="36" t="s">
        <v>33</v>
      </c>
      <c r="F573" s="39">
        <v>38247</v>
      </c>
      <c r="G573" s="40">
        <f t="shared" ca="1" si="8"/>
        <v>20</v>
      </c>
      <c r="H573" s="40" t="s">
        <v>39</v>
      </c>
      <c r="I573" s="37">
        <v>1</v>
      </c>
      <c r="J573" s="41">
        <v>65560</v>
      </c>
      <c r="K573" s="42">
        <f>'Table Formulas (2)'!$J573*$N$1+'Table Formulas (2)'!$J573</f>
        <v>67067.88</v>
      </c>
      <c r="L573" s="43" t="str">
        <f ca="1">_xlfn.FORMULATEXT('Table Formulas (2)'!$K573)</f>
        <v>='Table Formulas (2)'!$J573*$N$1+'Table Formulas (2)'!$J573</v>
      </c>
    </row>
    <row r="574" spans="1:12" x14ac:dyDescent="0.2">
      <c r="A574" s="44" t="s">
        <v>772</v>
      </c>
      <c r="B574" s="45" t="s">
        <v>52</v>
      </c>
      <c r="C574" s="44" t="s">
        <v>703</v>
      </c>
      <c r="D574" s="46">
        <v>177004163</v>
      </c>
      <c r="E574" s="44" t="s">
        <v>33</v>
      </c>
      <c r="F574" s="47">
        <v>38027</v>
      </c>
      <c r="G574" s="48">
        <f t="shared" ca="1" si="8"/>
        <v>20</v>
      </c>
      <c r="H574" s="48" t="s">
        <v>55</v>
      </c>
      <c r="I574" s="45">
        <v>3</v>
      </c>
      <c r="J574" s="49">
        <v>48010</v>
      </c>
      <c r="K574" s="50">
        <f>'Table Formulas (2)'!$J574*$N$1+'Table Formulas (2)'!$J574</f>
        <v>49114.23</v>
      </c>
      <c r="L574" s="51" t="str">
        <f ca="1">_xlfn.FORMULATEXT('Table Formulas (2)'!$K574)</f>
        <v>='Table Formulas (2)'!$J574*$N$1+'Table Formulas (2)'!$J574</v>
      </c>
    </row>
    <row r="575" spans="1:12" x14ac:dyDescent="0.2">
      <c r="A575" s="36" t="s">
        <v>513</v>
      </c>
      <c r="B575" s="37" t="s">
        <v>31</v>
      </c>
      <c r="C575" s="36" t="s">
        <v>478</v>
      </c>
      <c r="D575" s="38">
        <v>847001774</v>
      </c>
      <c r="E575" s="36" t="s">
        <v>33</v>
      </c>
      <c r="F575" s="39">
        <v>38457</v>
      </c>
      <c r="G575" s="40">
        <f t="shared" ca="1" si="8"/>
        <v>19</v>
      </c>
      <c r="H575" s="40" t="s">
        <v>60</v>
      </c>
      <c r="I575" s="37">
        <v>1</v>
      </c>
      <c r="J575" s="41">
        <v>80880</v>
      </c>
      <c r="K575" s="42">
        <f>'Table Formulas (2)'!$J575*$N$1+'Table Formulas (2)'!$J575</f>
        <v>82740.240000000005</v>
      </c>
      <c r="L575" s="43" t="str">
        <f ca="1">_xlfn.FORMULATEXT('Table Formulas (2)'!$K575)</f>
        <v>='Table Formulas (2)'!$J575*$N$1+'Table Formulas (2)'!$J575</v>
      </c>
    </row>
    <row r="576" spans="1:12" x14ac:dyDescent="0.2">
      <c r="A576" s="44" t="s">
        <v>353</v>
      </c>
      <c r="B576" s="45" t="s">
        <v>31</v>
      </c>
      <c r="C576" s="44" t="s">
        <v>238</v>
      </c>
      <c r="D576" s="46">
        <v>361005033</v>
      </c>
      <c r="E576" s="44" t="s">
        <v>36</v>
      </c>
      <c r="F576" s="47">
        <v>35208</v>
      </c>
      <c r="G576" s="48">
        <f t="shared" ca="1" si="8"/>
        <v>28</v>
      </c>
      <c r="H576" s="48"/>
      <c r="I576" s="45">
        <v>3</v>
      </c>
      <c r="J576" s="49">
        <v>71830</v>
      </c>
      <c r="K576" s="50">
        <f>'Table Formulas (2)'!$J576*$N$1+'Table Formulas (2)'!$J576</f>
        <v>73482.09</v>
      </c>
      <c r="L576" s="51" t="str">
        <f ca="1">_xlfn.FORMULATEXT('Table Formulas (2)'!$K576)</f>
        <v>='Table Formulas (2)'!$J576*$N$1+'Table Formulas (2)'!$J576</v>
      </c>
    </row>
    <row r="577" spans="1:12" x14ac:dyDescent="0.2">
      <c r="A577" s="36" t="s">
        <v>354</v>
      </c>
      <c r="B577" s="37" t="s">
        <v>52</v>
      </c>
      <c r="C577" s="36" t="s">
        <v>238</v>
      </c>
      <c r="D577" s="38">
        <v>399000898</v>
      </c>
      <c r="E577" s="36" t="s">
        <v>36</v>
      </c>
      <c r="F577" s="39">
        <v>42047</v>
      </c>
      <c r="G577" s="40">
        <f t="shared" ca="1" si="8"/>
        <v>9</v>
      </c>
      <c r="H577" s="40"/>
      <c r="I577" s="37">
        <v>4</v>
      </c>
      <c r="J577" s="41">
        <v>37980</v>
      </c>
      <c r="K577" s="42">
        <f>'Table Formulas (2)'!$J577*$N$1+'Table Formulas (2)'!$J577</f>
        <v>38853.54</v>
      </c>
      <c r="L577" s="43" t="str">
        <f ca="1">_xlfn.FORMULATEXT('Table Formulas (2)'!$K577)</f>
        <v>='Table Formulas (2)'!$J577*$N$1+'Table Formulas (2)'!$J577</v>
      </c>
    </row>
    <row r="578" spans="1:12" x14ac:dyDescent="0.2">
      <c r="A578" s="44" t="s">
        <v>61</v>
      </c>
      <c r="B578" s="45" t="s">
        <v>31</v>
      </c>
      <c r="C578" s="44" t="s">
        <v>48</v>
      </c>
      <c r="D578" s="46">
        <v>767001463</v>
      </c>
      <c r="E578" s="44" t="s">
        <v>36</v>
      </c>
      <c r="F578" s="47">
        <v>35397</v>
      </c>
      <c r="G578" s="48">
        <f t="shared" ref="G578:G641" ca="1" si="9">DATEDIF(F578,TODAY(),"Y")</f>
        <v>27</v>
      </c>
      <c r="H578" s="48"/>
      <c r="I578" s="45">
        <v>3</v>
      </c>
      <c r="J578" s="49">
        <v>76690</v>
      </c>
      <c r="K578" s="50">
        <f>'Table Formulas (2)'!$J578*$N$1+'Table Formulas (2)'!$J578</f>
        <v>78453.87</v>
      </c>
      <c r="L578" s="51" t="str">
        <f ca="1">_xlfn.FORMULATEXT('Table Formulas (2)'!$K578)</f>
        <v>='Table Formulas (2)'!$J578*$N$1+'Table Formulas (2)'!$J578</v>
      </c>
    </row>
    <row r="579" spans="1:12" x14ac:dyDescent="0.2">
      <c r="A579" s="36" t="s">
        <v>131</v>
      </c>
      <c r="B579" s="37" t="s">
        <v>52</v>
      </c>
      <c r="C579" s="36" t="s">
        <v>85</v>
      </c>
      <c r="D579" s="38">
        <v>252006921</v>
      </c>
      <c r="E579" s="36" t="s">
        <v>33</v>
      </c>
      <c r="F579" s="39">
        <v>34977</v>
      </c>
      <c r="G579" s="40">
        <f t="shared" ca="1" si="9"/>
        <v>29</v>
      </c>
      <c r="H579" s="40" t="s">
        <v>55</v>
      </c>
      <c r="I579" s="37">
        <v>4</v>
      </c>
      <c r="J579" s="41">
        <v>87280</v>
      </c>
      <c r="K579" s="42">
        <f>'Table Formulas (2)'!$J579*$N$1+'Table Formulas (2)'!$J579</f>
        <v>89287.44</v>
      </c>
      <c r="L579" s="43" t="str">
        <f ca="1">_xlfn.FORMULATEXT('Table Formulas (2)'!$K579)</f>
        <v>='Table Formulas (2)'!$J579*$N$1+'Table Formulas (2)'!$J579</v>
      </c>
    </row>
    <row r="580" spans="1:12" x14ac:dyDescent="0.2">
      <c r="A580" s="44" t="s">
        <v>436</v>
      </c>
      <c r="B580" s="45" t="s">
        <v>31</v>
      </c>
      <c r="C580" s="44" t="s">
        <v>399</v>
      </c>
      <c r="D580" s="46">
        <v>372003786</v>
      </c>
      <c r="E580" s="44" t="s">
        <v>41</v>
      </c>
      <c r="F580" s="47">
        <v>37749</v>
      </c>
      <c r="G580" s="48">
        <f t="shared" ca="1" si="9"/>
        <v>21</v>
      </c>
      <c r="H580" s="48" t="s">
        <v>42</v>
      </c>
      <c r="I580" s="45">
        <v>1</v>
      </c>
      <c r="J580" s="49">
        <v>31110</v>
      </c>
      <c r="K580" s="50">
        <f>'Table Formulas (2)'!$J580*$N$1+'Table Formulas (2)'!$J580</f>
        <v>31825.53</v>
      </c>
      <c r="L580" s="51" t="str">
        <f ca="1">_xlfn.FORMULATEXT('Table Formulas (2)'!$K580)</f>
        <v>='Table Formulas (2)'!$J580*$N$1+'Table Formulas (2)'!$J580</v>
      </c>
    </row>
    <row r="581" spans="1:12" x14ac:dyDescent="0.2">
      <c r="A581" s="36" t="s">
        <v>132</v>
      </c>
      <c r="B581" s="37" t="s">
        <v>31</v>
      </c>
      <c r="C581" s="36" t="s">
        <v>85</v>
      </c>
      <c r="D581" s="38">
        <v>365007800</v>
      </c>
      <c r="E581" s="36" t="s">
        <v>33</v>
      </c>
      <c r="F581" s="39">
        <v>35244</v>
      </c>
      <c r="G581" s="40">
        <f t="shared" ca="1" si="9"/>
        <v>28</v>
      </c>
      <c r="H581" s="40" t="s">
        <v>34</v>
      </c>
      <c r="I581" s="37">
        <v>5</v>
      </c>
      <c r="J581" s="41">
        <v>66890</v>
      </c>
      <c r="K581" s="42">
        <f>'Table Formulas (2)'!$J581*$N$1+'Table Formulas (2)'!$J581</f>
        <v>68428.47</v>
      </c>
      <c r="L581" s="43" t="str">
        <f ca="1">_xlfn.FORMULATEXT('Table Formulas (2)'!$K581)</f>
        <v>='Table Formulas (2)'!$J581*$N$1+'Table Formulas (2)'!$J581</v>
      </c>
    </row>
    <row r="582" spans="1:12" x14ac:dyDescent="0.2">
      <c r="A582" s="44" t="s">
        <v>152</v>
      </c>
      <c r="B582" s="45" t="s">
        <v>44</v>
      </c>
      <c r="C582" s="44" t="s">
        <v>145</v>
      </c>
      <c r="D582" s="46">
        <v>640001378</v>
      </c>
      <c r="E582" s="44" t="s">
        <v>41</v>
      </c>
      <c r="F582" s="47">
        <v>37906</v>
      </c>
      <c r="G582" s="48">
        <f t="shared" ca="1" si="9"/>
        <v>21</v>
      </c>
      <c r="H582" s="48" t="s">
        <v>55</v>
      </c>
      <c r="I582" s="45">
        <v>2</v>
      </c>
      <c r="J582" s="49">
        <v>46230</v>
      </c>
      <c r="K582" s="50">
        <f>'Table Formulas (2)'!$J582*$N$1+'Table Formulas (2)'!$J582</f>
        <v>47293.29</v>
      </c>
      <c r="L582" s="51" t="str">
        <f ca="1">_xlfn.FORMULATEXT('Table Formulas (2)'!$K582)</f>
        <v>='Table Formulas (2)'!$J582*$N$1+'Table Formulas (2)'!$J582</v>
      </c>
    </row>
    <row r="583" spans="1:12" x14ac:dyDescent="0.2">
      <c r="A583" s="36" t="s">
        <v>355</v>
      </c>
      <c r="B583" s="37" t="s">
        <v>38</v>
      </c>
      <c r="C583" s="36" t="s">
        <v>238</v>
      </c>
      <c r="D583" s="38">
        <v>590006401</v>
      </c>
      <c r="E583" s="36" t="s">
        <v>33</v>
      </c>
      <c r="F583" s="39">
        <v>37477</v>
      </c>
      <c r="G583" s="40">
        <f t="shared" ca="1" si="9"/>
        <v>22</v>
      </c>
      <c r="H583" s="40" t="s">
        <v>42</v>
      </c>
      <c r="I583" s="37">
        <v>1</v>
      </c>
      <c r="J583" s="41">
        <v>70760</v>
      </c>
      <c r="K583" s="42">
        <f>'Table Formulas (2)'!$J583*$N$1+'Table Formulas (2)'!$J583</f>
        <v>72387.48</v>
      </c>
      <c r="L583" s="43" t="str">
        <f ca="1">_xlfn.FORMULATEXT('Table Formulas (2)'!$K583)</f>
        <v>='Table Formulas (2)'!$J583*$N$1+'Table Formulas (2)'!$J583</v>
      </c>
    </row>
    <row r="584" spans="1:12" x14ac:dyDescent="0.2">
      <c r="A584" s="44" t="s">
        <v>514</v>
      </c>
      <c r="B584" s="45" t="s">
        <v>38</v>
      </c>
      <c r="C584" s="44" t="s">
        <v>478</v>
      </c>
      <c r="D584" s="46">
        <v>443008477</v>
      </c>
      <c r="E584" s="44" t="s">
        <v>33</v>
      </c>
      <c r="F584" s="47">
        <v>34951</v>
      </c>
      <c r="G584" s="48">
        <f t="shared" ca="1" si="9"/>
        <v>29</v>
      </c>
      <c r="H584" s="48" t="s">
        <v>55</v>
      </c>
      <c r="I584" s="45">
        <v>2</v>
      </c>
      <c r="J584" s="49">
        <v>80090</v>
      </c>
      <c r="K584" s="50">
        <f>'Table Formulas (2)'!$J584*$N$1+'Table Formulas (2)'!$J584</f>
        <v>81932.070000000007</v>
      </c>
      <c r="L584" s="51" t="str">
        <f ca="1">_xlfn.FORMULATEXT('Table Formulas (2)'!$K584)</f>
        <v>='Table Formulas (2)'!$J584*$N$1+'Table Formulas (2)'!$J584</v>
      </c>
    </row>
    <row r="585" spans="1:12" x14ac:dyDescent="0.2">
      <c r="A585" s="36" t="s">
        <v>437</v>
      </c>
      <c r="B585" s="37" t="s">
        <v>50</v>
      </c>
      <c r="C585" s="36" t="s">
        <v>399</v>
      </c>
      <c r="D585" s="38">
        <v>168007877</v>
      </c>
      <c r="E585" s="36" t="s">
        <v>41</v>
      </c>
      <c r="F585" s="39">
        <v>35924</v>
      </c>
      <c r="G585" s="40">
        <f t="shared" ca="1" si="9"/>
        <v>26</v>
      </c>
      <c r="H585" s="40" t="s">
        <v>60</v>
      </c>
      <c r="I585" s="37">
        <v>3</v>
      </c>
      <c r="J585" s="41">
        <v>15910</v>
      </c>
      <c r="K585" s="42">
        <f>'Table Formulas (2)'!$J585*$N$1+'Table Formulas (2)'!$J585</f>
        <v>16275.93</v>
      </c>
      <c r="L585" s="43" t="str">
        <f ca="1">_xlfn.FORMULATEXT('Table Formulas (2)'!$K585)</f>
        <v>='Table Formulas (2)'!$J585*$N$1+'Table Formulas (2)'!$J585</v>
      </c>
    </row>
    <row r="586" spans="1:12" x14ac:dyDescent="0.2">
      <c r="A586" s="44" t="s">
        <v>438</v>
      </c>
      <c r="B586" s="45" t="s">
        <v>47</v>
      </c>
      <c r="C586" s="44" t="s">
        <v>399</v>
      </c>
      <c r="D586" s="46">
        <v>393000045</v>
      </c>
      <c r="E586" s="44" t="s">
        <v>41</v>
      </c>
      <c r="F586" s="47">
        <v>40973</v>
      </c>
      <c r="G586" s="48">
        <f t="shared" ca="1" si="9"/>
        <v>12</v>
      </c>
      <c r="H586" s="48" t="s">
        <v>42</v>
      </c>
      <c r="I586" s="45">
        <v>4</v>
      </c>
      <c r="J586" s="49">
        <v>47295</v>
      </c>
      <c r="K586" s="50">
        <f>'Table Formulas (2)'!$J586*$N$1+'Table Formulas (2)'!$J586</f>
        <v>48382.785000000003</v>
      </c>
      <c r="L586" s="51" t="str">
        <f ca="1">_xlfn.FORMULATEXT('Table Formulas (2)'!$K586)</f>
        <v>='Table Formulas (2)'!$J586*$N$1+'Table Formulas (2)'!$J586</v>
      </c>
    </row>
    <row r="587" spans="1:12" x14ac:dyDescent="0.2">
      <c r="A587" s="36" t="s">
        <v>356</v>
      </c>
      <c r="B587" s="37" t="s">
        <v>52</v>
      </c>
      <c r="C587" s="36" t="s">
        <v>238</v>
      </c>
      <c r="D587" s="38">
        <v>564008088</v>
      </c>
      <c r="E587" s="36" t="s">
        <v>33</v>
      </c>
      <c r="F587" s="39">
        <v>37795</v>
      </c>
      <c r="G587" s="40">
        <f t="shared" ca="1" si="9"/>
        <v>21</v>
      </c>
      <c r="H587" s="40" t="s">
        <v>34</v>
      </c>
      <c r="I587" s="37">
        <v>1</v>
      </c>
      <c r="J587" s="41">
        <v>87760</v>
      </c>
      <c r="K587" s="42">
        <f>'Table Formulas (2)'!$J587*$N$1+'Table Formulas (2)'!$J587</f>
        <v>89778.48</v>
      </c>
      <c r="L587" s="43" t="str">
        <f ca="1">_xlfn.FORMULATEXT('Table Formulas (2)'!$K587)</f>
        <v>='Table Formulas (2)'!$J587*$N$1+'Table Formulas (2)'!$J587</v>
      </c>
    </row>
    <row r="588" spans="1:12" x14ac:dyDescent="0.2">
      <c r="A588" s="44" t="s">
        <v>62</v>
      </c>
      <c r="B588" s="45" t="s">
        <v>44</v>
      </c>
      <c r="C588" s="44" t="s">
        <v>48</v>
      </c>
      <c r="D588" s="46">
        <v>975003308</v>
      </c>
      <c r="E588" s="44" t="s">
        <v>33</v>
      </c>
      <c r="F588" s="47">
        <v>36970</v>
      </c>
      <c r="G588" s="48">
        <f t="shared" ca="1" si="9"/>
        <v>23</v>
      </c>
      <c r="H588" s="48" t="s">
        <v>34</v>
      </c>
      <c r="I588" s="45">
        <v>4</v>
      </c>
      <c r="J588" s="49">
        <v>30780</v>
      </c>
      <c r="K588" s="50">
        <f>'Table Formulas (2)'!$J588*$N$1+'Table Formulas (2)'!$J588</f>
        <v>31487.94</v>
      </c>
      <c r="L588" s="51" t="str">
        <f ca="1">_xlfn.FORMULATEXT('Table Formulas (2)'!$K588)</f>
        <v>='Table Formulas (2)'!$J588*$N$1+'Table Formulas (2)'!$J588</v>
      </c>
    </row>
    <row r="589" spans="1:12" x14ac:dyDescent="0.2">
      <c r="A589" s="36" t="s">
        <v>613</v>
      </c>
      <c r="B589" s="37" t="s">
        <v>52</v>
      </c>
      <c r="C589" s="36" t="s">
        <v>540</v>
      </c>
      <c r="D589" s="38">
        <v>161009267</v>
      </c>
      <c r="E589" s="36" t="s">
        <v>33</v>
      </c>
      <c r="F589" s="39">
        <v>35332</v>
      </c>
      <c r="G589" s="40">
        <f t="shared" ca="1" si="9"/>
        <v>28</v>
      </c>
      <c r="H589" s="40" t="s">
        <v>42</v>
      </c>
      <c r="I589" s="37">
        <v>5</v>
      </c>
      <c r="J589" s="41">
        <v>42020</v>
      </c>
      <c r="K589" s="42">
        <f>'Table Formulas (2)'!$J589*$N$1+'Table Formulas (2)'!$J589</f>
        <v>42986.46</v>
      </c>
      <c r="L589" s="43" t="str">
        <f ca="1">_xlfn.FORMULATEXT('Table Formulas (2)'!$K589)</f>
        <v>='Table Formulas (2)'!$J589*$N$1+'Table Formulas (2)'!$J589</v>
      </c>
    </row>
    <row r="590" spans="1:12" x14ac:dyDescent="0.2">
      <c r="A590" s="44" t="s">
        <v>357</v>
      </c>
      <c r="B590" s="45" t="s">
        <v>50</v>
      </c>
      <c r="C590" s="44" t="s">
        <v>238</v>
      </c>
      <c r="D590" s="46">
        <v>620006005</v>
      </c>
      <c r="E590" s="44" t="s">
        <v>33</v>
      </c>
      <c r="F590" s="47">
        <v>38561</v>
      </c>
      <c r="G590" s="48">
        <f t="shared" ca="1" si="9"/>
        <v>19</v>
      </c>
      <c r="H590" s="48" t="s">
        <v>34</v>
      </c>
      <c r="I590" s="45">
        <v>3</v>
      </c>
      <c r="J590" s="49">
        <v>41060</v>
      </c>
      <c r="K590" s="50">
        <f>'Table Formulas (2)'!$J590*$N$1+'Table Formulas (2)'!$J590</f>
        <v>42004.38</v>
      </c>
      <c r="L590" s="51" t="str">
        <f ca="1">_xlfn.FORMULATEXT('Table Formulas (2)'!$K590)</f>
        <v>='Table Formulas (2)'!$J590*$N$1+'Table Formulas (2)'!$J590</v>
      </c>
    </row>
    <row r="591" spans="1:12" x14ac:dyDescent="0.2">
      <c r="A591" s="36" t="s">
        <v>358</v>
      </c>
      <c r="B591" s="37" t="s">
        <v>52</v>
      </c>
      <c r="C591" s="36" t="s">
        <v>238</v>
      </c>
      <c r="D591" s="38">
        <v>412001335</v>
      </c>
      <c r="E591" s="36" t="s">
        <v>36</v>
      </c>
      <c r="F591" s="39">
        <v>35197</v>
      </c>
      <c r="G591" s="40">
        <f t="shared" ca="1" si="9"/>
        <v>28</v>
      </c>
      <c r="H591" s="40"/>
      <c r="I591" s="37">
        <v>2</v>
      </c>
      <c r="J591" s="41">
        <v>40940</v>
      </c>
      <c r="K591" s="42">
        <f>'Table Formulas (2)'!$J591*$N$1+'Table Formulas (2)'!$J591</f>
        <v>41881.620000000003</v>
      </c>
      <c r="L591" s="43" t="str">
        <f ca="1">_xlfn.FORMULATEXT('Table Formulas (2)'!$K591)</f>
        <v>='Table Formulas (2)'!$J591*$N$1+'Table Formulas (2)'!$J591</v>
      </c>
    </row>
    <row r="592" spans="1:12" x14ac:dyDescent="0.2">
      <c r="A592" s="44" t="s">
        <v>133</v>
      </c>
      <c r="B592" s="45" t="s">
        <v>31</v>
      </c>
      <c r="C592" s="44" t="s">
        <v>85</v>
      </c>
      <c r="D592" s="46">
        <v>733003074</v>
      </c>
      <c r="E592" s="44" t="s">
        <v>36</v>
      </c>
      <c r="F592" s="47">
        <v>36049</v>
      </c>
      <c r="G592" s="48">
        <f t="shared" ca="1" si="9"/>
        <v>26</v>
      </c>
      <c r="H592" s="48"/>
      <c r="I592" s="45">
        <v>3</v>
      </c>
      <c r="J592" s="49">
        <v>83070</v>
      </c>
      <c r="K592" s="50">
        <f>'Table Formulas (2)'!$J592*$N$1+'Table Formulas (2)'!$J592</f>
        <v>84980.61</v>
      </c>
      <c r="L592" s="51" t="str">
        <f ca="1">_xlfn.FORMULATEXT('Table Formulas (2)'!$K592)</f>
        <v>='Table Formulas (2)'!$J592*$N$1+'Table Formulas (2)'!$J592</v>
      </c>
    </row>
    <row r="593" spans="1:12" x14ac:dyDescent="0.2">
      <c r="A593" s="36" t="s">
        <v>535</v>
      </c>
      <c r="B593" s="37" t="s">
        <v>47</v>
      </c>
      <c r="C593" s="36" t="s">
        <v>523</v>
      </c>
      <c r="D593" s="38">
        <v>904000184</v>
      </c>
      <c r="E593" s="36" t="s">
        <v>33</v>
      </c>
      <c r="F593" s="39">
        <v>37157</v>
      </c>
      <c r="G593" s="40">
        <f t="shared" ca="1" si="9"/>
        <v>23</v>
      </c>
      <c r="H593" s="40" t="s">
        <v>55</v>
      </c>
      <c r="I593" s="37">
        <v>3</v>
      </c>
      <c r="J593" s="41">
        <v>77720</v>
      </c>
      <c r="K593" s="42">
        <f>'Table Formulas (2)'!$J593*$N$1+'Table Formulas (2)'!$J593</f>
        <v>79507.56</v>
      </c>
      <c r="L593" s="43" t="str">
        <f ca="1">_xlfn.FORMULATEXT('Table Formulas (2)'!$K593)</f>
        <v>='Table Formulas (2)'!$J593*$N$1+'Table Formulas (2)'!$J593</v>
      </c>
    </row>
    <row r="594" spans="1:12" x14ac:dyDescent="0.2">
      <c r="A594" s="44" t="s">
        <v>515</v>
      </c>
      <c r="B594" s="45" t="s">
        <v>50</v>
      </c>
      <c r="C594" s="44" t="s">
        <v>478</v>
      </c>
      <c r="D594" s="46">
        <v>291003431</v>
      </c>
      <c r="E594" s="44" t="s">
        <v>36</v>
      </c>
      <c r="F594" s="47">
        <v>37773</v>
      </c>
      <c r="G594" s="48">
        <f t="shared" ca="1" si="9"/>
        <v>21</v>
      </c>
      <c r="H594" s="48"/>
      <c r="I594" s="45">
        <v>3</v>
      </c>
      <c r="J594" s="49">
        <v>54000</v>
      </c>
      <c r="K594" s="50">
        <f>'Table Formulas (2)'!$J594*$N$1+'Table Formulas (2)'!$J594</f>
        <v>55242</v>
      </c>
      <c r="L594" s="51" t="str">
        <f ca="1">_xlfn.FORMULATEXT('Table Formulas (2)'!$K594)</f>
        <v>='Table Formulas (2)'!$J594*$N$1+'Table Formulas (2)'!$J594</v>
      </c>
    </row>
    <row r="595" spans="1:12" x14ac:dyDescent="0.2">
      <c r="A595" s="36" t="s">
        <v>220</v>
      </c>
      <c r="B595" s="37" t="s">
        <v>52</v>
      </c>
      <c r="C595" s="36" t="s">
        <v>190</v>
      </c>
      <c r="D595" s="38">
        <v>659009807</v>
      </c>
      <c r="E595" s="36" t="s">
        <v>33</v>
      </c>
      <c r="F595" s="39">
        <v>35616</v>
      </c>
      <c r="G595" s="40">
        <f t="shared" ca="1" si="9"/>
        <v>27</v>
      </c>
      <c r="H595" s="40" t="s">
        <v>34</v>
      </c>
      <c r="I595" s="37">
        <v>4</v>
      </c>
      <c r="J595" s="41">
        <v>22410</v>
      </c>
      <c r="K595" s="42">
        <f>'Table Formulas (2)'!$J595*$N$1+'Table Formulas (2)'!$J595</f>
        <v>22925.43</v>
      </c>
      <c r="L595" s="43" t="str">
        <f ca="1">_xlfn.FORMULATEXT('Table Formulas (2)'!$K595)</f>
        <v>='Table Formulas (2)'!$J595*$N$1+'Table Formulas (2)'!$J595</v>
      </c>
    </row>
    <row r="596" spans="1:12" x14ac:dyDescent="0.2">
      <c r="A596" s="44" t="s">
        <v>684</v>
      </c>
      <c r="B596" s="45" t="s">
        <v>47</v>
      </c>
      <c r="C596" s="44" t="s">
        <v>629</v>
      </c>
      <c r="D596" s="46">
        <v>975007784</v>
      </c>
      <c r="E596" s="44" t="s">
        <v>36</v>
      </c>
      <c r="F596" s="47">
        <v>35012</v>
      </c>
      <c r="G596" s="48">
        <f t="shared" ca="1" si="9"/>
        <v>28</v>
      </c>
      <c r="H596" s="48"/>
      <c r="I596" s="45">
        <v>3</v>
      </c>
      <c r="J596" s="49">
        <v>77760</v>
      </c>
      <c r="K596" s="50">
        <f>'Table Formulas (2)'!$J596*$N$1+'Table Formulas (2)'!$J596</f>
        <v>79548.479999999996</v>
      </c>
      <c r="L596" s="51" t="str">
        <f ca="1">_xlfn.FORMULATEXT('Table Formulas (2)'!$K596)</f>
        <v>='Table Formulas (2)'!$J596*$N$1+'Table Formulas (2)'!$J596</v>
      </c>
    </row>
    <row r="597" spans="1:12" x14ac:dyDescent="0.2">
      <c r="A597" s="36" t="s">
        <v>614</v>
      </c>
      <c r="B597" s="37" t="s">
        <v>52</v>
      </c>
      <c r="C597" s="36" t="s">
        <v>540</v>
      </c>
      <c r="D597" s="38">
        <v>592009945</v>
      </c>
      <c r="E597" s="36" t="s">
        <v>33</v>
      </c>
      <c r="F597" s="39">
        <v>38403</v>
      </c>
      <c r="G597" s="40">
        <f t="shared" ca="1" si="9"/>
        <v>19</v>
      </c>
      <c r="H597" s="40" t="s">
        <v>34</v>
      </c>
      <c r="I597" s="37">
        <v>1</v>
      </c>
      <c r="J597" s="41">
        <v>44650</v>
      </c>
      <c r="K597" s="42">
        <f>'Table Formulas (2)'!$J597*$N$1+'Table Formulas (2)'!$J597</f>
        <v>45676.95</v>
      </c>
      <c r="L597" s="43" t="str">
        <f ca="1">_xlfn.FORMULATEXT('Table Formulas (2)'!$K597)</f>
        <v>='Table Formulas (2)'!$J597*$N$1+'Table Formulas (2)'!$J597</v>
      </c>
    </row>
    <row r="598" spans="1:12" x14ac:dyDescent="0.2">
      <c r="A598" s="44" t="s">
        <v>615</v>
      </c>
      <c r="B598" s="45" t="s">
        <v>50</v>
      </c>
      <c r="C598" s="44" t="s">
        <v>540</v>
      </c>
      <c r="D598" s="46">
        <v>486006972</v>
      </c>
      <c r="E598" s="44" t="s">
        <v>41</v>
      </c>
      <c r="F598" s="47">
        <v>37878</v>
      </c>
      <c r="G598" s="48">
        <f t="shared" ca="1" si="9"/>
        <v>21</v>
      </c>
      <c r="H598" s="48" t="s">
        <v>34</v>
      </c>
      <c r="I598" s="45">
        <v>1</v>
      </c>
      <c r="J598" s="49">
        <v>45565</v>
      </c>
      <c r="K598" s="50">
        <f>'Table Formulas (2)'!$J598*$N$1+'Table Formulas (2)'!$J598</f>
        <v>46612.995000000003</v>
      </c>
      <c r="L598" s="51" t="str">
        <f ca="1">_xlfn.FORMULATEXT('Table Formulas (2)'!$K598)</f>
        <v>='Table Formulas (2)'!$J598*$N$1+'Table Formulas (2)'!$J598</v>
      </c>
    </row>
    <row r="599" spans="1:12" x14ac:dyDescent="0.2">
      <c r="A599" s="36" t="s">
        <v>359</v>
      </c>
      <c r="B599" s="37" t="s">
        <v>31</v>
      </c>
      <c r="C599" s="36" t="s">
        <v>238</v>
      </c>
      <c r="D599" s="38">
        <v>470005648</v>
      </c>
      <c r="E599" s="36" t="s">
        <v>36</v>
      </c>
      <c r="F599" s="39">
        <v>38388</v>
      </c>
      <c r="G599" s="40">
        <f t="shared" ca="1" si="9"/>
        <v>19</v>
      </c>
      <c r="H599" s="40"/>
      <c r="I599" s="37">
        <v>1</v>
      </c>
      <c r="J599" s="41">
        <v>39680</v>
      </c>
      <c r="K599" s="42">
        <f>'Table Formulas (2)'!$J599*$N$1+'Table Formulas (2)'!$J599</f>
        <v>40592.639999999999</v>
      </c>
      <c r="L599" s="43" t="str">
        <f ca="1">_xlfn.FORMULATEXT('Table Formulas (2)'!$K599)</f>
        <v>='Table Formulas (2)'!$J599*$N$1+'Table Formulas (2)'!$J599</v>
      </c>
    </row>
    <row r="600" spans="1:12" x14ac:dyDescent="0.2">
      <c r="A600" s="44" t="s">
        <v>360</v>
      </c>
      <c r="B600" s="45" t="s">
        <v>52</v>
      </c>
      <c r="C600" s="44" t="s">
        <v>238</v>
      </c>
      <c r="D600" s="46">
        <v>249009042</v>
      </c>
      <c r="E600" s="44" t="s">
        <v>33</v>
      </c>
      <c r="F600" s="47">
        <v>38802</v>
      </c>
      <c r="G600" s="48">
        <f t="shared" ca="1" si="9"/>
        <v>18</v>
      </c>
      <c r="H600" s="48" t="s">
        <v>34</v>
      </c>
      <c r="I600" s="45">
        <v>5</v>
      </c>
      <c r="J600" s="49">
        <v>61060</v>
      </c>
      <c r="K600" s="50">
        <f>'Table Formulas (2)'!$J600*$N$1+'Table Formulas (2)'!$J600</f>
        <v>62464.38</v>
      </c>
      <c r="L600" s="51" t="str">
        <f ca="1">_xlfn.FORMULATEXT('Table Formulas (2)'!$K600)</f>
        <v>='Table Formulas (2)'!$J600*$N$1+'Table Formulas (2)'!$J600</v>
      </c>
    </row>
    <row r="601" spans="1:12" x14ac:dyDescent="0.2">
      <c r="A601" s="36" t="s">
        <v>439</v>
      </c>
      <c r="B601" s="37" t="s">
        <v>52</v>
      </c>
      <c r="C601" s="36" t="s">
        <v>399</v>
      </c>
      <c r="D601" s="38">
        <v>364004060</v>
      </c>
      <c r="E601" s="36" t="s">
        <v>41</v>
      </c>
      <c r="F601" s="39">
        <v>42019</v>
      </c>
      <c r="G601" s="40">
        <f t="shared" ca="1" si="9"/>
        <v>9</v>
      </c>
      <c r="H601" s="40" t="s">
        <v>34</v>
      </c>
      <c r="I601" s="37">
        <v>5</v>
      </c>
      <c r="J601" s="41">
        <v>31255</v>
      </c>
      <c r="K601" s="42">
        <f>'Table Formulas (2)'!$J601*$N$1+'Table Formulas (2)'!$J601</f>
        <v>31973.865000000002</v>
      </c>
      <c r="L601" s="43" t="str">
        <f ca="1">_xlfn.FORMULATEXT('Table Formulas (2)'!$K601)</f>
        <v>='Table Formulas (2)'!$J601*$N$1+'Table Formulas (2)'!$J601</v>
      </c>
    </row>
    <row r="602" spans="1:12" x14ac:dyDescent="0.2">
      <c r="A602" s="44" t="s">
        <v>773</v>
      </c>
      <c r="B602" s="45" t="s">
        <v>52</v>
      </c>
      <c r="C602" s="44" t="s">
        <v>703</v>
      </c>
      <c r="D602" s="46">
        <v>862008919</v>
      </c>
      <c r="E602" s="44" t="s">
        <v>33</v>
      </c>
      <c r="F602" s="47">
        <v>35169</v>
      </c>
      <c r="G602" s="48">
        <f t="shared" ca="1" si="9"/>
        <v>28</v>
      </c>
      <c r="H602" s="48" t="s">
        <v>42</v>
      </c>
      <c r="I602" s="45">
        <v>4</v>
      </c>
      <c r="J602" s="49">
        <v>48280</v>
      </c>
      <c r="K602" s="50">
        <f>'Table Formulas (2)'!$J602*$N$1+'Table Formulas (2)'!$J602</f>
        <v>49390.44</v>
      </c>
      <c r="L602" s="51" t="str">
        <f ca="1">_xlfn.FORMULATEXT('Table Formulas (2)'!$K602)</f>
        <v>='Table Formulas (2)'!$J602*$N$1+'Table Formulas (2)'!$J602</v>
      </c>
    </row>
    <row r="603" spans="1:12" x14ac:dyDescent="0.2">
      <c r="A603" s="36" t="s">
        <v>685</v>
      </c>
      <c r="B603" s="37" t="s">
        <v>44</v>
      </c>
      <c r="C603" s="36" t="s">
        <v>629</v>
      </c>
      <c r="D603" s="38">
        <v>368005341</v>
      </c>
      <c r="E603" s="36" t="s">
        <v>36</v>
      </c>
      <c r="F603" s="39">
        <v>37243</v>
      </c>
      <c r="G603" s="40">
        <f t="shared" ca="1" si="9"/>
        <v>22</v>
      </c>
      <c r="H603" s="40"/>
      <c r="I603" s="37">
        <v>2</v>
      </c>
      <c r="J603" s="41">
        <v>46780</v>
      </c>
      <c r="K603" s="42">
        <f>'Table Formulas (2)'!$J603*$N$1+'Table Formulas (2)'!$J603</f>
        <v>47855.94</v>
      </c>
      <c r="L603" s="43" t="str">
        <f ca="1">_xlfn.FORMULATEXT('Table Formulas (2)'!$K603)</f>
        <v>='Table Formulas (2)'!$J603*$N$1+'Table Formulas (2)'!$J603</v>
      </c>
    </row>
    <row r="604" spans="1:12" x14ac:dyDescent="0.2">
      <c r="A604" s="44" t="s">
        <v>686</v>
      </c>
      <c r="B604" s="45" t="s">
        <v>38</v>
      </c>
      <c r="C604" s="44" t="s">
        <v>629</v>
      </c>
      <c r="D604" s="46">
        <v>313008228</v>
      </c>
      <c r="E604" s="44" t="s">
        <v>33</v>
      </c>
      <c r="F604" s="47">
        <v>37780</v>
      </c>
      <c r="G604" s="48">
        <f t="shared" ca="1" si="9"/>
        <v>21</v>
      </c>
      <c r="H604" s="48" t="s">
        <v>55</v>
      </c>
      <c r="I604" s="45">
        <v>5</v>
      </c>
      <c r="J604" s="49">
        <v>82490</v>
      </c>
      <c r="K604" s="50">
        <f>'Table Formulas (2)'!$J604*$N$1+'Table Formulas (2)'!$J604</f>
        <v>84387.27</v>
      </c>
      <c r="L604" s="51" t="str">
        <f ca="1">_xlfn.FORMULATEXT('Table Formulas (2)'!$K604)</f>
        <v>='Table Formulas (2)'!$J604*$N$1+'Table Formulas (2)'!$J604</v>
      </c>
    </row>
    <row r="605" spans="1:12" x14ac:dyDescent="0.2">
      <c r="A605" s="36" t="s">
        <v>440</v>
      </c>
      <c r="B605" s="37" t="s">
        <v>44</v>
      </c>
      <c r="C605" s="36" t="s">
        <v>399</v>
      </c>
      <c r="D605" s="38">
        <v>788001186</v>
      </c>
      <c r="E605" s="36" t="s">
        <v>36</v>
      </c>
      <c r="F605" s="39">
        <v>37920</v>
      </c>
      <c r="G605" s="40">
        <f t="shared" ca="1" si="9"/>
        <v>20</v>
      </c>
      <c r="H605" s="40"/>
      <c r="I605" s="37">
        <v>3</v>
      </c>
      <c r="J605" s="41">
        <v>57520</v>
      </c>
      <c r="K605" s="42">
        <f>'Table Formulas (2)'!$J605*$N$1+'Table Formulas (2)'!$J605</f>
        <v>58842.96</v>
      </c>
      <c r="L605" s="43" t="str">
        <f ca="1">_xlfn.FORMULATEXT('Table Formulas (2)'!$K605)</f>
        <v>='Table Formulas (2)'!$J605*$N$1+'Table Formulas (2)'!$J605</v>
      </c>
    </row>
    <row r="606" spans="1:12" x14ac:dyDescent="0.2">
      <c r="A606" s="44" t="s">
        <v>616</v>
      </c>
      <c r="B606" s="45" t="s">
        <v>52</v>
      </c>
      <c r="C606" s="44" t="s">
        <v>540</v>
      </c>
      <c r="D606" s="46">
        <v>765002793</v>
      </c>
      <c r="E606" s="44" t="s">
        <v>33</v>
      </c>
      <c r="F606" s="47">
        <v>38315</v>
      </c>
      <c r="G606" s="48">
        <f t="shared" ca="1" si="9"/>
        <v>19</v>
      </c>
      <c r="H606" s="48" t="s">
        <v>34</v>
      </c>
      <c r="I606" s="45">
        <v>5</v>
      </c>
      <c r="J606" s="49">
        <v>64320</v>
      </c>
      <c r="K606" s="50">
        <f>'Table Formulas (2)'!$J606*$N$1+'Table Formulas (2)'!$J606</f>
        <v>65799.360000000001</v>
      </c>
      <c r="L606" s="51" t="str">
        <f ca="1">_xlfn.FORMULATEXT('Table Formulas (2)'!$K606)</f>
        <v>='Table Formulas (2)'!$J606*$N$1+'Table Formulas (2)'!$J606</v>
      </c>
    </row>
    <row r="607" spans="1:12" x14ac:dyDescent="0.2">
      <c r="A607" s="36" t="s">
        <v>687</v>
      </c>
      <c r="B607" s="37" t="s">
        <v>31</v>
      </c>
      <c r="C607" s="36" t="s">
        <v>629</v>
      </c>
      <c r="D607" s="38">
        <v>357008979</v>
      </c>
      <c r="E607" s="36" t="s">
        <v>41</v>
      </c>
      <c r="F607" s="39">
        <v>37060</v>
      </c>
      <c r="G607" s="40">
        <f t="shared" ca="1" si="9"/>
        <v>23</v>
      </c>
      <c r="H607" s="40" t="s">
        <v>42</v>
      </c>
      <c r="I607" s="37">
        <v>4</v>
      </c>
      <c r="J607" s="41">
        <v>28525</v>
      </c>
      <c r="K607" s="42">
        <f>'Table Formulas (2)'!$J607*$N$1+'Table Formulas (2)'!$J607</f>
        <v>29181.075000000001</v>
      </c>
      <c r="L607" s="43" t="str">
        <f ca="1">_xlfn.FORMULATEXT('Table Formulas (2)'!$K607)</f>
        <v>='Table Formulas (2)'!$J607*$N$1+'Table Formulas (2)'!$J607</v>
      </c>
    </row>
    <row r="608" spans="1:12" x14ac:dyDescent="0.2">
      <c r="A608" s="44" t="s">
        <v>361</v>
      </c>
      <c r="B608" s="45" t="s">
        <v>31</v>
      </c>
      <c r="C608" s="44" t="s">
        <v>238</v>
      </c>
      <c r="D608" s="46">
        <v>405006173</v>
      </c>
      <c r="E608" s="44" t="s">
        <v>33</v>
      </c>
      <c r="F608" s="47">
        <v>36267</v>
      </c>
      <c r="G608" s="48">
        <f t="shared" ca="1" si="9"/>
        <v>25</v>
      </c>
      <c r="H608" s="48" t="s">
        <v>60</v>
      </c>
      <c r="I608" s="45">
        <v>4</v>
      </c>
      <c r="J608" s="49">
        <v>68710</v>
      </c>
      <c r="K608" s="50">
        <f>'Table Formulas (2)'!$J608*$N$1+'Table Formulas (2)'!$J608</f>
        <v>70290.33</v>
      </c>
      <c r="L608" s="51" t="str">
        <f ca="1">_xlfn.FORMULATEXT('Table Formulas (2)'!$K608)</f>
        <v>='Table Formulas (2)'!$J608*$N$1+'Table Formulas (2)'!$J608</v>
      </c>
    </row>
    <row r="609" spans="1:12" x14ac:dyDescent="0.2">
      <c r="A609" s="36" t="s">
        <v>362</v>
      </c>
      <c r="B609" s="37" t="s">
        <v>31</v>
      </c>
      <c r="C609" s="36" t="s">
        <v>238</v>
      </c>
      <c r="D609" s="38">
        <v>561008668</v>
      </c>
      <c r="E609" s="36" t="s">
        <v>33</v>
      </c>
      <c r="F609" s="39">
        <v>36477</v>
      </c>
      <c r="G609" s="40">
        <f t="shared" ca="1" si="9"/>
        <v>24</v>
      </c>
      <c r="H609" s="40" t="s">
        <v>42</v>
      </c>
      <c r="I609" s="37">
        <v>1</v>
      </c>
      <c r="J609" s="41">
        <v>76584</v>
      </c>
      <c r="K609" s="42">
        <f>'Table Formulas (2)'!$J609*$N$1+'Table Formulas (2)'!$J609</f>
        <v>78345.432000000001</v>
      </c>
      <c r="L609" s="43" t="str">
        <f ca="1">_xlfn.FORMULATEXT('Table Formulas (2)'!$K609)</f>
        <v>='Table Formulas (2)'!$J609*$N$1+'Table Formulas (2)'!$J609</v>
      </c>
    </row>
    <row r="610" spans="1:12" x14ac:dyDescent="0.2">
      <c r="A610" s="44" t="s">
        <v>83</v>
      </c>
      <c r="B610" s="45" t="s">
        <v>47</v>
      </c>
      <c r="C610" s="44" t="s">
        <v>80</v>
      </c>
      <c r="D610" s="46">
        <v>601002708</v>
      </c>
      <c r="E610" s="44" t="s">
        <v>41</v>
      </c>
      <c r="F610" s="47">
        <v>37796</v>
      </c>
      <c r="G610" s="48">
        <f t="shared" ca="1" si="9"/>
        <v>21</v>
      </c>
      <c r="H610" s="48" t="s">
        <v>55</v>
      </c>
      <c r="I610" s="45">
        <v>1</v>
      </c>
      <c r="J610" s="49">
        <v>28680</v>
      </c>
      <c r="K610" s="50">
        <f>'Table Formulas (2)'!$J610*$N$1+'Table Formulas (2)'!$J610</f>
        <v>29339.64</v>
      </c>
      <c r="L610" s="51" t="str">
        <f ca="1">_xlfn.FORMULATEXT('Table Formulas (2)'!$K610)</f>
        <v>='Table Formulas (2)'!$J610*$N$1+'Table Formulas (2)'!$J610</v>
      </c>
    </row>
    <row r="611" spans="1:12" x14ac:dyDescent="0.2">
      <c r="A611" s="36" t="s">
        <v>363</v>
      </c>
      <c r="B611" s="37" t="s">
        <v>52</v>
      </c>
      <c r="C611" s="36" t="s">
        <v>238</v>
      </c>
      <c r="D611" s="38">
        <v>914000398</v>
      </c>
      <c r="E611" s="36" t="s">
        <v>33</v>
      </c>
      <c r="F611" s="39">
        <v>37868</v>
      </c>
      <c r="G611" s="40">
        <f t="shared" ca="1" si="9"/>
        <v>21</v>
      </c>
      <c r="H611" s="40" t="s">
        <v>55</v>
      </c>
      <c r="I611" s="37">
        <v>1</v>
      </c>
      <c r="J611" s="41">
        <v>65720</v>
      </c>
      <c r="K611" s="42">
        <f>'Table Formulas (2)'!$J611*$N$1+'Table Formulas (2)'!$J611</f>
        <v>67231.56</v>
      </c>
      <c r="L611" s="43" t="str">
        <f ca="1">_xlfn.FORMULATEXT('Table Formulas (2)'!$K611)</f>
        <v>='Table Formulas (2)'!$J611*$N$1+'Table Formulas (2)'!$J611</v>
      </c>
    </row>
    <row r="612" spans="1:12" x14ac:dyDescent="0.2">
      <c r="A612" s="44" t="s">
        <v>774</v>
      </c>
      <c r="B612" s="45" t="s">
        <v>31</v>
      </c>
      <c r="C612" s="44" t="s">
        <v>703</v>
      </c>
      <c r="D612" s="46">
        <v>683000378</v>
      </c>
      <c r="E612" s="44" t="s">
        <v>33</v>
      </c>
      <c r="F612" s="47">
        <v>39928</v>
      </c>
      <c r="G612" s="48">
        <f t="shared" ca="1" si="9"/>
        <v>15</v>
      </c>
      <c r="H612" s="48" t="s">
        <v>55</v>
      </c>
      <c r="I612" s="45">
        <v>2</v>
      </c>
      <c r="J612" s="49">
        <v>81340</v>
      </c>
      <c r="K612" s="50">
        <f>'Table Formulas (2)'!$J612*$N$1+'Table Formulas (2)'!$J612</f>
        <v>83210.820000000007</v>
      </c>
      <c r="L612" s="51" t="str">
        <f ca="1">_xlfn.FORMULATEXT('Table Formulas (2)'!$K612)</f>
        <v>='Table Formulas (2)'!$J612*$N$1+'Table Formulas (2)'!$J612</v>
      </c>
    </row>
    <row r="613" spans="1:12" x14ac:dyDescent="0.2">
      <c r="A613" s="36" t="s">
        <v>688</v>
      </c>
      <c r="B613" s="37" t="s">
        <v>50</v>
      </c>
      <c r="C613" s="36" t="s">
        <v>629</v>
      </c>
      <c r="D613" s="38">
        <v>531004742</v>
      </c>
      <c r="E613" s="36" t="s">
        <v>33</v>
      </c>
      <c r="F613" s="39">
        <v>35238</v>
      </c>
      <c r="G613" s="40">
        <f t="shared" ca="1" si="9"/>
        <v>28</v>
      </c>
      <c r="H613" s="40" t="s">
        <v>34</v>
      </c>
      <c r="I613" s="37">
        <v>5</v>
      </c>
      <c r="J613" s="41">
        <v>29210</v>
      </c>
      <c r="K613" s="42">
        <f>'Table Formulas (2)'!$J613*$N$1+'Table Formulas (2)'!$J613</f>
        <v>29881.83</v>
      </c>
      <c r="L613" s="43" t="str">
        <f ca="1">_xlfn.FORMULATEXT('Table Formulas (2)'!$K613)</f>
        <v>='Table Formulas (2)'!$J613*$N$1+'Table Formulas (2)'!$J613</v>
      </c>
    </row>
    <row r="614" spans="1:12" x14ac:dyDescent="0.2">
      <c r="A614" s="44" t="s">
        <v>441</v>
      </c>
      <c r="B614" s="45" t="s">
        <v>31</v>
      </c>
      <c r="C614" s="44" t="s">
        <v>399</v>
      </c>
      <c r="D614" s="46">
        <v>980000186</v>
      </c>
      <c r="E614" s="44" t="s">
        <v>41</v>
      </c>
      <c r="F614" s="47">
        <v>35420</v>
      </c>
      <c r="G614" s="48">
        <f t="shared" ca="1" si="9"/>
        <v>27</v>
      </c>
      <c r="H614" s="48" t="s">
        <v>55</v>
      </c>
      <c r="I614" s="45">
        <v>5</v>
      </c>
      <c r="J614" s="49">
        <v>47705</v>
      </c>
      <c r="K614" s="50">
        <f>'Table Formulas (2)'!$J614*$N$1+'Table Formulas (2)'!$J614</f>
        <v>48802.214999999997</v>
      </c>
      <c r="L614" s="51" t="str">
        <f ca="1">_xlfn.FORMULATEXT('Table Formulas (2)'!$K614)</f>
        <v>='Table Formulas (2)'!$J614*$N$1+'Table Formulas (2)'!$J614</v>
      </c>
    </row>
    <row r="615" spans="1:12" x14ac:dyDescent="0.2">
      <c r="A615" s="36" t="s">
        <v>775</v>
      </c>
      <c r="B615" s="37" t="s">
        <v>50</v>
      </c>
      <c r="C615" s="36" t="s">
        <v>703</v>
      </c>
      <c r="D615" s="38">
        <v>723006626</v>
      </c>
      <c r="E615" s="36" t="s">
        <v>36</v>
      </c>
      <c r="F615" s="39">
        <v>38159</v>
      </c>
      <c r="G615" s="40">
        <f t="shared" ca="1" si="9"/>
        <v>20</v>
      </c>
      <c r="H615" s="40"/>
      <c r="I615" s="37">
        <v>3</v>
      </c>
      <c r="J615" s="41">
        <v>32880</v>
      </c>
      <c r="K615" s="42">
        <f>'Table Formulas (2)'!$J615*$N$1+'Table Formulas (2)'!$J615</f>
        <v>33636.239999999998</v>
      </c>
      <c r="L615" s="43" t="str">
        <f ca="1">_xlfn.FORMULATEXT('Table Formulas (2)'!$K615)</f>
        <v>='Table Formulas (2)'!$J615*$N$1+'Table Formulas (2)'!$J615</v>
      </c>
    </row>
    <row r="616" spans="1:12" x14ac:dyDescent="0.2">
      <c r="A616" s="44" t="s">
        <v>187</v>
      </c>
      <c r="B616" s="45" t="s">
        <v>52</v>
      </c>
      <c r="C616" s="44" t="s">
        <v>184</v>
      </c>
      <c r="D616" s="46">
        <v>850000766</v>
      </c>
      <c r="E616" s="44" t="s">
        <v>33</v>
      </c>
      <c r="F616" s="47">
        <v>41862</v>
      </c>
      <c r="G616" s="48">
        <f t="shared" ca="1" si="9"/>
        <v>10</v>
      </c>
      <c r="H616" s="48" t="s">
        <v>34</v>
      </c>
      <c r="I616" s="45">
        <v>5</v>
      </c>
      <c r="J616" s="49">
        <v>47350</v>
      </c>
      <c r="K616" s="50">
        <f>'Table Formulas (2)'!$J616*$N$1+'Table Formulas (2)'!$J616</f>
        <v>48439.05</v>
      </c>
      <c r="L616" s="51" t="str">
        <f ca="1">_xlfn.FORMULATEXT('Table Formulas (2)'!$K616)</f>
        <v>='Table Formulas (2)'!$J616*$N$1+'Table Formulas (2)'!$J616</v>
      </c>
    </row>
    <row r="617" spans="1:12" x14ac:dyDescent="0.2">
      <c r="A617" s="36" t="s">
        <v>776</v>
      </c>
      <c r="B617" s="37" t="s">
        <v>44</v>
      </c>
      <c r="C617" s="36" t="s">
        <v>703</v>
      </c>
      <c r="D617" s="38">
        <v>688009770</v>
      </c>
      <c r="E617" s="36" t="s">
        <v>33</v>
      </c>
      <c r="F617" s="39">
        <v>35030</v>
      </c>
      <c r="G617" s="40">
        <f t="shared" ca="1" si="9"/>
        <v>28</v>
      </c>
      <c r="H617" s="40" t="s">
        <v>34</v>
      </c>
      <c r="I617" s="37">
        <v>2</v>
      </c>
      <c r="J617" s="41">
        <v>44530</v>
      </c>
      <c r="K617" s="42">
        <f>'Table Formulas (2)'!$J617*$N$1+'Table Formulas (2)'!$J617</f>
        <v>45554.19</v>
      </c>
      <c r="L617" s="43" t="str">
        <f ca="1">_xlfn.FORMULATEXT('Table Formulas (2)'!$K617)</f>
        <v>='Table Formulas (2)'!$J617*$N$1+'Table Formulas (2)'!$J617</v>
      </c>
    </row>
    <row r="618" spans="1:12" x14ac:dyDescent="0.2">
      <c r="A618" s="44" t="s">
        <v>364</v>
      </c>
      <c r="B618" s="45" t="s">
        <v>52</v>
      </c>
      <c r="C618" s="44" t="s">
        <v>238</v>
      </c>
      <c r="D618" s="46">
        <v>276000518</v>
      </c>
      <c r="E618" s="44" t="s">
        <v>33</v>
      </c>
      <c r="F618" s="47">
        <v>41959</v>
      </c>
      <c r="G618" s="48">
        <f t="shared" ca="1" si="9"/>
        <v>9</v>
      </c>
      <c r="H618" s="48" t="s">
        <v>60</v>
      </c>
      <c r="I618" s="45">
        <v>5</v>
      </c>
      <c r="J618" s="49">
        <v>29420</v>
      </c>
      <c r="K618" s="50">
        <f>'Table Formulas (2)'!$J618*$N$1+'Table Formulas (2)'!$J618</f>
        <v>30096.66</v>
      </c>
      <c r="L618" s="51" t="str">
        <f ca="1">_xlfn.FORMULATEXT('Table Formulas (2)'!$K618)</f>
        <v>='Table Formulas (2)'!$J618*$N$1+'Table Formulas (2)'!$J618</v>
      </c>
    </row>
    <row r="619" spans="1:12" x14ac:dyDescent="0.2">
      <c r="A619" s="36" t="s">
        <v>536</v>
      </c>
      <c r="B619" s="37" t="s">
        <v>38</v>
      </c>
      <c r="C619" s="36" t="s">
        <v>523</v>
      </c>
      <c r="D619" s="38">
        <v>834001135</v>
      </c>
      <c r="E619" s="36" t="s">
        <v>33</v>
      </c>
      <c r="F619" s="39">
        <v>35851</v>
      </c>
      <c r="G619" s="40">
        <f t="shared" ca="1" si="9"/>
        <v>26</v>
      </c>
      <c r="H619" s="40" t="s">
        <v>39</v>
      </c>
      <c r="I619" s="37">
        <v>2</v>
      </c>
      <c r="J619" s="41">
        <v>44560</v>
      </c>
      <c r="K619" s="42">
        <f>'Table Formulas (2)'!$J619*$N$1+'Table Formulas (2)'!$J619</f>
        <v>45584.88</v>
      </c>
      <c r="L619" s="43" t="str">
        <f ca="1">_xlfn.FORMULATEXT('Table Formulas (2)'!$K619)</f>
        <v>='Table Formulas (2)'!$J619*$N$1+'Table Formulas (2)'!$J619</v>
      </c>
    </row>
    <row r="620" spans="1:12" x14ac:dyDescent="0.2">
      <c r="A620" s="44" t="s">
        <v>777</v>
      </c>
      <c r="B620" s="45" t="s">
        <v>31</v>
      </c>
      <c r="C620" s="44" t="s">
        <v>703</v>
      </c>
      <c r="D620" s="46">
        <v>502000266</v>
      </c>
      <c r="E620" s="44" t="s">
        <v>45</v>
      </c>
      <c r="F620" s="47">
        <v>39254</v>
      </c>
      <c r="G620" s="48">
        <f t="shared" ca="1" si="9"/>
        <v>17</v>
      </c>
      <c r="H620" s="48"/>
      <c r="I620" s="45">
        <v>2</v>
      </c>
      <c r="J620" s="49">
        <v>37344</v>
      </c>
      <c r="K620" s="50">
        <f>'Table Formulas (2)'!$J620*$N$1+'Table Formulas (2)'!$J620</f>
        <v>38202.911999999997</v>
      </c>
      <c r="L620" s="51" t="str">
        <f ca="1">_xlfn.FORMULATEXT('Table Formulas (2)'!$K620)</f>
        <v>='Table Formulas (2)'!$J620*$N$1+'Table Formulas (2)'!$J620</v>
      </c>
    </row>
    <row r="621" spans="1:12" x14ac:dyDescent="0.2">
      <c r="A621" s="36" t="s">
        <v>516</v>
      </c>
      <c r="B621" s="37" t="s">
        <v>44</v>
      </c>
      <c r="C621" s="36" t="s">
        <v>478</v>
      </c>
      <c r="D621" s="38">
        <v>551002018</v>
      </c>
      <c r="E621" s="36" t="s">
        <v>33</v>
      </c>
      <c r="F621" s="39">
        <v>37526</v>
      </c>
      <c r="G621" s="40">
        <f t="shared" ca="1" si="9"/>
        <v>22</v>
      </c>
      <c r="H621" s="40" t="s">
        <v>34</v>
      </c>
      <c r="I621" s="37">
        <v>4</v>
      </c>
      <c r="J621" s="41">
        <v>66840</v>
      </c>
      <c r="K621" s="42">
        <f>'Table Formulas (2)'!$J621*$N$1+'Table Formulas (2)'!$J621</f>
        <v>68377.320000000007</v>
      </c>
      <c r="L621" s="43" t="str">
        <f ca="1">_xlfn.FORMULATEXT('Table Formulas (2)'!$K621)</f>
        <v>='Table Formulas (2)'!$J621*$N$1+'Table Formulas (2)'!$J621</v>
      </c>
    </row>
    <row r="622" spans="1:12" x14ac:dyDescent="0.2">
      <c r="A622" s="44" t="s">
        <v>134</v>
      </c>
      <c r="B622" s="45" t="s">
        <v>31</v>
      </c>
      <c r="C622" s="44" t="s">
        <v>85</v>
      </c>
      <c r="D622" s="46">
        <v>580000042</v>
      </c>
      <c r="E622" s="44" t="s">
        <v>36</v>
      </c>
      <c r="F622" s="47">
        <v>36744</v>
      </c>
      <c r="G622" s="48">
        <f t="shared" ca="1" si="9"/>
        <v>24</v>
      </c>
      <c r="H622" s="48"/>
      <c r="I622" s="45">
        <v>4</v>
      </c>
      <c r="J622" s="49">
        <v>62150</v>
      </c>
      <c r="K622" s="50">
        <f>'Table Formulas (2)'!$J622*$N$1+'Table Formulas (2)'!$J622</f>
        <v>63579.45</v>
      </c>
      <c r="L622" s="51" t="str">
        <f ca="1">_xlfn.FORMULATEXT('Table Formulas (2)'!$K622)</f>
        <v>='Table Formulas (2)'!$J622*$N$1+'Table Formulas (2)'!$J622</v>
      </c>
    </row>
    <row r="623" spans="1:12" x14ac:dyDescent="0.2">
      <c r="A623" s="36" t="s">
        <v>778</v>
      </c>
      <c r="B623" s="37" t="s">
        <v>50</v>
      </c>
      <c r="C623" s="36" t="s">
        <v>703</v>
      </c>
      <c r="D623" s="38">
        <v>276003359</v>
      </c>
      <c r="E623" s="36" t="s">
        <v>33</v>
      </c>
      <c r="F623" s="39">
        <v>35949</v>
      </c>
      <c r="G623" s="40">
        <f t="shared" ca="1" si="9"/>
        <v>26</v>
      </c>
      <c r="H623" s="40" t="s">
        <v>39</v>
      </c>
      <c r="I623" s="37">
        <v>2</v>
      </c>
      <c r="J623" s="41">
        <v>25690</v>
      </c>
      <c r="K623" s="42">
        <f>'Table Formulas (2)'!$J623*$N$1+'Table Formulas (2)'!$J623</f>
        <v>26280.87</v>
      </c>
      <c r="L623" s="43" t="str">
        <f ca="1">_xlfn.FORMULATEXT('Table Formulas (2)'!$K623)</f>
        <v>='Table Formulas (2)'!$J623*$N$1+'Table Formulas (2)'!$J623</v>
      </c>
    </row>
    <row r="624" spans="1:12" x14ac:dyDescent="0.2">
      <c r="A624" s="44" t="s">
        <v>188</v>
      </c>
      <c r="B624" s="45" t="s">
        <v>31</v>
      </c>
      <c r="C624" s="44" t="s">
        <v>184</v>
      </c>
      <c r="D624" s="46">
        <v>914001569</v>
      </c>
      <c r="E624" s="44" t="s">
        <v>33</v>
      </c>
      <c r="F624" s="47">
        <v>37686</v>
      </c>
      <c r="G624" s="48">
        <f t="shared" ca="1" si="9"/>
        <v>21</v>
      </c>
      <c r="H624" s="48" t="s">
        <v>55</v>
      </c>
      <c r="I624" s="45">
        <v>2</v>
      </c>
      <c r="J624" s="49">
        <v>79150</v>
      </c>
      <c r="K624" s="50">
        <f>'Table Formulas (2)'!$J624*$N$1+'Table Formulas (2)'!$J624</f>
        <v>80970.45</v>
      </c>
      <c r="L624" s="51" t="str">
        <f ca="1">_xlfn.FORMULATEXT('Table Formulas (2)'!$K624)</f>
        <v>='Table Formulas (2)'!$J624*$N$1+'Table Formulas (2)'!$J624</v>
      </c>
    </row>
    <row r="625" spans="1:12" x14ac:dyDescent="0.2">
      <c r="A625" s="36" t="s">
        <v>779</v>
      </c>
      <c r="B625" s="37" t="s">
        <v>52</v>
      </c>
      <c r="C625" s="36" t="s">
        <v>703</v>
      </c>
      <c r="D625" s="38">
        <v>771000153</v>
      </c>
      <c r="E625" s="36" t="s">
        <v>33</v>
      </c>
      <c r="F625" s="39">
        <v>37868</v>
      </c>
      <c r="G625" s="40">
        <f t="shared" ca="1" si="9"/>
        <v>21</v>
      </c>
      <c r="H625" s="40" t="s">
        <v>34</v>
      </c>
      <c r="I625" s="37">
        <v>3</v>
      </c>
      <c r="J625" s="41">
        <v>24980</v>
      </c>
      <c r="K625" s="42">
        <f>'Table Formulas (2)'!$J625*$N$1+'Table Formulas (2)'!$J625</f>
        <v>25554.54</v>
      </c>
      <c r="L625" s="43" t="str">
        <f ca="1">_xlfn.FORMULATEXT('Table Formulas (2)'!$K625)</f>
        <v>='Table Formulas (2)'!$J625*$N$1+'Table Formulas (2)'!$J625</v>
      </c>
    </row>
    <row r="626" spans="1:12" x14ac:dyDescent="0.2">
      <c r="A626" s="44" t="s">
        <v>221</v>
      </c>
      <c r="B626" s="45" t="s">
        <v>47</v>
      </c>
      <c r="C626" s="44" t="s">
        <v>190</v>
      </c>
      <c r="D626" s="46">
        <v>736008620</v>
      </c>
      <c r="E626" s="44" t="s">
        <v>41</v>
      </c>
      <c r="F626" s="47">
        <v>36870</v>
      </c>
      <c r="G626" s="48">
        <f t="shared" ca="1" si="9"/>
        <v>23</v>
      </c>
      <c r="H626" s="48" t="s">
        <v>34</v>
      </c>
      <c r="I626" s="45">
        <v>5</v>
      </c>
      <c r="J626" s="49">
        <v>39515</v>
      </c>
      <c r="K626" s="50">
        <f>'Table Formulas (2)'!$J626*$N$1+'Table Formulas (2)'!$J626</f>
        <v>40423.845000000001</v>
      </c>
      <c r="L626" s="51" t="str">
        <f ca="1">_xlfn.FORMULATEXT('Table Formulas (2)'!$K626)</f>
        <v>='Table Formulas (2)'!$J626*$N$1+'Table Formulas (2)'!$J626</v>
      </c>
    </row>
    <row r="627" spans="1:12" x14ac:dyDescent="0.2">
      <c r="A627" s="36" t="s">
        <v>780</v>
      </c>
      <c r="B627" s="37" t="s">
        <v>50</v>
      </c>
      <c r="C627" s="36" t="s">
        <v>703</v>
      </c>
      <c r="D627" s="38">
        <v>230002897</v>
      </c>
      <c r="E627" s="36" t="s">
        <v>33</v>
      </c>
      <c r="F627" s="39">
        <v>42020</v>
      </c>
      <c r="G627" s="40">
        <f t="shared" ca="1" si="9"/>
        <v>9</v>
      </c>
      <c r="H627" s="40" t="s">
        <v>42</v>
      </c>
      <c r="I627" s="37">
        <v>2</v>
      </c>
      <c r="J627" s="41">
        <v>68860</v>
      </c>
      <c r="K627" s="42">
        <f>'Table Formulas (2)'!$J627*$N$1+'Table Formulas (2)'!$J627</f>
        <v>70443.78</v>
      </c>
      <c r="L627" s="43" t="str">
        <f ca="1">_xlfn.FORMULATEXT('Table Formulas (2)'!$K627)</f>
        <v>='Table Formulas (2)'!$J627*$N$1+'Table Formulas (2)'!$J627</v>
      </c>
    </row>
    <row r="628" spans="1:12" x14ac:dyDescent="0.2">
      <c r="A628" s="44" t="s">
        <v>135</v>
      </c>
      <c r="B628" s="45" t="s">
        <v>38</v>
      </c>
      <c r="C628" s="44" t="s">
        <v>85</v>
      </c>
      <c r="D628" s="46">
        <v>600008368</v>
      </c>
      <c r="E628" s="44" t="s">
        <v>41</v>
      </c>
      <c r="F628" s="47">
        <v>34944</v>
      </c>
      <c r="G628" s="48">
        <f t="shared" ca="1" si="9"/>
        <v>29</v>
      </c>
      <c r="H628" s="48" t="s">
        <v>60</v>
      </c>
      <c r="I628" s="45">
        <v>3</v>
      </c>
      <c r="J628" s="49">
        <v>22535</v>
      </c>
      <c r="K628" s="50">
        <f>'Table Formulas (2)'!$J628*$N$1+'Table Formulas (2)'!$J628</f>
        <v>23053.305</v>
      </c>
      <c r="L628" s="51" t="str">
        <f ca="1">_xlfn.FORMULATEXT('Table Formulas (2)'!$K628)</f>
        <v>='Table Formulas (2)'!$J628*$N$1+'Table Formulas (2)'!$J628</v>
      </c>
    </row>
    <row r="629" spans="1:12" x14ac:dyDescent="0.2">
      <c r="A629" s="36" t="s">
        <v>781</v>
      </c>
      <c r="B629" s="37" t="s">
        <v>50</v>
      </c>
      <c r="C629" s="36" t="s">
        <v>703</v>
      </c>
      <c r="D629" s="38">
        <v>843009208</v>
      </c>
      <c r="E629" s="36" t="s">
        <v>41</v>
      </c>
      <c r="F629" s="39">
        <v>38479</v>
      </c>
      <c r="G629" s="40">
        <f t="shared" ca="1" si="9"/>
        <v>19</v>
      </c>
      <c r="H629" s="40" t="s">
        <v>60</v>
      </c>
      <c r="I629" s="37">
        <v>5</v>
      </c>
      <c r="J629" s="41">
        <v>49080</v>
      </c>
      <c r="K629" s="42">
        <f>'Table Formulas (2)'!$J629*$N$1+'Table Formulas (2)'!$J629</f>
        <v>50208.84</v>
      </c>
      <c r="L629" s="43" t="str">
        <f ca="1">_xlfn.FORMULATEXT('Table Formulas (2)'!$K629)</f>
        <v>='Table Formulas (2)'!$J629*$N$1+'Table Formulas (2)'!$J629</v>
      </c>
    </row>
    <row r="630" spans="1:12" x14ac:dyDescent="0.2">
      <c r="A630" s="44" t="s">
        <v>365</v>
      </c>
      <c r="B630" s="45" t="s">
        <v>50</v>
      </c>
      <c r="C630" s="44" t="s">
        <v>238</v>
      </c>
      <c r="D630" s="46">
        <v>725007456</v>
      </c>
      <c r="E630" s="44" t="s">
        <v>36</v>
      </c>
      <c r="F630" s="47">
        <v>35895</v>
      </c>
      <c r="G630" s="48">
        <f t="shared" ca="1" si="9"/>
        <v>26</v>
      </c>
      <c r="H630" s="48"/>
      <c r="I630" s="45">
        <v>4</v>
      </c>
      <c r="J630" s="49">
        <v>59330</v>
      </c>
      <c r="K630" s="50">
        <f>'Table Formulas (2)'!$J630*$N$1+'Table Formulas (2)'!$J630</f>
        <v>60694.59</v>
      </c>
      <c r="L630" s="51" t="str">
        <f ca="1">_xlfn.FORMULATEXT('Table Formulas (2)'!$K630)</f>
        <v>='Table Formulas (2)'!$J630*$N$1+'Table Formulas (2)'!$J630</v>
      </c>
    </row>
    <row r="631" spans="1:12" x14ac:dyDescent="0.2">
      <c r="A631" s="36" t="s">
        <v>466</v>
      </c>
      <c r="B631" s="37" t="s">
        <v>31</v>
      </c>
      <c r="C631" s="36" t="s">
        <v>451</v>
      </c>
      <c r="D631" s="38">
        <v>261006180</v>
      </c>
      <c r="E631" s="36" t="s">
        <v>36</v>
      </c>
      <c r="F631" s="39">
        <v>41890</v>
      </c>
      <c r="G631" s="40">
        <f t="shared" ca="1" si="9"/>
        <v>10</v>
      </c>
      <c r="H631" s="40"/>
      <c r="I631" s="37">
        <v>3</v>
      </c>
      <c r="J631" s="41">
        <v>29540</v>
      </c>
      <c r="K631" s="42">
        <f>'Table Formulas (2)'!$J631*$N$1+'Table Formulas (2)'!$J631</f>
        <v>30219.42</v>
      </c>
      <c r="L631" s="43" t="str">
        <f ca="1">_xlfn.FORMULATEXT('Table Formulas (2)'!$K631)</f>
        <v>='Table Formulas (2)'!$J631*$N$1+'Table Formulas (2)'!$J631</v>
      </c>
    </row>
    <row r="632" spans="1:12" x14ac:dyDescent="0.2">
      <c r="A632" s="44" t="s">
        <v>222</v>
      </c>
      <c r="B632" s="45" t="s">
        <v>47</v>
      </c>
      <c r="C632" s="44" t="s">
        <v>190</v>
      </c>
      <c r="D632" s="46">
        <v>407009017</v>
      </c>
      <c r="E632" s="44" t="s">
        <v>45</v>
      </c>
      <c r="F632" s="47">
        <v>39683</v>
      </c>
      <c r="G632" s="48">
        <f t="shared" ca="1" si="9"/>
        <v>16</v>
      </c>
      <c r="H632" s="48"/>
      <c r="I632" s="45">
        <v>3</v>
      </c>
      <c r="J632" s="49">
        <v>15744</v>
      </c>
      <c r="K632" s="50">
        <f>'Table Formulas (2)'!$J632*$N$1+'Table Formulas (2)'!$J632</f>
        <v>16106.111999999999</v>
      </c>
      <c r="L632" s="51" t="str">
        <f ca="1">_xlfn.FORMULATEXT('Table Formulas (2)'!$K632)</f>
        <v>='Table Formulas (2)'!$J632*$N$1+'Table Formulas (2)'!$J632</v>
      </c>
    </row>
    <row r="633" spans="1:12" x14ac:dyDescent="0.2">
      <c r="A633" s="36" t="s">
        <v>689</v>
      </c>
      <c r="B633" s="37" t="s">
        <v>50</v>
      </c>
      <c r="C633" s="36" t="s">
        <v>629</v>
      </c>
      <c r="D633" s="38">
        <v>614002070</v>
      </c>
      <c r="E633" s="36" t="s">
        <v>41</v>
      </c>
      <c r="F633" s="39">
        <v>37411</v>
      </c>
      <c r="G633" s="40">
        <f t="shared" ca="1" si="9"/>
        <v>22</v>
      </c>
      <c r="H633" s="40" t="s">
        <v>34</v>
      </c>
      <c r="I633" s="37">
        <v>1</v>
      </c>
      <c r="J633" s="41">
        <v>48740</v>
      </c>
      <c r="K633" s="42">
        <f>'Table Formulas (2)'!$J633*$N$1+'Table Formulas (2)'!$J633</f>
        <v>49861.02</v>
      </c>
      <c r="L633" s="43" t="str">
        <f ca="1">_xlfn.FORMULATEXT('Table Formulas (2)'!$K633)</f>
        <v>='Table Formulas (2)'!$J633*$N$1+'Table Formulas (2)'!$J633</v>
      </c>
    </row>
    <row r="634" spans="1:12" x14ac:dyDescent="0.2">
      <c r="A634" s="44" t="s">
        <v>782</v>
      </c>
      <c r="B634" s="45" t="s">
        <v>31</v>
      </c>
      <c r="C634" s="44" t="s">
        <v>703</v>
      </c>
      <c r="D634" s="46">
        <v>210001464</v>
      </c>
      <c r="E634" s="44" t="s">
        <v>33</v>
      </c>
      <c r="F634" s="47">
        <v>40181</v>
      </c>
      <c r="G634" s="48">
        <f t="shared" ca="1" si="9"/>
        <v>14</v>
      </c>
      <c r="H634" s="48" t="s">
        <v>34</v>
      </c>
      <c r="I634" s="45">
        <v>5</v>
      </c>
      <c r="J634" s="49">
        <v>79380</v>
      </c>
      <c r="K634" s="50">
        <f>'Table Formulas (2)'!$J634*$N$1+'Table Formulas (2)'!$J634</f>
        <v>81205.740000000005</v>
      </c>
      <c r="L634" s="51" t="str">
        <f ca="1">_xlfn.FORMULATEXT('Table Formulas (2)'!$K634)</f>
        <v>='Table Formulas (2)'!$J634*$N$1+'Table Formulas (2)'!$J634</v>
      </c>
    </row>
    <row r="635" spans="1:12" x14ac:dyDescent="0.2">
      <c r="A635" s="36" t="s">
        <v>223</v>
      </c>
      <c r="B635" s="37" t="s">
        <v>44</v>
      </c>
      <c r="C635" s="36" t="s">
        <v>190</v>
      </c>
      <c r="D635" s="38">
        <v>281005046</v>
      </c>
      <c r="E635" s="36" t="s">
        <v>36</v>
      </c>
      <c r="F635" s="39">
        <v>35778</v>
      </c>
      <c r="G635" s="40">
        <f t="shared" ca="1" si="9"/>
        <v>26</v>
      </c>
      <c r="H635" s="40"/>
      <c r="I635" s="37">
        <v>4</v>
      </c>
      <c r="J635" s="41">
        <v>56920</v>
      </c>
      <c r="K635" s="42">
        <f>'Table Formulas (2)'!$J635*$N$1+'Table Formulas (2)'!$J635</f>
        <v>58229.16</v>
      </c>
      <c r="L635" s="43" t="str">
        <f ca="1">_xlfn.FORMULATEXT('Table Formulas (2)'!$K635)</f>
        <v>='Table Formulas (2)'!$J635*$N$1+'Table Formulas (2)'!$J635</v>
      </c>
    </row>
    <row r="636" spans="1:12" x14ac:dyDescent="0.2">
      <c r="A636" s="44" t="s">
        <v>442</v>
      </c>
      <c r="B636" s="45" t="s">
        <v>31</v>
      </c>
      <c r="C636" s="44" t="s">
        <v>399</v>
      </c>
      <c r="D636" s="46">
        <v>895008697</v>
      </c>
      <c r="E636" s="44" t="s">
        <v>33</v>
      </c>
      <c r="F636" s="47">
        <v>35763</v>
      </c>
      <c r="G636" s="48">
        <f t="shared" ca="1" si="9"/>
        <v>26</v>
      </c>
      <c r="H636" s="48" t="s">
        <v>55</v>
      </c>
      <c r="I636" s="45">
        <v>4</v>
      </c>
      <c r="J636" s="49">
        <v>47610</v>
      </c>
      <c r="K636" s="50">
        <f>'Table Formulas (2)'!$J636*$N$1+'Table Formulas (2)'!$J636</f>
        <v>48705.03</v>
      </c>
      <c r="L636" s="51" t="str">
        <f ca="1">_xlfn.FORMULATEXT('Table Formulas (2)'!$K636)</f>
        <v>='Table Formulas (2)'!$J636*$N$1+'Table Formulas (2)'!$J636</v>
      </c>
    </row>
    <row r="637" spans="1:12" x14ac:dyDescent="0.2">
      <c r="A637" s="36" t="s">
        <v>517</v>
      </c>
      <c r="B637" s="37" t="s">
        <v>38</v>
      </c>
      <c r="C637" s="36" t="s">
        <v>478</v>
      </c>
      <c r="D637" s="38">
        <v>851000058</v>
      </c>
      <c r="E637" s="36" t="s">
        <v>41</v>
      </c>
      <c r="F637" s="39">
        <v>36659</v>
      </c>
      <c r="G637" s="40">
        <f t="shared" ca="1" si="9"/>
        <v>24</v>
      </c>
      <c r="H637" s="40" t="s">
        <v>34</v>
      </c>
      <c r="I637" s="37">
        <v>1</v>
      </c>
      <c r="J637" s="41">
        <v>16925</v>
      </c>
      <c r="K637" s="42">
        <f>'Table Formulas (2)'!$J637*$N$1+'Table Formulas (2)'!$J637</f>
        <v>17314.275000000001</v>
      </c>
      <c r="L637" s="43" t="str">
        <f ca="1">_xlfn.FORMULATEXT('Table Formulas (2)'!$K637)</f>
        <v>='Table Formulas (2)'!$J637*$N$1+'Table Formulas (2)'!$J637</v>
      </c>
    </row>
    <row r="638" spans="1:12" x14ac:dyDescent="0.2">
      <c r="A638" s="44" t="s">
        <v>224</v>
      </c>
      <c r="B638" s="45" t="s">
        <v>47</v>
      </c>
      <c r="C638" s="44" t="s">
        <v>190</v>
      </c>
      <c r="D638" s="46">
        <v>232006341</v>
      </c>
      <c r="E638" s="44" t="s">
        <v>36</v>
      </c>
      <c r="F638" s="47">
        <v>39957</v>
      </c>
      <c r="G638" s="48">
        <f t="shared" ca="1" si="9"/>
        <v>15</v>
      </c>
      <c r="H638" s="48"/>
      <c r="I638" s="45">
        <v>4</v>
      </c>
      <c r="J638" s="49">
        <v>45830</v>
      </c>
      <c r="K638" s="50">
        <f>'Table Formulas (2)'!$J638*$N$1+'Table Formulas (2)'!$J638</f>
        <v>46884.09</v>
      </c>
      <c r="L638" s="51" t="str">
        <f ca="1">_xlfn.FORMULATEXT('Table Formulas (2)'!$K638)</f>
        <v>='Table Formulas (2)'!$J638*$N$1+'Table Formulas (2)'!$J638</v>
      </c>
    </row>
    <row r="639" spans="1:12" x14ac:dyDescent="0.2">
      <c r="A639" s="36" t="s">
        <v>617</v>
      </c>
      <c r="B639" s="37" t="s">
        <v>31</v>
      </c>
      <c r="C639" s="36" t="s">
        <v>540</v>
      </c>
      <c r="D639" s="38">
        <v>151007827</v>
      </c>
      <c r="E639" s="36" t="s">
        <v>33</v>
      </c>
      <c r="F639" s="39">
        <v>39930</v>
      </c>
      <c r="G639" s="40">
        <f t="shared" ca="1" si="9"/>
        <v>15</v>
      </c>
      <c r="H639" s="40" t="s">
        <v>34</v>
      </c>
      <c r="I639" s="37">
        <v>3</v>
      </c>
      <c r="J639" s="41">
        <v>24790</v>
      </c>
      <c r="K639" s="42">
        <f>'Table Formulas (2)'!$J639*$N$1+'Table Formulas (2)'!$J639</f>
        <v>25360.17</v>
      </c>
      <c r="L639" s="43" t="str">
        <f ca="1">_xlfn.FORMULATEXT('Table Formulas (2)'!$K639)</f>
        <v>='Table Formulas (2)'!$J639*$N$1+'Table Formulas (2)'!$J639</v>
      </c>
    </row>
    <row r="640" spans="1:12" x14ac:dyDescent="0.2">
      <c r="A640" s="44" t="s">
        <v>783</v>
      </c>
      <c r="B640" s="45" t="s">
        <v>50</v>
      </c>
      <c r="C640" s="44" t="s">
        <v>703</v>
      </c>
      <c r="D640" s="46">
        <v>651009482</v>
      </c>
      <c r="E640" s="44" t="s">
        <v>33</v>
      </c>
      <c r="F640" s="47">
        <v>36944</v>
      </c>
      <c r="G640" s="48">
        <f t="shared" ca="1" si="9"/>
        <v>23</v>
      </c>
      <c r="H640" s="48" t="s">
        <v>34</v>
      </c>
      <c r="I640" s="45">
        <v>5</v>
      </c>
      <c r="J640" s="49">
        <v>22820</v>
      </c>
      <c r="K640" s="50">
        <f>'Table Formulas (2)'!$J640*$N$1+'Table Formulas (2)'!$J640</f>
        <v>23344.86</v>
      </c>
      <c r="L640" s="51" t="str">
        <f ca="1">_xlfn.FORMULATEXT('Table Formulas (2)'!$K640)</f>
        <v>='Table Formulas (2)'!$J640*$N$1+'Table Formulas (2)'!$J640</v>
      </c>
    </row>
    <row r="641" spans="1:12" x14ac:dyDescent="0.2">
      <c r="A641" s="36" t="s">
        <v>225</v>
      </c>
      <c r="B641" s="37" t="s">
        <v>38</v>
      </c>
      <c r="C641" s="36" t="s">
        <v>190</v>
      </c>
      <c r="D641" s="38">
        <v>956001859</v>
      </c>
      <c r="E641" s="36" t="s">
        <v>36</v>
      </c>
      <c r="F641" s="39">
        <v>35938</v>
      </c>
      <c r="G641" s="40">
        <f t="shared" ca="1" si="9"/>
        <v>26</v>
      </c>
      <c r="H641" s="40"/>
      <c r="I641" s="37">
        <v>3</v>
      </c>
      <c r="J641" s="41">
        <v>45710</v>
      </c>
      <c r="K641" s="42">
        <f>'Table Formulas (2)'!$J641*$N$1+'Table Formulas (2)'!$J641</f>
        <v>46761.33</v>
      </c>
      <c r="L641" s="43" t="str">
        <f ca="1">_xlfn.FORMULATEXT('Table Formulas (2)'!$K641)</f>
        <v>='Table Formulas (2)'!$J641*$N$1+'Table Formulas (2)'!$J641</v>
      </c>
    </row>
    <row r="642" spans="1:12" x14ac:dyDescent="0.2">
      <c r="A642" s="44" t="s">
        <v>808</v>
      </c>
      <c r="B642" s="45" t="s">
        <v>38</v>
      </c>
      <c r="C642" s="44" t="s">
        <v>804</v>
      </c>
      <c r="D642" s="46">
        <v>827007063</v>
      </c>
      <c r="E642" s="44" t="s">
        <v>45</v>
      </c>
      <c r="F642" s="47">
        <v>36569</v>
      </c>
      <c r="G642" s="48">
        <f t="shared" ref="G642:G705" ca="1" si="10">DATEDIF(F642,TODAY(),"Y")</f>
        <v>24</v>
      </c>
      <c r="H642" s="48"/>
      <c r="I642" s="45">
        <v>1</v>
      </c>
      <c r="J642" s="49">
        <v>19044</v>
      </c>
      <c r="K642" s="50">
        <f>'Table Formulas (2)'!$J642*$N$1+'Table Formulas (2)'!$J642</f>
        <v>19482.011999999999</v>
      </c>
      <c r="L642" s="51" t="str">
        <f ca="1">_xlfn.FORMULATEXT('Table Formulas (2)'!$K642)</f>
        <v>='Table Formulas (2)'!$J642*$N$1+'Table Formulas (2)'!$J642</v>
      </c>
    </row>
    <row r="643" spans="1:12" x14ac:dyDescent="0.2">
      <c r="A643" s="36" t="s">
        <v>518</v>
      </c>
      <c r="B643" s="37" t="s">
        <v>31</v>
      </c>
      <c r="C643" s="36" t="s">
        <v>478</v>
      </c>
      <c r="D643" s="38">
        <v>623003805</v>
      </c>
      <c r="E643" s="36" t="s">
        <v>45</v>
      </c>
      <c r="F643" s="39">
        <v>42038</v>
      </c>
      <c r="G643" s="40">
        <f t="shared" ca="1" si="10"/>
        <v>9</v>
      </c>
      <c r="H643" s="40"/>
      <c r="I643" s="37">
        <v>5</v>
      </c>
      <c r="J643" s="41">
        <v>15056</v>
      </c>
      <c r="K643" s="42">
        <f>'Table Formulas (2)'!$J643*$N$1+'Table Formulas (2)'!$J643</f>
        <v>15402.288</v>
      </c>
      <c r="L643" s="43" t="str">
        <f ca="1">_xlfn.FORMULATEXT('Table Formulas (2)'!$K643)</f>
        <v>='Table Formulas (2)'!$J643*$N$1+'Table Formulas (2)'!$J643</v>
      </c>
    </row>
    <row r="644" spans="1:12" x14ac:dyDescent="0.2">
      <c r="A644" s="44" t="s">
        <v>443</v>
      </c>
      <c r="B644" s="45" t="s">
        <v>47</v>
      </c>
      <c r="C644" s="44" t="s">
        <v>399</v>
      </c>
      <c r="D644" s="46">
        <v>400000342</v>
      </c>
      <c r="E644" s="44" t="s">
        <v>36</v>
      </c>
      <c r="F644" s="47">
        <v>35558</v>
      </c>
      <c r="G644" s="48">
        <f t="shared" ca="1" si="10"/>
        <v>27</v>
      </c>
      <c r="H644" s="48"/>
      <c r="I644" s="45">
        <v>3</v>
      </c>
      <c r="J644" s="49">
        <v>74470</v>
      </c>
      <c r="K644" s="50">
        <f>'Table Formulas (2)'!$J644*$N$1+'Table Formulas (2)'!$J644</f>
        <v>76182.81</v>
      </c>
      <c r="L644" s="51" t="str">
        <f ca="1">_xlfn.FORMULATEXT('Table Formulas (2)'!$K644)</f>
        <v>='Table Formulas (2)'!$J644*$N$1+'Table Formulas (2)'!$J644</v>
      </c>
    </row>
    <row r="645" spans="1:12" x14ac:dyDescent="0.2">
      <c r="A645" s="36" t="s">
        <v>63</v>
      </c>
      <c r="B645" s="37" t="s">
        <v>47</v>
      </c>
      <c r="C645" s="36" t="s">
        <v>48</v>
      </c>
      <c r="D645" s="38">
        <v>781003936</v>
      </c>
      <c r="E645" s="36" t="s">
        <v>41</v>
      </c>
      <c r="F645" s="39">
        <v>42320</v>
      </c>
      <c r="G645" s="40">
        <f t="shared" ca="1" si="10"/>
        <v>8</v>
      </c>
      <c r="H645" s="40" t="s">
        <v>60</v>
      </c>
      <c r="I645" s="37">
        <v>3</v>
      </c>
      <c r="J645" s="41">
        <v>17735</v>
      </c>
      <c r="K645" s="42">
        <f>'Table Formulas (2)'!$J645*$N$1+'Table Formulas (2)'!$J645</f>
        <v>18142.904999999999</v>
      </c>
      <c r="L645" s="43" t="str">
        <f ca="1">_xlfn.FORMULATEXT('Table Formulas (2)'!$K645)</f>
        <v>='Table Formulas (2)'!$J645*$N$1+'Table Formulas (2)'!$J645</v>
      </c>
    </row>
    <row r="646" spans="1:12" x14ac:dyDescent="0.2">
      <c r="A646" s="44" t="s">
        <v>537</v>
      </c>
      <c r="B646" s="45" t="s">
        <v>47</v>
      </c>
      <c r="C646" s="44" t="s">
        <v>523</v>
      </c>
      <c r="D646" s="46">
        <v>444009297</v>
      </c>
      <c r="E646" s="44" t="s">
        <v>33</v>
      </c>
      <c r="F646" s="47">
        <v>40430</v>
      </c>
      <c r="G646" s="48">
        <f t="shared" ca="1" si="10"/>
        <v>14</v>
      </c>
      <c r="H646" s="48" t="s">
        <v>34</v>
      </c>
      <c r="I646" s="45">
        <v>5</v>
      </c>
      <c r="J646" s="49">
        <v>81530</v>
      </c>
      <c r="K646" s="50">
        <f>'Table Formulas (2)'!$J646*$N$1+'Table Formulas (2)'!$J646</f>
        <v>83405.19</v>
      </c>
      <c r="L646" s="51" t="str">
        <f ca="1">_xlfn.FORMULATEXT('Table Formulas (2)'!$K646)</f>
        <v>='Table Formulas (2)'!$J646*$N$1+'Table Formulas (2)'!$J646</v>
      </c>
    </row>
    <row r="647" spans="1:12" x14ac:dyDescent="0.2">
      <c r="A647" s="36" t="s">
        <v>366</v>
      </c>
      <c r="B647" s="37" t="s">
        <v>44</v>
      </c>
      <c r="C647" s="36" t="s">
        <v>238</v>
      </c>
      <c r="D647" s="38">
        <v>240002873</v>
      </c>
      <c r="E647" s="36" t="s">
        <v>36</v>
      </c>
      <c r="F647" s="39">
        <v>38190</v>
      </c>
      <c r="G647" s="40">
        <f t="shared" ca="1" si="10"/>
        <v>20</v>
      </c>
      <c r="H647" s="40"/>
      <c r="I647" s="37">
        <v>4</v>
      </c>
      <c r="J647" s="41">
        <v>80330</v>
      </c>
      <c r="K647" s="42">
        <f>'Table Formulas (2)'!$J647*$N$1+'Table Formulas (2)'!$J647</f>
        <v>82177.59</v>
      </c>
      <c r="L647" s="43" t="str">
        <f ca="1">_xlfn.FORMULATEXT('Table Formulas (2)'!$K647)</f>
        <v>='Table Formulas (2)'!$J647*$N$1+'Table Formulas (2)'!$J647</v>
      </c>
    </row>
    <row r="648" spans="1:12" x14ac:dyDescent="0.2">
      <c r="A648" s="44" t="s">
        <v>519</v>
      </c>
      <c r="B648" s="45" t="s">
        <v>47</v>
      </c>
      <c r="C648" s="44" t="s">
        <v>478</v>
      </c>
      <c r="D648" s="46">
        <v>816007187</v>
      </c>
      <c r="E648" s="44" t="s">
        <v>45</v>
      </c>
      <c r="F648" s="47">
        <v>35570</v>
      </c>
      <c r="G648" s="48">
        <f t="shared" ca="1" si="10"/>
        <v>27</v>
      </c>
      <c r="H648" s="48"/>
      <c r="I648" s="45">
        <v>3</v>
      </c>
      <c r="J648" s="49">
        <v>9180</v>
      </c>
      <c r="K648" s="50">
        <f>'Table Formulas (2)'!$J648*$N$1+'Table Formulas (2)'!$J648</f>
        <v>9391.14</v>
      </c>
      <c r="L648" s="51" t="str">
        <f ca="1">_xlfn.FORMULATEXT('Table Formulas (2)'!$K648)</f>
        <v>='Table Formulas (2)'!$J648*$N$1+'Table Formulas (2)'!$J648</v>
      </c>
    </row>
    <row r="649" spans="1:12" x14ac:dyDescent="0.2">
      <c r="A649" s="36" t="s">
        <v>444</v>
      </c>
      <c r="B649" s="37" t="s">
        <v>31</v>
      </c>
      <c r="C649" s="36" t="s">
        <v>399</v>
      </c>
      <c r="D649" s="38">
        <v>132006163</v>
      </c>
      <c r="E649" s="36" t="s">
        <v>41</v>
      </c>
      <c r="F649" s="39">
        <v>37927</v>
      </c>
      <c r="G649" s="40">
        <f t="shared" ca="1" si="10"/>
        <v>20</v>
      </c>
      <c r="H649" s="40" t="s">
        <v>39</v>
      </c>
      <c r="I649" s="37">
        <v>2</v>
      </c>
      <c r="J649" s="41">
        <v>38575</v>
      </c>
      <c r="K649" s="42">
        <f>'Table Formulas (2)'!$J649*$N$1+'Table Formulas (2)'!$J649</f>
        <v>39462.224999999999</v>
      </c>
      <c r="L649" s="43" t="str">
        <f ca="1">_xlfn.FORMULATEXT('Table Formulas (2)'!$K649)</f>
        <v>='Table Formulas (2)'!$J649*$N$1+'Table Formulas (2)'!$J649</v>
      </c>
    </row>
    <row r="650" spans="1:12" x14ac:dyDescent="0.2">
      <c r="A650" s="44" t="s">
        <v>367</v>
      </c>
      <c r="B650" s="45" t="s">
        <v>31</v>
      </c>
      <c r="C650" s="44" t="s">
        <v>238</v>
      </c>
      <c r="D650" s="46">
        <v>328007467</v>
      </c>
      <c r="E650" s="44" t="s">
        <v>45</v>
      </c>
      <c r="F650" s="47">
        <v>39404</v>
      </c>
      <c r="G650" s="48">
        <f t="shared" ca="1" si="10"/>
        <v>16</v>
      </c>
      <c r="H650" s="48"/>
      <c r="I650" s="45">
        <v>4</v>
      </c>
      <c r="J650" s="49">
        <v>14416</v>
      </c>
      <c r="K650" s="50">
        <f>'Table Formulas (2)'!$J650*$N$1+'Table Formulas (2)'!$J650</f>
        <v>14747.567999999999</v>
      </c>
      <c r="L650" s="51" t="str">
        <f ca="1">_xlfn.FORMULATEXT('Table Formulas (2)'!$K650)</f>
        <v>='Table Formulas (2)'!$J650*$N$1+'Table Formulas (2)'!$J650</v>
      </c>
    </row>
    <row r="651" spans="1:12" x14ac:dyDescent="0.2">
      <c r="A651" s="36" t="s">
        <v>618</v>
      </c>
      <c r="B651" s="37" t="s">
        <v>47</v>
      </c>
      <c r="C651" s="36" t="s">
        <v>540</v>
      </c>
      <c r="D651" s="38">
        <v>959000235</v>
      </c>
      <c r="E651" s="36" t="s">
        <v>33</v>
      </c>
      <c r="F651" s="39">
        <v>37353</v>
      </c>
      <c r="G651" s="40">
        <f t="shared" ca="1" si="10"/>
        <v>22</v>
      </c>
      <c r="H651" s="40" t="s">
        <v>34</v>
      </c>
      <c r="I651" s="37">
        <v>4</v>
      </c>
      <c r="J651" s="41">
        <v>54190</v>
      </c>
      <c r="K651" s="42">
        <f>'Table Formulas (2)'!$J651*$N$1+'Table Formulas (2)'!$J651</f>
        <v>55436.37</v>
      </c>
      <c r="L651" s="43" t="str">
        <f ca="1">_xlfn.FORMULATEXT('Table Formulas (2)'!$K651)</f>
        <v>='Table Formulas (2)'!$J651*$N$1+'Table Formulas (2)'!$J651</v>
      </c>
    </row>
    <row r="652" spans="1:12" x14ac:dyDescent="0.2">
      <c r="A652" s="44" t="s">
        <v>64</v>
      </c>
      <c r="B652" s="45" t="s">
        <v>47</v>
      </c>
      <c r="C652" s="44" t="s">
        <v>48</v>
      </c>
      <c r="D652" s="46">
        <v>638001383</v>
      </c>
      <c r="E652" s="44" t="s">
        <v>33</v>
      </c>
      <c r="F652" s="47">
        <v>37003</v>
      </c>
      <c r="G652" s="48">
        <f t="shared" ca="1" si="10"/>
        <v>23</v>
      </c>
      <c r="H652" s="48" t="s">
        <v>34</v>
      </c>
      <c r="I652" s="45">
        <v>4</v>
      </c>
      <c r="J652" s="49">
        <v>49350</v>
      </c>
      <c r="K652" s="50">
        <f>'Table Formulas (2)'!$J652*$N$1+'Table Formulas (2)'!$J652</f>
        <v>50485.05</v>
      </c>
      <c r="L652" s="51" t="str">
        <f ca="1">_xlfn.FORMULATEXT('Table Formulas (2)'!$K652)</f>
        <v>='Table Formulas (2)'!$J652*$N$1+'Table Formulas (2)'!$J652</v>
      </c>
    </row>
    <row r="653" spans="1:12" x14ac:dyDescent="0.2">
      <c r="A653" s="36" t="s">
        <v>467</v>
      </c>
      <c r="B653" s="37" t="s">
        <v>52</v>
      </c>
      <c r="C653" s="36" t="s">
        <v>451</v>
      </c>
      <c r="D653" s="38">
        <v>167006549</v>
      </c>
      <c r="E653" s="36" t="s">
        <v>36</v>
      </c>
      <c r="F653" s="39">
        <v>40853</v>
      </c>
      <c r="G653" s="40">
        <f t="shared" ca="1" si="10"/>
        <v>12</v>
      </c>
      <c r="H653" s="40"/>
      <c r="I653" s="37">
        <v>3</v>
      </c>
      <c r="J653" s="41">
        <v>78100</v>
      </c>
      <c r="K653" s="42">
        <f>'Table Formulas (2)'!$J653*$N$1+'Table Formulas (2)'!$J653</f>
        <v>79896.3</v>
      </c>
      <c r="L653" s="43" t="str">
        <f ca="1">_xlfn.FORMULATEXT('Table Formulas (2)'!$K653)</f>
        <v>='Table Formulas (2)'!$J653*$N$1+'Table Formulas (2)'!$J653</v>
      </c>
    </row>
    <row r="654" spans="1:12" x14ac:dyDescent="0.2">
      <c r="A654" s="44" t="s">
        <v>784</v>
      </c>
      <c r="B654" s="45" t="s">
        <v>31</v>
      </c>
      <c r="C654" s="44" t="s">
        <v>703</v>
      </c>
      <c r="D654" s="46">
        <v>667005362</v>
      </c>
      <c r="E654" s="44" t="s">
        <v>36</v>
      </c>
      <c r="F654" s="47">
        <v>36332</v>
      </c>
      <c r="G654" s="48">
        <f t="shared" ca="1" si="10"/>
        <v>25</v>
      </c>
      <c r="H654" s="48"/>
      <c r="I654" s="45">
        <v>5</v>
      </c>
      <c r="J654" s="49">
        <v>86040</v>
      </c>
      <c r="K654" s="50">
        <f>'Table Formulas (2)'!$J654*$N$1+'Table Formulas (2)'!$J654</f>
        <v>88018.92</v>
      </c>
      <c r="L654" s="51" t="str">
        <f ca="1">_xlfn.FORMULATEXT('Table Formulas (2)'!$K654)</f>
        <v>='Table Formulas (2)'!$J654*$N$1+'Table Formulas (2)'!$J654</v>
      </c>
    </row>
    <row r="655" spans="1:12" x14ac:dyDescent="0.2">
      <c r="A655" s="36" t="s">
        <v>468</v>
      </c>
      <c r="B655" s="37" t="s">
        <v>38</v>
      </c>
      <c r="C655" s="36" t="s">
        <v>451</v>
      </c>
      <c r="D655" s="38">
        <v>917005248</v>
      </c>
      <c r="E655" s="36" t="s">
        <v>45</v>
      </c>
      <c r="F655" s="39">
        <v>36616</v>
      </c>
      <c r="G655" s="40">
        <f t="shared" ca="1" si="10"/>
        <v>24</v>
      </c>
      <c r="H655" s="40"/>
      <c r="I655" s="37">
        <v>2</v>
      </c>
      <c r="J655" s="41">
        <v>11044</v>
      </c>
      <c r="K655" s="42">
        <f>'Table Formulas (2)'!$J655*$N$1+'Table Formulas (2)'!$J655</f>
        <v>11298.012000000001</v>
      </c>
      <c r="L655" s="43" t="str">
        <f ca="1">_xlfn.FORMULATEXT('Table Formulas (2)'!$K655)</f>
        <v>='Table Formulas (2)'!$J655*$N$1+'Table Formulas (2)'!$J655</v>
      </c>
    </row>
    <row r="656" spans="1:12" x14ac:dyDescent="0.2">
      <c r="A656" s="44" t="s">
        <v>74</v>
      </c>
      <c r="B656" s="45" t="s">
        <v>52</v>
      </c>
      <c r="C656" s="44" t="s">
        <v>69</v>
      </c>
      <c r="D656" s="46">
        <v>533006888</v>
      </c>
      <c r="E656" s="44" t="s">
        <v>33</v>
      </c>
      <c r="F656" s="47">
        <v>37091</v>
      </c>
      <c r="G656" s="48">
        <f t="shared" ca="1" si="10"/>
        <v>23</v>
      </c>
      <c r="H656" s="48" t="s">
        <v>60</v>
      </c>
      <c r="I656" s="45">
        <v>1</v>
      </c>
      <c r="J656" s="49">
        <v>47850</v>
      </c>
      <c r="K656" s="50">
        <f>'Table Formulas (2)'!$J656*$N$1+'Table Formulas (2)'!$J656</f>
        <v>48950.55</v>
      </c>
      <c r="L656" s="51" t="str">
        <f ca="1">_xlfn.FORMULATEXT('Table Formulas (2)'!$K656)</f>
        <v>='Table Formulas (2)'!$J656*$N$1+'Table Formulas (2)'!$J656</v>
      </c>
    </row>
    <row r="657" spans="1:12" x14ac:dyDescent="0.2">
      <c r="A657" s="36" t="s">
        <v>368</v>
      </c>
      <c r="B657" s="37" t="s">
        <v>52</v>
      </c>
      <c r="C657" s="36" t="s">
        <v>238</v>
      </c>
      <c r="D657" s="38">
        <v>114005397</v>
      </c>
      <c r="E657" s="36" t="s">
        <v>36</v>
      </c>
      <c r="F657" s="39">
        <v>39650</v>
      </c>
      <c r="G657" s="40">
        <f t="shared" ca="1" si="10"/>
        <v>16</v>
      </c>
      <c r="H657" s="40"/>
      <c r="I657" s="37">
        <v>2</v>
      </c>
      <c r="J657" s="41">
        <v>63850</v>
      </c>
      <c r="K657" s="42">
        <f>'Table Formulas (2)'!$J657*$N$1+'Table Formulas (2)'!$J657</f>
        <v>65318.55</v>
      </c>
      <c r="L657" s="43" t="str">
        <f ca="1">_xlfn.FORMULATEXT('Table Formulas (2)'!$K657)</f>
        <v>='Table Formulas (2)'!$J657*$N$1+'Table Formulas (2)'!$J657</v>
      </c>
    </row>
    <row r="658" spans="1:12" x14ac:dyDescent="0.2">
      <c r="A658" s="44" t="s">
        <v>75</v>
      </c>
      <c r="B658" s="45" t="s">
        <v>31</v>
      </c>
      <c r="C658" s="44" t="s">
        <v>69</v>
      </c>
      <c r="D658" s="46">
        <v>515003972</v>
      </c>
      <c r="E658" s="44" t="s">
        <v>33</v>
      </c>
      <c r="F658" s="47">
        <v>41531</v>
      </c>
      <c r="G658" s="48">
        <f t="shared" ca="1" si="10"/>
        <v>11</v>
      </c>
      <c r="H658" s="48" t="s">
        <v>39</v>
      </c>
      <c r="I658" s="45">
        <v>1</v>
      </c>
      <c r="J658" s="49">
        <v>56440</v>
      </c>
      <c r="K658" s="50">
        <f>'Table Formulas (2)'!$J658*$N$1+'Table Formulas (2)'!$J658</f>
        <v>57738.12</v>
      </c>
      <c r="L658" s="51" t="str">
        <f ca="1">_xlfn.FORMULATEXT('Table Formulas (2)'!$K658)</f>
        <v>='Table Formulas (2)'!$J658*$N$1+'Table Formulas (2)'!$J658</v>
      </c>
    </row>
    <row r="659" spans="1:12" x14ac:dyDescent="0.2">
      <c r="A659" s="36" t="s">
        <v>76</v>
      </c>
      <c r="B659" s="37" t="s">
        <v>31</v>
      </c>
      <c r="C659" s="36" t="s">
        <v>69</v>
      </c>
      <c r="D659" s="38">
        <v>278001222</v>
      </c>
      <c r="E659" s="36" t="s">
        <v>33</v>
      </c>
      <c r="F659" s="39">
        <v>35997</v>
      </c>
      <c r="G659" s="40">
        <f t="shared" ca="1" si="10"/>
        <v>26</v>
      </c>
      <c r="H659" s="40" t="s">
        <v>55</v>
      </c>
      <c r="I659" s="37">
        <v>3</v>
      </c>
      <c r="J659" s="41">
        <v>33640</v>
      </c>
      <c r="K659" s="42">
        <f>'Table Formulas (2)'!$J659*$N$1+'Table Formulas (2)'!$J659</f>
        <v>34413.72</v>
      </c>
      <c r="L659" s="43" t="str">
        <f ca="1">_xlfn.FORMULATEXT('Table Formulas (2)'!$K659)</f>
        <v>='Table Formulas (2)'!$J659*$N$1+'Table Formulas (2)'!$J659</v>
      </c>
    </row>
    <row r="660" spans="1:12" x14ac:dyDescent="0.2">
      <c r="A660" s="44" t="s">
        <v>619</v>
      </c>
      <c r="B660" s="45" t="s">
        <v>47</v>
      </c>
      <c r="C660" s="44" t="s">
        <v>540</v>
      </c>
      <c r="D660" s="46">
        <v>924002231</v>
      </c>
      <c r="E660" s="44" t="s">
        <v>41</v>
      </c>
      <c r="F660" s="47">
        <v>42307</v>
      </c>
      <c r="G660" s="48">
        <f t="shared" ca="1" si="10"/>
        <v>8</v>
      </c>
      <c r="H660" s="48" t="s">
        <v>60</v>
      </c>
      <c r="I660" s="45">
        <v>5</v>
      </c>
      <c r="J660" s="49">
        <v>25245</v>
      </c>
      <c r="K660" s="50">
        <f>'Table Formulas (2)'!$J660*$N$1+'Table Formulas (2)'!$J660</f>
        <v>25825.634999999998</v>
      </c>
      <c r="L660" s="51" t="str">
        <f ca="1">_xlfn.FORMULATEXT('Table Formulas (2)'!$K660)</f>
        <v>='Table Formulas (2)'!$J660*$N$1+'Table Formulas (2)'!$J660</v>
      </c>
    </row>
    <row r="661" spans="1:12" x14ac:dyDescent="0.2">
      <c r="A661" s="36" t="s">
        <v>785</v>
      </c>
      <c r="B661" s="37" t="s">
        <v>52</v>
      </c>
      <c r="C661" s="36" t="s">
        <v>703</v>
      </c>
      <c r="D661" s="38">
        <v>458004969</v>
      </c>
      <c r="E661" s="36" t="s">
        <v>33</v>
      </c>
      <c r="F661" s="39">
        <v>40577</v>
      </c>
      <c r="G661" s="40">
        <f t="shared" ca="1" si="10"/>
        <v>13</v>
      </c>
      <c r="H661" s="40" t="s">
        <v>34</v>
      </c>
      <c r="I661" s="37">
        <v>5</v>
      </c>
      <c r="J661" s="41">
        <v>82370</v>
      </c>
      <c r="K661" s="42">
        <f>'Table Formulas (2)'!$J661*$N$1+'Table Formulas (2)'!$J661</f>
        <v>84264.51</v>
      </c>
      <c r="L661" s="43" t="str">
        <f ca="1">_xlfn.FORMULATEXT('Table Formulas (2)'!$K661)</f>
        <v>='Table Formulas (2)'!$J661*$N$1+'Table Formulas (2)'!$J661</v>
      </c>
    </row>
    <row r="662" spans="1:12" x14ac:dyDescent="0.2">
      <c r="A662" s="44" t="s">
        <v>226</v>
      </c>
      <c r="B662" s="45" t="s">
        <v>47</v>
      </c>
      <c r="C662" s="44" t="s">
        <v>190</v>
      </c>
      <c r="D662" s="46">
        <v>518000148</v>
      </c>
      <c r="E662" s="44" t="s">
        <v>33</v>
      </c>
      <c r="F662" s="47">
        <v>35945</v>
      </c>
      <c r="G662" s="48">
        <f t="shared" ca="1" si="10"/>
        <v>26</v>
      </c>
      <c r="H662" s="48" t="s">
        <v>39</v>
      </c>
      <c r="I662" s="45">
        <v>4</v>
      </c>
      <c r="J662" s="49">
        <v>32640</v>
      </c>
      <c r="K662" s="50">
        <f>'Table Formulas (2)'!$J662*$N$1+'Table Formulas (2)'!$J662</f>
        <v>33390.720000000001</v>
      </c>
      <c r="L662" s="51" t="str">
        <f ca="1">_xlfn.FORMULATEXT('Table Formulas (2)'!$K662)</f>
        <v>='Table Formulas (2)'!$J662*$N$1+'Table Formulas (2)'!$J662</v>
      </c>
    </row>
    <row r="663" spans="1:12" x14ac:dyDescent="0.2">
      <c r="A663" s="36" t="s">
        <v>786</v>
      </c>
      <c r="B663" s="37" t="s">
        <v>47</v>
      </c>
      <c r="C663" s="36" t="s">
        <v>703</v>
      </c>
      <c r="D663" s="38">
        <v>964005290</v>
      </c>
      <c r="E663" s="36" t="s">
        <v>33</v>
      </c>
      <c r="F663" s="39">
        <v>38775</v>
      </c>
      <c r="G663" s="40">
        <f t="shared" ca="1" si="10"/>
        <v>18</v>
      </c>
      <c r="H663" s="40" t="s">
        <v>55</v>
      </c>
      <c r="I663" s="37">
        <v>3</v>
      </c>
      <c r="J663" s="41">
        <v>34990</v>
      </c>
      <c r="K663" s="42">
        <f>'Table Formulas (2)'!$J663*$N$1+'Table Formulas (2)'!$J663</f>
        <v>35794.769999999997</v>
      </c>
      <c r="L663" s="43" t="str">
        <f ca="1">_xlfn.FORMULATEXT('Table Formulas (2)'!$K663)</f>
        <v>='Table Formulas (2)'!$J663*$N$1+'Table Formulas (2)'!$J663</v>
      </c>
    </row>
    <row r="664" spans="1:12" x14ac:dyDescent="0.2">
      <c r="A664" s="44" t="s">
        <v>369</v>
      </c>
      <c r="B664" s="45" t="s">
        <v>38</v>
      </c>
      <c r="C664" s="44" t="s">
        <v>238</v>
      </c>
      <c r="D664" s="46">
        <v>858000513</v>
      </c>
      <c r="E664" s="44" t="s">
        <v>33</v>
      </c>
      <c r="F664" s="47">
        <v>41512</v>
      </c>
      <c r="G664" s="48">
        <f t="shared" ca="1" si="10"/>
        <v>11</v>
      </c>
      <c r="H664" s="48" t="s">
        <v>42</v>
      </c>
      <c r="I664" s="45">
        <v>3</v>
      </c>
      <c r="J664" s="49">
        <v>71030</v>
      </c>
      <c r="K664" s="50">
        <f>'Table Formulas (2)'!$J664*$N$1+'Table Formulas (2)'!$J664</f>
        <v>72663.69</v>
      </c>
      <c r="L664" s="51" t="str">
        <f ca="1">_xlfn.FORMULATEXT('Table Formulas (2)'!$K664)</f>
        <v>='Table Formulas (2)'!$J664*$N$1+'Table Formulas (2)'!$J664</v>
      </c>
    </row>
    <row r="665" spans="1:12" x14ac:dyDescent="0.2">
      <c r="A665" s="36" t="s">
        <v>181</v>
      </c>
      <c r="B665" s="37" t="s">
        <v>38</v>
      </c>
      <c r="C665" s="36" t="s">
        <v>164</v>
      </c>
      <c r="D665" s="38">
        <v>434007073</v>
      </c>
      <c r="E665" s="36" t="s">
        <v>33</v>
      </c>
      <c r="F665" s="39">
        <v>38044</v>
      </c>
      <c r="G665" s="40">
        <f t="shared" ca="1" si="10"/>
        <v>20</v>
      </c>
      <c r="H665" s="40" t="s">
        <v>39</v>
      </c>
      <c r="I665" s="37">
        <v>1</v>
      </c>
      <c r="J665" s="41">
        <v>39740</v>
      </c>
      <c r="K665" s="42">
        <f>'Table Formulas (2)'!$J665*$N$1+'Table Formulas (2)'!$J665</f>
        <v>40654.019999999997</v>
      </c>
      <c r="L665" s="43" t="str">
        <f ca="1">_xlfn.FORMULATEXT('Table Formulas (2)'!$K665)</f>
        <v>='Table Formulas (2)'!$J665*$N$1+'Table Formulas (2)'!$J665</v>
      </c>
    </row>
    <row r="666" spans="1:12" x14ac:dyDescent="0.2">
      <c r="A666" s="44" t="s">
        <v>182</v>
      </c>
      <c r="B666" s="45" t="s">
        <v>50</v>
      </c>
      <c r="C666" s="44" t="s">
        <v>164</v>
      </c>
      <c r="D666" s="46">
        <v>581003751</v>
      </c>
      <c r="E666" s="44" t="s">
        <v>36</v>
      </c>
      <c r="F666" s="47">
        <v>35630</v>
      </c>
      <c r="G666" s="48">
        <f t="shared" ca="1" si="10"/>
        <v>27</v>
      </c>
      <c r="H666" s="48"/>
      <c r="I666" s="45">
        <v>2</v>
      </c>
      <c r="J666" s="49">
        <v>73390</v>
      </c>
      <c r="K666" s="50">
        <f>'Table Formulas (2)'!$J666*$N$1+'Table Formulas (2)'!$J666</f>
        <v>75077.97</v>
      </c>
      <c r="L666" s="51" t="str">
        <f ca="1">_xlfn.FORMULATEXT('Table Formulas (2)'!$K666)</f>
        <v>='Table Formulas (2)'!$J666*$N$1+'Table Formulas (2)'!$J666</v>
      </c>
    </row>
    <row r="667" spans="1:12" x14ac:dyDescent="0.2">
      <c r="A667" s="36" t="s">
        <v>370</v>
      </c>
      <c r="B667" s="37" t="s">
        <v>50</v>
      </c>
      <c r="C667" s="36" t="s">
        <v>238</v>
      </c>
      <c r="D667" s="38">
        <v>575000646</v>
      </c>
      <c r="E667" s="36" t="s">
        <v>33</v>
      </c>
      <c r="F667" s="39">
        <v>36836</v>
      </c>
      <c r="G667" s="40">
        <f t="shared" ca="1" si="10"/>
        <v>23</v>
      </c>
      <c r="H667" s="40" t="s">
        <v>34</v>
      </c>
      <c r="I667" s="37">
        <v>2</v>
      </c>
      <c r="J667" s="41">
        <v>46220</v>
      </c>
      <c r="K667" s="42">
        <f>'Table Formulas (2)'!$J667*$N$1+'Table Formulas (2)'!$J667</f>
        <v>47283.06</v>
      </c>
      <c r="L667" s="43" t="str">
        <f ca="1">_xlfn.FORMULATEXT('Table Formulas (2)'!$K667)</f>
        <v>='Table Formulas (2)'!$J667*$N$1+'Table Formulas (2)'!$J667</v>
      </c>
    </row>
    <row r="668" spans="1:12" x14ac:dyDescent="0.2">
      <c r="A668" s="44" t="s">
        <v>371</v>
      </c>
      <c r="B668" s="45" t="s">
        <v>47</v>
      </c>
      <c r="C668" s="44" t="s">
        <v>238</v>
      </c>
      <c r="D668" s="46">
        <v>930004379</v>
      </c>
      <c r="E668" s="44" t="s">
        <v>33</v>
      </c>
      <c r="F668" s="47">
        <v>41386</v>
      </c>
      <c r="G668" s="48">
        <f t="shared" ca="1" si="10"/>
        <v>11</v>
      </c>
      <c r="H668" s="48" t="s">
        <v>39</v>
      </c>
      <c r="I668" s="45">
        <v>5</v>
      </c>
      <c r="J668" s="49">
        <v>71490</v>
      </c>
      <c r="K668" s="50">
        <f>'Table Formulas (2)'!$J668*$N$1+'Table Formulas (2)'!$J668</f>
        <v>73134.27</v>
      </c>
      <c r="L668" s="51" t="str">
        <f ca="1">_xlfn.FORMULATEXT('Table Formulas (2)'!$K668)</f>
        <v>='Table Formulas (2)'!$J668*$N$1+'Table Formulas (2)'!$J668</v>
      </c>
    </row>
    <row r="669" spans="1:12" x14ac:dyDescent="0.2">
      <c r="A669" s="36" t="s">
        <v>445</v>
      </c>
      <c r="B669" s="37" t="s">
        <v>38</v>
      </c>
      <c r="C669" s="36" t="s">
        <v>399</v>
      </c>
      <c r="D669" s="38">
        <v>506005137</v>
      </c>
      <c r="E669" s="36" t="s">
        <v>33</v>
      </c>
      <c r="F669" s="39">
        <v>35665</v>
      </c>
      <c r="G669" s="40">
        <f t="shared" ca="1" si="10"/>
        <v>27</v>
      </c>
      <c r="H669" s="40" t="s">
        <v>55</v>
      </c>
      <c r="I669" s="37">
        <v>4</v>
      </c>
      <c r="J669" s="41">
        <v>44150</v>
      </c>
      <c r="K669" s="42">
        <f>'Table Formulas (2)'!$J669*$N$1+'Table Formulas (2)'!$J669</f>
        <v>45165.45</v>
      </c>
      <c r="L669" s="43" t="str">
        <f ca="1">_xlfn.FORMULATEXT('Table Formulas (2)'!$K669)</f>
        <v>='Table Formulas (2)'!$J669*$N$1+'Table Formulas (2)'!$J669</v>
      </c>
    </row>
    <row r="670" spans="1:12" x14ac:dyDescent="0.2">
      <c r="A670" s="44" t="s">
        <v>372</v>
      </c>
      <c r="B670" s="45" t="s">
        <v>38</v>
      </c>
      <c r="C670" s="44" t="s">
        <v>238</v>
      </c>
      <c r="D670" s="46">
        <v>292003080</v>
      </c>
      <c r="E670" s="44" t="s">
        <v>33</v>
      </c>
      <c r="F670" s="47">
        <v>39033</v>
      </c>
      <c r="G670" s="48">
        <f t="shared" ca="1" si="10"/>
        <v>17</v>
      </c>
      <c r="H670" s="48" t="s">
        <v>55</v>
      </c>
      <c r="I670" s="45">
        <v>4</v>
      </c>
      <c r="J670" s="49">
        <v>59420</v>
      </c>
      <c r="K670" s="50">
        <f>'Table Formulas (2)'!$J670*$N$1+'Table Formulas (2)'!$J670</f>
        <v>60786.66</v>
      </c>
      <c r="L670" s="51" t="str">
        <f ca="1">_xlfn.FORMULATEXT('Table Formulas (2)'!$K670)</f>
        <v>='Table Formulas (2)'!$J670*$N$1+'Table Formulas (2)'!$J670</v>
      </c>
    </row>
    <row r="671" spans="1:12" x14ac:dyDescent="0.2">
      <c r="A671" s="36" t="s">
        <v>787</v>
      </c>
      <c r="B671" s="37" t="s">
        <v>52</v>
      </c>
      <c r="C671" s="36" t="s">
        <v>703</v>
      </c>
      <c r="D671" s="38">
        <v>794004501</v>
      </c>
      <c r="E671" s="36" t="s">
        <v>36</v>
      </c>
      <c r="F671" s="39">
        <v>41172</v>
      </c>
      <c r="G671" s="40">
        <f t="shared" ca="1" si="10"/>
        <v>12</v>
      </c>
      <c r="H671" s="40"/>
      <c r="I671" s="37">
        <v>3</v>
      </c>
      <c r="J671" s="41">
        <v>80729</v>
      </c>
      <c r="K671" s="42">
        <f>'Table Formulas (2)'!$J671*$N$1+'Table Formulas (2)'!$J671</f>
        <v>82585.767000000007</v>
      </c>
      <c r="L671" s="43" t="str">
        <f ca="1">_xlfn.FORMULATEXT('Table Formulas (2)'!$K671)</f>
        <v>='Table Formulas (2)'!$J671*$N$1+'Table Formulas (2)'!$J671</v>
      </c>
    </row>
    <row r="672" spans="1:12" x14ac:dyDescent="0.2">
      <c r="A672" s="44" t="s">
        <v>373</v>
      </c>
      <c r="B672" s="45" t="s">
        <v>31</v>
      </c>
      <c r="C672" s="44" t="s">
        <v>238</v>
      </c>
      <c r="D672" s="46">
        <v>318008637</v>
      </c>
      <c r="E672" s="44" t="s">
        <v>36</v>
      </c>
      <c r="F672" s="47">
        <v>37960</v>
      </c>
      <c r="G672" s="48">
        <f t="shared" ca="1" si="10"/>
        <v>20</v>
      </c>
      <c r="H672" s="48"/>
      <c r="I672" s="45">
        <v>4</v>
      </c>
      <c r="J672" s="49">
        <v>62780</v>
      </c>
      <c r="K672" s="50">
        <f>'Table Formulas (2)'!$J672*$N$1+'Table Formulas (2)'!$J672</f>
        <v>64223.94</v>
      </c>
      <c r="L672" s="51" t="str">
        <f ca="1">_xlfn.FORMULATEXT('Table Formulas (2)'!$K672)</f>
        <v>='Table Formulas (2)'!$J672*$N$1+'Table Formulas (2)'!$J672</v>
      </c>
    </row>
    <row r="673" spans="1:12" x14ac:dyDescent="0.2">
      <c r="A673" s="36" t="s">
        <v>520</v>
      </c>
      <c r="B673" s="37" t="s">
        <v>44</v>
      </c>
      <c r="C673" s="36" t="s">
        <v>478</v>
      </c>
      <c r="D673" s="38">
        <v>719005738</v>
      </c>
      <c r="E673" s="36" t="s">
        <v>36</v>
      </c>
      <c r="F673" s="39">
        <v>37614</v>
      </c>
      <c r="G673" s="40">
        <f t="shared" ca="1" si="10"/>
        <v>21</v>
      </c>
      <c r="H673" s="40"/>
      <c r="I673" s="37">
        <v>4</v>
      </c>
      <c r="J673" s="41">
        <v>39440</v>
      </c>
      <c r="K673" s="42">
        <f>'Table Formulas (2)'!$J673*$N$1+'Table Formulas (2)'!$J673</f>
        <v>40347.120000000003</v>
      </c>
      <c r="L673" s="43" t="str">
        <f ca="1">_xlfn.FORMULATEXT('Table Formulas (2)'!$K673)</f>
        <v>='Table Formulas (2)'!$J673*$N$1+'Table Formulas (2)'!$J673</v>
      </c>
    </row>
    <row r="674" spans="1:12" x14ac:dyDescent="0.2">
      <c r="A674" s="44" t="s">
        <v>446</v>
      </c>
      <c r="B674" s="45" t="s">
        <v>47</v>
      </c>
      <c r="C674" s="44" t="s">
        <v>399</v>
      </c>
      <c r="D674" s="46">
        <v>649004799</v>
      </c>
      <c r="E674" s="44" t="s">
        <v>33</v>
      </c>
      <c r="F674" s="47">
        <v>42365</v>
      </c>
      <c r="G674" s="48">
        <f t="shared" ca="1" si="10"/>
        <v>8</v>
      </c>
      <c r="H674" s="48" t="s">
        <v>55</v>
      </c>
      <c r="I674" s="45">
        <v>4</v>
      </c>
      <c r="J674" s="49">
        <v>45260</v>
      </c>
      <c r="K674" s="50">
        <f>'Table Formulas (2)'!$J674*$N$1+'Table Formulas (2)'!$J674</f>
        <v>46300.98</v>
      </c>
      <c r="L674" s="51" t="str">
        <f ca="1">_xlfn.FORMULATEXT('Table Formulas (2)'!$K674)</f>
        <v>='Table Formulas (2)'!$J674*$N$1+'Table Formulas (2)'!$J674</v>
      </c>
    </row>
    <row r="675" spans="1:12" x14ac:dyDescent="0.2">
      <c r="A675" s="36" t="s">
        <v>690</v>
      </c>
      <c r="B675" s="37" t="s">
        <v>44</v>
      </c>
      <c r="C675" s="36" t="s">
        <v>629</v>
      </c>
      <c r="D675" s="38">
        <v>626001093</v>
      </c>
      <c r="E675" s="36" t="s">
        <v>36</v>
      </c>
      <c r="F675" s="39">
        <v>37304</v>
      </c>
      <c r="G675" s="40">
        <f t="shared" ca="1" si="10"/>
        <v>22</v>
      </c>
      <c r="H675" s="40"/>
      <c r="I675" s="37">
        <v>1</v>
      </c>
      <c r="J675" s="41">
        <v>64590</v>
      </c>
      <c r="K675" s="42">
        <f>'Table Formulas (2)'!$J675*$N$1+'Table Formulas (2)'!$J675</f>
        <v>66075.570000000007</v>
      </c>
      <c r="L675" s="43" t="str">
        <f ca="1">_xlfn.FORMULATEXT('Table Formulas (2)'!$K675)</f>
        <v>='Table Formulas (2)'!$J675*$N$1+'Table Formulas (2)'!$J675</v>
      </c>
    </row>
    <row r="676" spans="1:12" x14ac:dyDescent="0.2">
      <c r="A676" s="44" t="s">
        <v>374</v>
      </c>
      <c r="B676" s="45" t="s">
        <v>47</v>
      </c>
      <c r="C676" s="44" t="s">
        <v>238</v>
      </c>
      <c r="D676" s="46">
        <v>829006164</v>
      </c>
      <c r="E676" s="44" t="s">
        <v>36</v>
      </c>
      <c r="F676" s="47">
        <v>40371</v>
      </c>
      <c r="G676" s="48">
        <f t="shared" ca="1" si="10"/>
        <v>14</v>
      </c>
      <c r="H676" s="48"/>
      <c r="I676" s="45">
        <v>2</v>
      </c>
      <c r="J676" s="49">
        <v>84170</v>
      </c>
      <c r="K676" s="50">
        <f>'Table Formulas (2)'!$J676*$N$1+'Table Formulas (2)'!$J676</f>
        <v>86105.91</v>
      </c>
      <c r="L676" s="51" t="str">
        <f ca="1">_xlfn.FORMULATEXT('Table Formulas (2)'!$K676)</f>
        <v>='Table Formulas (2)'!$J676*$N$1+'Table Formulas (2)'!$J676</v>
      </c>
    </row>
    <row r="677" spans="1:12" x14ac:dyDescent="0.2">
      <c r="A677" s="36" t="s">
        <v>375</v>
      </c>
      <c r="B677" s="37" t="s">
        <v>47</v>
      </c>
      <c r="C677" s="36" t="s">
        <v>238</v>
      </c>
      <c r="D677" s="38">
        <v>415009442</v>
      </c>
      <c r="E677" s="36" t="s">
        <v>33</v>
      </c>
      <c r="F677" s="39">
        <v>38096</v>
      </c>
      <c r="G677" s="40">
        <f t="shared" ca="1" si="10"/>
        <v>20</v>
      </c>
      <c r="H677" s="40" t="s">
        <v>34</v>
      </c>
      <c r="I677" s="37">
        <v>3</v>
      </c>
      <c r="J677" s="41">
        <v>69320</v>
      </c>
      <c r="K677" s="42">
        <f>'Table Formulas (2)'!$J677*$N$1+'Table Formulas (2)'!$J677</f>
        <v>70914.36</v>
      </c>
      <c r="L677" s="43" t="str">
        <f ca="1">_xlfn.FORMULATEXT('Table Formulas (2)'!$K677)</f>
        <v>='Table Formulas (2)'!$J677*$N$1+'Table Formulas (2)'!$J677</v>
      </c>
    </row>
    <row r="678" spans="1:12" x14ac:dyDescent="0.2">
      <c r="A678" s="44" t="s">
        <v>227</v>
      </c>
      <c r="B678" s="45" t="s">
        <v>52</v>
      </c>
      <c r="C678" s="44" t="s">
        <v>190</v>
      </c>
      <c r="D678" s="46">
        <v>536006131</v>
      </c>
      <c r="E678" s="44" t="s">
        <v>33</v>
      </c>
      <c r="F678" s="47">
        <v>38426</v>
      </c>
      <c r="G678" s="48">
        <f t="shared" ca="1" si="10"/>
        <v>19</v>
      </c>
      <c r="H678" s="48" t="s">
        <v>55</v>
      </c>
      <c r="I678" s="45">
        <v>3</v>
      </c>
      <c r="J678" s="49">
        <v>42620</v>
      </c>
      <c r="K678" s="50">
        <f>'Table Formulas (2)'!$J678*$N$1+'Table Formulas (2)'!$J678</f>
        <v>43600.26</v>
      </c>
      <c r="L678" s="51" t="str">
        <f ca="1">_xlfn.FORMULATEXT('Table Formulas (2)'!$K678)</f>
        <v>='Table Formulas (2)'!$J678*$N$1+'Table Formulas (2)'!$J678</v>
      </c>
    </row>
    <row r="679" spans="1:12" x14ac:dyDescent="0.2">
      <c r="A679" s="36" t="s">
        <v>620</v>
      </c>
      <c r="B679" s="37" t="s">
        <v>44</v>
      </c>
      <c r="C679" s="36" t="s">
        <v>540</v>
      </c>
      <c r="D679" s="38">
        <v>618005364</v>
      </c>
      <c r="E679" s="36" t="s">
        <v>41</v>
      </c>
      <c r="F679" s="39">
        <v>42117</v>
      </c>
      <c r="G679" s="40">
        <f t="shared" ca="1" si="10"/>
        <v>9</v>
      </c>
      <c r="H679" s="40" t="s">
        <v>55</v>
      </c>
      <c r="I679" s="37">
        <v>3</v>
      </c>
      <c r="J679" s="41">
        <v>48700</v>
      </c>
      <c r="K679" s="42">
        <f>'Table Formulas (2)'!$J679*$N$1+'Table Formulas (2)'!$J679</f>
        <v>49820.1</v>
      </c>
      <c r="L679" s="43" t="str">
        <f ca="1">_xlfn.FORMULATEXT('Table Formulas (2)'!$K679)</f>
        <v>='Table Formulas (2)'!$J679*$N$1+'Table Formulas (2)'!$J679</v>
      </c>
    </row>
    <row r="680" spans="1:12" x14ac:dyDescent="0.2">
      <c r="A680" s="44" t="s">
        <v>65</v>
      </c>
      <c r="B680" s="45" t="s">
        <v>38</v>
      </c>
      <c r="C680" s="44" t="s">
        <v>48</v>
      </c>
      <c r="D680" s="46">
        <v>840003216</v>
      </c>
      <c r="E680" s="44" t="s">
        <v>33</v>
      </c>
      <c r="F680" s="47">
        <v>35950</v>
      </c>
      <c r="G680" s="48">
        <f t="shared" ca="1" si="10"/>
        <v>26</v>
      </c>
      <c r="H680" s="48" t="s">
        <v>39</v>
      </c>
      <c r="I680" s="45">
        <v>3</v>
      </c>
      <c r="J680" s="49">
        <v>37670</v>
      </c>
      <c r="K680" s="50">
        <f>'Table Formulas (2)'!$J680*$N$1+'Table Formulas (2)'!$J680</f>
        <v>38536.410000000003</v>
      </c>
      <c r="L680" s="51" t="str">
        <f ca="1">_xlfn.FORMULATEXT('Table Formulas (2)'!$K680)</f>
        <v>='Table Formulas (2)'!$J680*$N$1+'Table Formulas (2)'!$J680</v>
      </c>
    </row>
    <row r="681" spans="1:12" x14ac:dyDescent="0.2">
      <c r="A681" s="36" t="s">
        <v>788</v>
      </c>
      <c r="B681" s="37" t="s">
        <v>38</v>
      </c>
      <c r="C681" s="36" t="s">
        <v>703</v>
      </c>
      <c r="D681" s="38">
        <v>147003641</v>
      </c>
      <c r="E681" s="36" t="s">
        <v>36</v>
      </c>
      <c r="F681" s="39">
        <v>39188</v>
      </c>
      <c r="G681" s="40">
        <f t="shared" ca="1" si="10"/>
        <v>17</v>
      </c>
      <c r="H681" s="40"/>
      <c r="I681" s="37">
        <v>1</v>
      </c>
      <c r="J681" s="41">
        <v>47280</v>
      </c>
      <c r="K681" s="42">
        <f>'Table Formulas (2)'!$J681*$N$1+'Table Formulas (2)'!$J681</f>
        <v>48367.44</v>
      </c>
      <c r="L681" s="43" t="str">
        <f ca="1">_xlfn.FORMULATEXT('Table Formulas (2)'!$K681)</f>
        <v>='Table Formulas (2)'!$J681*$N$1+'Table Formulas (2)'!$J681</v>
      </c>
    </row>
    <row r="682" spans="1:12" x14ac:dyDescent="0.2">
      <c r="A682" s="44" t="s">
        <v>691</v>
      </c>
      <c r="B682" s="45" t="s">
        <v>31</v>
      </c>
      <c r="C682" s="44" t="s">
        <v>629</v>
      </c>
      <c r="D682" s="46">
        <v>649002883</v>
      </c>
      <c r="E682" s="44" t="s">
        <v>33</v>
      </c>
      <c r="F682" s="47">
        <v>38571</v>
      </c>
      <c r="G682" s="48">
        <f t="shared" ca="1" si="10"/>
        <v>19</v>
      </c>
      <c r="H682" s="48" t="s">
        <v>55</v>
      </c>
      <c r="I682" s="45">
        <v>5</v>
      </c>
      <c r="J682" s="49">
        <v>31910</v>
      </c>
      <c r="K682" s="50">
        <f>'Table Formulas (2)'!$J682*$N$1+'Table Formulas (2)'!$J682</f>
        <v>32643.93</v>
      </c>
      <c r="L682" s="51" t="str">
        <f ca="1">_xlfn.FORMULATEXT('Table Formulas (2)'!$K682)</f>
        <v>='Table Formulas (2)'!$J682*$N$1+'Table Formulas (2)'!$J682</v>
      </c>
    </row>
    <row r="683" spans="1:12" x14ac:dyDescent="0.2">
      <c r="A683" s="36" t="s">
        <v>136</v>
      </c>
      <c r="B683" s="37" t="s">
        <v>50</v>
      </c>
      <c r="C683" s="36" t="s">
        <v>85</v>
      </c>
      <c r="D683" s="38">
        <v>683002853</v>
      </c>
      <c r="E683" s="36" t="s">
        <v>36</v>
      </c>
      <c r="F683" s="39">
        <v>40280</v>
      </c>
      <c r="G683" s="40">
        <f t="shared" ca="1" si="10"/>
        <v>14</v>
      </c>
      <c r="H683" s="40"/>
      <c r="I683" s="37">
        <v>3</v>
      </c>
      <c r="J683" s="41">
        <v>25790</v>
      </c>
      <c r="K683" s="42">
        <f>'Table Formulas (2)'!$J683*$N$1+'Table Formulas (2)'!$J683</f>
        <v>26383.17</v>
      </c>
      <c r="L683" s="43" t="str">
        <f ca="1">_xlfn.FORMULATEXT('Table Formulas (2)'!$K683)</f>
        <v>='Table Formulas (2)'!$J683*$N$1+'Table Formulas (2)'!$J683</v>
      </c>
    </row>
    <row r="684" spans="1:12" x14ac:dyDescent="0.2">
      <c r="A684" s="44" t="s">
        <v>137</v>
      </c>
      <c r="B684" s="45" t="s">
        <v>52</v>
      </c>
      <c r="C684" s="44" t="s">
        <v>85</v>
      </c>
      <c r="D684" s="46">
        <v>653003221</v>
      </c>
      <c r="E684" s="44" t="s">
        <v>36</v>
      </c>
      <c r="F684" s="47">
        <v>35455</v>
      </c>
      <c r="G684" s="48">
        <f t="shared" ca="1" si="10"/>
        <v>27</v>
      </c>
      <c r="H684" s="48"/>
      <c r="I684" s="45">
        <v>5</v>
      </c>
      <c r="J684" s="49">
        <v>79460</v>
      </c>
      <c r="K684" s="50">
        <f>'Table Formulas (2)'!$J684*$N$1+'Table Formulas (2)'!$J684</f>
        <v>81287.58</v>
      </c>
      <c r="L684" s="51" t="str">
        <f ca="1">_xlfn.FORMULATEXT('Table Formulas (2)'!$K684)</f>
        <v>='Table Formulas (2)'!$J684*$N$1+'Table Formulas (2)'!$J684</v>
      </c>
    </row>
    <row r="685" spans="1:12" x14ac:dyDescent="0.2">
      <c r="A685" s="36" t="s">
        <v>469</v>
      </c>
      <c r="B685" s="37" t="s">
        <v>44</v>
      </c>
      <c r="C685" s="36" t="s">
        <v>451</v>
      </c>
      <c r="D685" s="38">
        <v>755005415</v>
      </c>
      <c r="E685" s="36" t="s">
        <v>36</v>
      </c>
      <c r="F685" s="39">
        <v>36258</v>
      </c>
      <c r="G685" s="40">
        <f t="shared" ca="1" si="10"/>
        <v>25</v>
      </c>
      <c r="H685" s="40"/>
      <c r="I685" s="37">
        <v>2</v>
      </c>
      <c r="J685" s="41">
        <v>74020</v>
      </c>
      <c r="K685" s="42">
        <f>'Table Formulas (2)'!$J685*$N$1+'Table Formulas (2)'!$J685</f>
        <v>75722.460000000006</v>
      </c>
      <c r="L685" s="43" t="str">
        <f ca="1">_xlfn.FORMULATEXT('Table Formulas (2)'!$K685)</f>
        <v>='Table Formulas (2)'!$J685*$N$1+'Table Formulas (2)'!$J685</v>
      </c>
    </row>
    <row r="686" spans="1:12" x14ac:dyDescent="0.2">
      <c r="A686" s="44" t="s">
        <v>789</v>
      </c>
      <c r="B686" s="45" t="s">
        <v>52</v>
      </c>
      <c r="C686" s="44" t="s">
        <v>703</v>
      </c>
      <c r="D686" s="46">
        <v>717003282</v>
      </c>
      <c r="E686" s="44" t="s">
        <v>36</v>
      </c>
      <c r="F686" s="47">
        <v>38114</v>
      </c>
      <c r="G686" s="48">
        <f t="shared" ca="1" si="10"/>
        <v>20</v>
      </c>
      <c r="H686" s="48"/>
      <c r="I686" s="45">
        <v>4</v>
      </c>
      <c r="J686" s="49">
        <v>46570</v>
      </c>
      <c r="K686" s="50">
        <f>'Table Formulas (2)'!$J686*$N$1+'Table Formulas (2)'!$J686</f>
        <v>47641.11</v>
      </c>
      <c r="L686" s="51" t="str">
        <f ca="1">_xlfn.FORMULATEXT('Table Formulas (2)'!$K686)</f>
        <v>='Table Formulas (2)'!$J686*$N$1+'Table Formulas (2)'!$J686</v>
      </c>
    </row>
    <row r="687" spans="1:12" x14ac:dyDescent="0.2">
      <c r="A687" s="36" t="s">
        <v>790</v>
      </c>
      <c r="B687" s="37" t="s">
        <v>38</v>
      </c>
      <c r="C687" s="36" t="s">
        <v>703</v>
      </c>
      <c r="D687" s="38">
        <v>929004686</v>
      </c>
      <c r="E687" s="36" t="s">
        <v>33</v>
      </c>
      <c r="F687" s="39">
        <v>37466</v>
      </c>
      <c r="G687" s="40">
        <f t="shared" ca="1" si="10"/>
        <v>22</v>
      </c>
      <c r="H687" s="40" t="s">
        <v>55</v>
      </c>
      <c r="I687" s="37">
        <v>1</v>
      </c>
      <c r="J687" s="41">
        <v>70730</v>
      </c>
      <c r="K687" s="42">
        <f>'Table Formulas (2)'!$J687*$N$1+'Table Formulas (2)'!$J687</f>
        <v>72356.789999999994</v>
      </c>
      <c r="L687" s="43" t="str">
        <f ca="1">_xlfn.FORMULATEXT('Table Formulas (2)'!$K687)</f>
        <v>='Table Formulas (2)'!$J687*$N$1+'Table Formulas (2)'!$J687</v>
      </c>
    </row>
    <row r="688" spans="1:12" x14ac:dyDescent="0.2">
      <c r="A688" s="44" t="s">
        <v>376</v>
      </c>
      <c r="B688" s="45" t="s">
        <v>38</v>
      </c>
      <c r="C688" s="44" t="s">
        <v>238</v>
      </c>
      <c r="D688" s="46">
        <v>484007278</v>
      </c>
      <c r="E688" s="44" t="s">
        <v>45</v>
      </c>
      <c r="F688" s="47">
        <v>37281</v>
      </c>
      <c r="G688" s="48">
        <f t="shared" ca="1" si="10"/>
        <v>22</v>
      </c>
      <c r="H688" s="48"/>
      <c r="I688" s="45">
        <v>4</v>
      </c>
      <c r="J688" s="49">
        <v>10572</v>
      </c>
      <c r="K688" s="50">
        <f>'Table Formulas (2)'!$J688*$N$1+'Table Formulas (2)'!$J688</f>
        <v>10815.156000000001</v>
      </c>
      <c r="L688" s="51" t="str">
        <f ca="1">_xlfn.FORMULATEXT('Table Formulas (2)'!$K688)</f>
        <v>='Table Formulas (2)'!$J688*$N$1+'Table Formulas (2)'!$J688</v>
      </c>
    </row>
    <row r="689" spans="1:12" x14ac:dyDescent="0.2">
      <c r="A689" s="36" t="s">
        <v>377</v>
      </c>
      <c r="B689" s="37" t="s">
        <v>31</v>
      </c>
      <c r="C689" s="36" t="s">
        <v>238</v>
      </c>
      <c r="D689" s="38">
        <v>436008229</v>
      </c>
      <c r="E689" s="36" t="s">
        <v>36</v>
      </c>
      <c r="F689" s="39">
        <v>41921</v>
      </c>
      <c r="G689" s="40">
        <f t="shared" ca="1" si="10"/>
        <v>10</v>
      </c>
      <c r="H689" s="40"/>
      <c r="I689" s="37">
        <v>5</v>
      </c>
      <c r="J689" s="41">
        <v>60040</v>
      </c>
      <c r="K689" s="42">
        <f>'Table Formulas (2)'!$J689*$N$1+'Table Formulas (2)'!$J689</f>
        <v>61420.92</v>
      </c>
      <c r="L689" s="43" t="str">
        <f ca="1">_xlfn.FORMULATEXT('Table Formulas (2)'!$K689)</f>
        <v>='Table Formulas (2)'!$J689*$N$1+'Table Formulas (2)'!$J689</v>
      </c>
    </row>
    <row r="690" spans="1:12" x14ac:dyDescent="0.2">
      <c r="A690" s="44" t="s">
        <v>470</v>
      </c>
      <c r="B690" s="45" t="s">
        <v>47</v>
      </c>
      <c r="C690" s="44" t="s">
        <v>451</v>
      </c>
      <c r="D690" s="46">
        <v>397005298</v>
      </c>
      <c r="E690" s="44" t="s">
        <v>36</v>
      </c>
      <c r="F690" s="47">
        <v>35359</v>
      </c>
      <c r="G690" s="48">
        <f t="shared" ca="1" si="10"/>
        <v>28</v>
      </c>
      <c r="H690" s="48"/>
      <c r="I690" s="45">
        <v>4</v>
      </c>
      <c r="J690" s="49">
        <v>75100</v>
      </c>
      <c r="K690" s="50">
        <f>'Table Formulas (2)'!$J690*$N$1+'Table Formulas (2)'!$J690</f>
        <v>76827.3</v>
      </c>
      <c r="L690" s="51" t="str">
        <f ca="1">_xlfn.FORMULATEXT('Table Formulas (2)'!$K690)</f>
        <v>='Table Formulas (2)'!$J690*$N$1+'Table Formulas (2)'!$J690</v>
      </c>
    </row>
    <row r="691" spans="1:12" x14ac:dyDescent="0.2">
      <c r="A691" s="36" t="s">
        <v>692</v>
      </c>
      <c r="B691" s="37" t="s">
        <v>50</v>
      </c>
      <c r="C691" s="36" t="s">
        <v>629</v>
      </c>
      <c r="D691" s="38">
        <v>666004498</v>
      </c>
      <c r="E691" s="36" t="s">
        <v>33</v>
      </c>
      <c r="F691" s="39">
        <v>39293</v>
      </c>
      <c r="G691" s="40">
        <f t="shared" ca="1" si="10"/>
        <v>17</v>
      </c>
      <c r="H691" s="40" t="s">
        <v>55</v>
      </c>
      <c r="I691" s="37">
        <v>3</v>
      </c>
      <c r="J691" s="41">
        <v>83710</v>
      </c>
      <c r="K691" s="42">
        <f>'Table Formulas (2)'!$J691*$N$1+'Table Formulas (2)'!$J691</f>
        <v>85635.33</v>
      </c>
      <c r="L691" s="43" t="str">
        <f ca="1">_xlfn.FORMULATEXT('Table Formulas (2)'!$K691)</f>
        <v>='Table Formulas (2)'!$J691*$N$1+'Table Formulas (2)'!$J691</v>
      </c>
    </row>
    <row r="692" spans="1:12" x14ac:dyDescent="0.2">
      <c r="A692" s="44" t="s">
        <v>378</v>
      </c>
      <c r="B692" s="45" t="s">
        <v>31</v>
      </c>
      <c r="C692" s="44" t="s">
        <v>238</v>
      </c>
      <c r="D692" s="46">
        <v>159007255</v>
      </c>
      <c r="E692" s="44" t="s">
        <v>36</v>
      </c>
      <c r="F692" s="47">
        <v>37192</v>
      </c>
      <c r="G692" s="48">
        <f t="shared" ca="1" si="10"/>
        <v>22</v>
      </c>
      <c r="H692" s="48"/>
      <c r="I692" s="45">
        <v>4</v>
      </c>
      <c r="J692" s="49">
        <v>78520</v>
      </c>
      <c r="K692" s="50">
        <f>'Table Formulas (2)'!$J692*$N$1+'Table Formulas (2)'!$J692</f>
        <v>80325.960000000006</v>
      </c>
      <c r="L692" s="51" t="str">
        <f ca="1">_xlfn.FORMULATEXT('Table Formulas (2)'!$K692)</f>
        <v>='Table Formulas (2)'!$J692*$N$1+'Table Formulas (2)'!$J692</v>
      </c>
    </row>
    <row r="693" spans="1:12" x14ac:dyDescent="0.2">
      <c r="A693" s="36" t="s">
        <v>791</v>
      </c>
      <c r="B693" s="37" t="s">
        <v>52</v>
      </c>
      <c r="C693" s="36" t="s">
        <v>703</v>
      </c>
      <c r="D693" s="38">
        <v>151002569</v>
      </c>
      <c r="E693" s="36" t="s">
        <v>36</v>
      </c>
      <c r="F693" s="39">
        <v>39409</v>
      </c>
      <c r="G693" s="40">
        <f t="shared" ca="1" si="10"/>
        <v>16</v>
      </c>
      <c r="H693" s="40"/>
      <c r="I693" s="37">
        <v>3</v>
      </c>
      <c r="J693" s="41">
        <v>55510</v>
      </c>
      <c r="K693" s="42">
        <f>'Table Formulas (2)'!$J693*$N$1+'Table Formulas (2)'!$J693</f>
        <v>56786.73</v>
      </c>
      <c r="L693" s="43" t="str">
        <f ca="1">_xlfn.FORMULATEXT('Table Formulas (2)'!$K693)</f>
        <v>='Table Formulas (2)'!$J693*$N$1+'Table Formulas (2)'!$J693</v>
      </c>
    </row>
    <row r="694" spans="1:12" x14ac:dyDescent="0.2">
      <c r="A694" s="44" t="s">
        <v>792</v>
      </c>
      <c r="B694" s="45" t="s">
        <v>52</v>
      </c>
      <c r="C694" s="44" t="s">
        <v>703</v>
      </c>
      <c r="D694" s="46">
        <v>121003068</v>
      </c>
      <c r="E694" s="44" t="s">
        <v>33</v>
      </c>
      <c r="F694" s="47">
        <v>36940</v>
      </c>
      <c r="G694" s="48">
        <f t="shared" ca="1" si="10"/>
        <v>23</v>
      </c>
      <c r="H694" s="48" t="s">
        <v>34</v>
      </c>
      <c r="I694" s="45">
        <v>5</v>
      </c>
      <c r="J694" s="49">
        <v>46390</v>
      </c>
      <c r="K694" s="50">
        <f>'Table Formulas (2)'!$J694*$N$1+'Table Formulas (2)'!$J694</f>
        <v>47456.97</v>
      </c>
      <c r="L694" s="51" t="str">
        <f ca="1">_xlfn.FORMULATEXT('Table Formulas (2)'!$K694)</f>
        <v>='Table Formulas (2)'!$J694*$N$1+'Table Formulas (2)'!$J694</v>
      </c>
    </row>
    <row r="695" spans="1:12" x14ac:dyDescent="0.2">
      <c r="A695" s="36" t="s">
        <v>138</v>
      </c>
      <c r="B695" s="37" t="s">
        <v>47</v>
      </c>
      <c r="C695" s="36" t="s">
        <v>85</v>
      </c>
      <c r="D695" s="38">
        <v>873000939</v>
      </c>
      <c r="E695" s="36" t="s">
        <v>33</v>
      </c>
      <c r="F695" s="39">
        <v>36069</v>
      </c>
      <c r="G695" s="40">
        <f t="shared" ca="1" si="10"/>
        <v>26</v>
      </c>
      <c r="H695" s="40" t="s">
        <v>34</v>
      </c>
      <c r="I695" s="37">
        <v>5</v>
      </c>
      <c r="J695" s="41">
        <v>41490</v>
      </c>
      <c r="K695" s="42">
        <f>'Table Formulas (2)'!$J695*$N$1+'Table Formulas (2)'!$J695</f>
        <v>42444.27</v>
      </c>
      <c r="L695" s="43" t="str">
        <f ca="1">_xlfn.FORMULATEXT('Table Formulas (2)'!$K695)</f>
        <v>='Table Formulas (2)'!$J695*$N$1+'Table Formulas (2)'!$J695</v>
      </c>
    </row>
    <row r="696" spans="1:12" x14ac:dyDescent="0.2">
      <c r="A696" s="44" t="s">
        <v>693</v>
      </c>
      <c r="B696" s="45" t="s">
        <v>52</v>
      </c>
      <c r="C696" s="44" t="s">
        <v>629</v>
      </c>
      <c r="D696" s="46">
        <v>983007016</v>
      </c>
      <c r="E696" s="44" t="s">
        <v>36</v>
      </c>
      <c r="F696" s="47">
        <v>40201</v>
      </c>
      <c r="G696" s="48">
        <f t="shared" ca="1" si="10"/>
        <v>14</v>
      </c>
      <c r="H696" s="48"/>
      <c r="I696" s="45">
        <v>2</v>
      </c>
      <c r="J696" s="49">
        <v>85930</v>
      </c>
      <c r="K696" s="50">
        <f>'Table Formulas (2)'!$J696*$N$1+'Table Formulas (2)'!$J696</f>
        <v>87906.39</v>
      </c>
      <c r="L696" s="51" t="str">
        <f ca="1">_xlfn.FORMULATEXT('Table Formulas (2)'!$K696)</f>
        <v>='Table Formulas (2)'!$J696*$N$1+'Table Formulas (2)'!$J696</v>
      </c>
    </row>
    <row r="697" spans="1:12" x14ac:dyDescent="0.2">
      <c r="A697" s="36" t="s">
        <v>694</v>
      </c>
      <c r="B697" s="37" t="s">
        <v>52</v>
      </c>
      <c r="C697" s="36" t="s">
        <v>629</v>
      </c>
      <c r="D697" s="38">
        <v>647001956</v>
      </c>
      <c r="E697" s="36" t="s">
        <v>33</v>
      </c>
      <c r="F697" s="39">
        <v>42422</v>
      </c>
      <c r="G697" s="40">
        <f t="shared" ca="1" si="10"/>
        <v>8</v>
      </c>
      <c r="H697" s="40" t="s">
        <v>34</v>
      </c>
      <c r="I697" s="37">
        <v>3</v>
      </c>
      <c r="J697" s="41">
        <v>73560</v>
      </c>
      <c r="K697" s="42">
        <f>'Table Formulas (2)'!$J697*$N$1+'Table Formulas (2)'!$J697</f>
        <v>75251.88</v>
      </c>
      <c r="L697" s="43" t="str">
        <f ca="1">_xlfn.FORMULATEXT('Table Formulas (2)'!$K697)</f>
        <v>='Table Formulas (2)'!$J697*$N$1+'Table Formulas (2)'!$J697</v>
      </c>
    </row>
    <row r="698" spans="1:12" x14ac:dyDescent="0.2">
      <c r="A698" s="44" t="s">
        <v>621</v>
      </c>
      <c r="B698" s="45" t="s">
        <v>38</v>
      </c>
      <c r="C698" s="44" t="s">
        <v>540</v>
      </c>
      <c r="D698" s="46">
        <v>868004739</v>
      </c>
      <c r="E698" s="44" t="s">
        <v>41</v>
      </c>
      <c r="F698" s="47">
        <v>35346</v>
      </c>
      <c r="G698" s="48">
        <f t="shared" ca="1" si="10"/>
        <v>28</v>
      </c>
      <c r="H698" s="48" t="s">
        <v>34</v>
      </c>
      <c r="I698" s="45">
        <v>1</v>
      </c>
      <c r="J698" s="49">
        <v>11810</v>
      </c>
      <c r="K698" s="50">
        <f>'Table Formulas (2)'!$J698*$N$1+'Table Formulas (2)'!$J698</f>
        <v>12081.63</v>
      </c>
      <c r="L698" s="51" t="str">
        <f ca="1">_xlfn.FORMULATEXT('Table Formulas (2)'!$K698)</f>
        <v>='Table Formulas (2)'!$J698*$N$1+'Table Formulas (2)'!$J698</v>
      </c>
    </row>
    <row r="699" spans="1:12" x14ac:dyDescent="0.2">
      <c r="A699" s="36" t="s">
        <v>379</v>
      </c>
      <c r="B699" s="37" t="s">
        <v>50</v>
      </c>
      <c r="C699" s="36" t="s">
        <v>238</v>
      </c>
      <c r="D699" s="38">
        <v>180005803</v>
      </c>
      <c r="E699" s="36" t="s">
        <v>33</v>
      </c>
      <c r="F699" s="39">
        <v>39115</v>
      </c>
      <c r="G699" s="40">
        <f t="shared" ca="1" si="10"/>
        <v>17</v>
      </c>
      <c r="H699" s="40" t="s">
        <v>34</v>
      </c>
      <c r="I699" s="37">
        <v>5</v>
      </c>
      <c r="J699" s="41">
        <v>78170</v>
      </c>
      <c r="K699" s="42">
        <f>'Table Formulas (2)'!$J699*$N$1+'Table Formulas (2)'!$J699</f>
        <v>79967.91</v>
      </c>
      <c r="L699" s="43" t="str">
        <f ca="1">_xlfn.FORMULATEXT('Table Formulas (2)'!$K699)</f>
        <v>='Table Formulas (2)'!$J699*$N$1+'Table Formulas (2)'!$J699</v>
      </c>
    </row>
    <row r="700" spans="1:12" x14ac:dyDescent="0.2">
      <c r="A700" s="44" t="s">
        <v>695</v>
      </c>
      <c r="B700" s="45" t="s">
        <v>31</v>
      </c>
      <c r="C700" s="44" t="s">
        <v>629</v>
      </c>
      <c r="D700" s="46">
        <v>765006666</v>
      </c>
      <c r="E700" s="44" t="s">
        <v>33</v>
      </c>
      <c r="F700" s="47">
        <v>37776</v>
      </c>
      <c r="G700" s="48">
        <f t="shared" ca="1" si="10"/>
        <v>21</v>
      </c>
      <c r="H700" s="48" t="s">
        <v>55</v>
      </c>
      <c r="I700" s="45">
        <v>5</v>
      </c>
      <c r="J700" s="49">
        <v>43600</v>
      </c>
      <c r="K700" s="50">
        <f>'Table Formulas (2)'!$J700*$N$1+'Table Formulas (2)'!$J700</f>
        <v>44602.8</v>
      </c>
      <c r="L700" s="51" t="str">
        <f ca="1">_xlfn.FORMULATEXT('Table Formulas (2)'!$K700)</f>
        <v>='Table Formulas (2)'!$J700*$N$1+'Table Formulas (2)'!$J700</v>
      </c>
    </row>
    <row r="701" spans="1:12" x14ac:dyDescent="0.2">
      <c r="A701" s="36" t="s">
        <v>793</v>
      </c>
      <c r="B701" s="37" t="s">
        <v>47</v>
      </c>
      <c r="C701" s="36" t="s">
        <v>703</v>
      </c>
      <c r="D701" s="38">
        <v>671003263</v>
      </c>
      <c r="E701" s="36" t="s">
        <v>33</v>
      </c>
      <c r="F701" s="39">
        <v>34896</v>
      </c>
      <c r="G701" s="40">
        <f t="shared" ca="1" si="10"/>
        <v>29</v>
      </c>
      <c r="H701" s="40" t="s">
        <v>34</v>
      </c>
      <c r="I701" s="37">
        <v>3</v>
      </c>
      <c r="J701" s="41">
        <v>86640</v>
      </c>
      <c r="K701" s="42">
        <f>'Table Formulas (2)'!$J701*$N$1+'Table Formulas (2)'!$J701</f>
        <v>88632.72</v>
      </c>
      <c r="L701" s="43" t="str">
        <f ca="1">_xlfn.FORMULATEXT('Table Formulas (2)'!$K701)</f>
        <v>='Table Formulas (2)'!$J701*$N$1+'Table Formulas (2)'!$J701</v>
      </c>
    </row>
    <row r="702" spans="1:12" x14ac:dyDescent="0.2">
      <c r="A702" s="44" t="s">
        <v>538</v>
      </c>
      <c r="B702" s="45" t="s">
        <v>31</v>
      </c>
      <c r="C702" s="44" t="s">
        <v>523</v>
      </c>
      <c r="D702" s="46">
        <v>360004659</v>
      </c>
      <c r="E702" s="44" t="s">
        <v>33</v>
      </c>
      <c r="F702" s="47">
        <v>36486</v>
      </c>
      <c r="G702" s="48">
        <f t="shared" ca="1" si="10"/>
        <v>24</v>
      </c>
      <c r="H702" s="48" t="s">
        <v>55</v>
      </c>
      <c r="I702" s="45">
        <v>5</v>
      </c>
      <c r="J702" s="49">
        <v>44620</v>
      </c>
      <c r="K702" s="50">
        <f>'Table Formulas (2)'!$J702*$N$1+'Table Formulas (2)'!$J702</f>
        <v>45646.26</v>
      </c>
      <c r="L702" s="51" t="str">
        <f ca="1">_xlfn.FORMULATEXT('Table Formulas (2)'!$K702)</f>
        <v>='Table Formulas (2)'!$J702*$N$1+'Table Formulas (2)'!$J702</v>
      </c>
    </row>
    <row r="703" spans="1:12" x14ac:dyDescent="0.2">
      <c r="A703" s="36" t="s">
        <v>380</v>
      </c>
      <c r="B703" s="37" t="s">
        <v>38</v>
      </c>
      <c r="C703" s="36" t="s">
        <v>238</v>
      </c>
      <c r="D703" s="38">
        <v>425004540</v>
      </c>
      <c r="E703" s="36" t="s">
        <v>33</v>
      </c>
      <c r="F703" s="39">
        <v>39632</v>
      </c>
      <c r="G703" s="40">
        <f t="shared" ca="1" si="10"/>
        <v>16</v>
      </c>
      <c r="H703" s="40" t="s">
        <v>39</v>
      </c>
      <c r="I703" s="37">
        <v>2</v>
      </c>
      <c r="J703" s="41">
        <v>34690</v>
      </c>
      <c r="K703" s="42">
        <f>'Table Formulas (2)'!$J703*$N$1+'Table Formulas (2)'!$J703</f>
        <v>35487.870000000003</v>
      </c>
      <c r="L703" s="43" t="str">
        <f ca="1">_xlfn.FORMULATEXT('Table Formulas (2)'!$K703)</f>
        <v>='Table Formulas (2)'!$J703*$N$1+'Table Formulas (2)'!$J703</v>
      </c>
    </row>
    <row r="704" spans="1:12" x14ac:dyDescent="0.2">
      <c r="A704" s="44" t="s">
        <v>381</v>
      </c>
      <c r="B704" s="45" t="s">
        <v>52</v>
      </c>
      <c r="C704" s="44" t="s">
        <v>238</v>
      </c>
      <c r="D704" s="46">
        <v>798006688</v>
      </c>
      <c r="E704" s="44" t="s">
        <v>33</v>
      </c>
      <c r="F704" s="47">
        <v>37113</v>
      </c>
      <c r="G704" s="48">
        <f t="shared" ca="1" si="10"/>
        <v>23</v>
      </c>
      <c r="H704" s="48" t="s">
        <v>34</v>
      </c>
      <c r="I704" s="45">
        <v>5</v>
      </c>
      <c r="J704" s="49">
        <v>35600</v>
      </c>
      <c r="K704" s="50">
        <f>'Table Formulas (2)'!$J704*$N$1+'Table Formulas (2)'!$J704</f>
        <v>36418.800000000003</v>
      </c>
      <c r="L704" s="51" t="str">
        <f ca="1">_xlfn.FORMULATEXT('Table Formulas (2)'!$K704)</f>
        <v>='Table Formulas (2)'!$J704*$N$1+'Table Formulas (2)'!$J704</v>
      </c>
    </row>
    <row r="705" spans="1:12" x14ac:dyDescent="0.2">
      <c r="A705" s="36" t="s">
        <v>382</v>
      </c>
      <c r="B705" s="37" t="s">
        <v>47</v>
      </c>
      <c r="C705" s="36" t="s">
        <v>238</v>
      </c>
      <c r="D705" s="38">
        <v>527005620</v>
      </c>
      <c r="E705" s="36" t="s">
        <v>33</v>
      </c>
      <c r="F705" s="39">
        <v>35497</v>
      </c>
      <c r="G705" s="40">
        <f t="shared" ca="1" si="10"/>
        <v>27</v>
      </c>
      <c r="H705" s="40" t="s">
        <v>55</v>
      </c>
      <c r="I705" s="37">
        <v>5</v>
      </c>
      <c r="J705" s="41">
        <v>35300</v>
      </c>
      <c r="K705" s="42">
        <f>'Table Formulas (2)'!$J705*$N$1+'Table Formulas (2)'!$J705</f>
        <v>36111.9</v>
      </c>
      <c r="L705" s="43" t="str">
        <f ca="1">_xlfn.FORMULATEXT('Table Formulas (2)'!$K705)</f>
        <v>='Table Formulas (2)'!$J705*$N$1+'Table Formulas (2)'!$J705</v>
      </c>
    </row>
    <row r="706" spans="1:12" x14ac:dyDescent="0.2">
      <c r="A706" s="44" t="s">
        <v>471</v>
      </c>
      <c r="B706" s="45" t="s">
        <v>50</v>
      </c>
      <c r="C706" s="44" t="s">
        <v>451</v>
      </c>
      <c r="D706" s="46">
        <v>478004556</v>
      </c>
      <c r="E706" s="44" t="s">
        <v>33</v>
      </c>
      <c r="F706" s="47">
        <v>35794</v>
      </c>
      <c r="G706" s="48">
        <f t="shared" ref="G706:G742" ca="1" si="11">DATEDIF(F706,TODAY(),"Y")</f>
        <v>26</v>
      </c>
      <c r="H706" s="48" t="s">
        <v>60</v>
      </c>
      <c r="I706" s="45">
        <v>2</v>
      </c>
      <c r="J706" s="49">
        <v>62180</v>
      </c>
      <c r="K706" s="50">
        <f>'Table Formulas (2)'!$J706*$N$1+'Table Formulas (2)'!$J706</f>
        <v>63610.14</v>
      </c>
      <c r="L706" s="51" t="str">
        <f ca="1">_xlfn.FORMULATEXT('Table Formulas (2)'!$K706)</f>
        <v>='Table Formulas (2)'!$J706*$N$1+'Table Formulas (2)'!$J706</v>
      </c>
    </row>
    <row r="707" spans="1:12" x14ac:dyDescent="0.2">
      <c r="A707" s="36" t="s">
        <v>77</v>
      </c>
      <c r="B707" s="37" t="s">
        <v>44</v>
      </c>
      <c r="C707" s="36" t="s">
        <v>69</v>
      </c>
      <c r="D707" s="38">
        <v>764005259</v>
      </c>
      <c r="E707" s="36" t="s">
        <v>33</v>
      </c>
      <c r="F707" s="39">
        <v>37865</v>
      </c>
      <c r="G707" s="40">
        <f t="shared" ca="1" si="11"/>
        <v>21</v>
      </c>
      <c r="H707" s="40" t="s">
        <v>34</v>
      </c>
      <c r="I707" s="37">
        <v>1</v>
      </c>
      <c r="J707" s="41">
        <v>30350</v>
      </c>
      <c r="K707" s="42">
        <f>'Table Formulas (2)'!$J707*$N$1+'Table Formulas (2)'!$J707</f>
        <v>31048.05</v>
      </c>
      <c r="L707" s="43" t="str">
        <f ca="1">_xlfn.FORMULATEXT('Table Formulas (2)'!$K707)</f>
        <v>='Table Formulas (2)'!$J707*$N$1+'Table Formulas (2)'!$J707</v>
      </c>
    </row>
    <row r="708" spans="1:12" x14ac:dyDescent="0.2">
      <c r="A708" s="44" t="s">
        <v>794</v>
      </c>
      <c r="B708" s="45" t="s">
        <v>44</v>
      </c>
      <c r="C708" s="44" t="s">
        <v>703</v>
      </c>
      <c r="D708" s="46">
        <v>995000510</v>
      </c>
      <c r="E708" s="44" t="s">
        <v>36</v>
      </c>
      <c r="F708" s="47">
        <v>35469</v>
      </c>
      <c r="G708" s="48">
        <f t="shared" ca="1" si="11"/>
        <v>27</v>
      </c>
      <c r="H708" s="48"/>
      <c r="I708" s="45">
        <v>4</v>
      </c>
      <c r="J708" s="49">
        <v>42990</v>
      </c>
      <c r="K708" s="50">
        <f>'Table Formulas (2)'!$J708*$N$1+'Table Formulas (2)'!$J708</f>
        <v>43978.77</v>
      </c>
      <c r="L708" s="51" t="str">
        <f ca="1">_xlfn.FORMULATEXT('Table Formulas (2)'!$K708)</f>
        <v>='Table Formulas (2)'!$J708*$N$1+'Table Formulas (2)'!$J708</v>
      </c>
    </row>
    <row r="709" spans="1:12" x14ac:dyDescent="0.2">
      <c r="A709" s="36" t="s">
        <v>139</v>
      </c>
      <c r="B709" s="37" t="s">
        <v>47</v>
      </c>
      <c r="C709" s="36" t="s">
        <v>85</v>
      </c>
      <c r="D709" s="38">
        <v>721009660</v>
      </c>
      <c r="E709" s="36" t="s">
        <v>33</v>
      </c>
      <c r="F709" s="39">
        <v>41950</v>
      </c>
      <c r="G709" s="40">
        <f t="shared" ca="1" si="11"/>
        <v>9</v>
      </c>
      <c r="H709" s="40" t="s">
        <v>42</v>
      </c>
      <c r="I709" s="37">
        <v>1</v>
      </c>
      <c r="J709" s="41">
        <v>38730</v>
      </c>
      <c r="K709" s="42">
        <f>'Table Formulas (2)'!$J709*$N$1+'Table Formulas (2)'!$J709</f>
        <v>39620.79</v>
      </c>
      <c r="L709" s="43" t="str">
        <f ca="1">_xlfn.FORMULATEXT('Table Formulas (2)'!$K709)</f>
        <v>='Table Formulas (2)'!$J709*$N$1+'Table Formulas (2)'!$J709</v>
      </c>
    </row>
    <row r="710" spans="1:12" x14ac:dyDescent="0.2">
      <c r="A710" s="44" t="s">
        <v>383</v>
      </c>
      <c r="B710" s="45" t="s">
        <v>52</v>
      </c>
      <c r="C710" s="44" t="s">
        <v>238</v>
      </c>
      <c r="D710" s="46">
        <v>876007922</v>
      </c>
      <c r="E710" s="44" t="s">
        <v>36</v>
      </c>
      <c r="F710" s="47">
        <v>37716</v>
      </c>
      <c r="G710" s="48">
        <f t="shared" ca="1" si="11"/>
        <v>21</v>
      </c>
      <c r="H710" s="48"/>
      <c r="I710" s="45">
        <v>5</v>
      </c>
      <c r="J710" s="49">
        <v>88840</v>
      </c>
      <c r="K710" s="50">
        <f>'Table Formulas (2)'!$J710*$N$1+'Table Formulas (2)'!$J710</f>
        <v>90883.32</v>
      </c>
      <c r="L710" s="51" t="str">
        <f ca="1">_xlfn.FORMULATEXT('Table Formulas (2)'!$K710)</f>
        <v>='Table Formulas (2)'!$J710*$N$1+'Table Formulas (2)'!$J710</v>
      </c>
    </row>
    <row r="711" spans="1:12" x14ac:dyDescent="0.2">
      <c r="A711" s="36" t="s">
        <v>447</v>
      </c>
      <c r="B711" s="37" t="s">
        <v>47</v>
      </c>
      <c r="C711" s="36" t="s">
        <v>399</v>
      </c>
      <c r="D711" s="38">
        <v>247006371</v>
      </c>
      <c r="E711" s="36" t="s">
        <v>41</v>
      </c>
      <c r="F711" s="39">
        <v>37165</v>
      </c>
      <c r="G711" s="40">
        <f t="shared" ca="1" si="11"/>
        <v>23</v>
      </c>
      <c r="H711" s="40" t="s">
        <v>55</v>
      </c>
      <c r="I711" s="37">
        <v>3</v>
      </c>
      <c r="J711" s="41">
        <v>20040</v>
      </c>
      <c r="K711" s="42">
        <f>'Table Formulas (2)'!$J711*$N$1+'Table Formulas (2)'!$J711</f>
        <v>20500.919999999998</v>
      </c>
      <c r="L711" s="43" t="str">
        <f ca="1">_xlfn.FORMULATEXT('Table Formulas (2)'!$K711)</f>
        <v>='Table Formulas (2)'!$J711*$N$1+'Table Formulas (2)'!$J711</v>
      </c>
    </row>
    <row r="712" spans="1:12" x14ac:dyDescent="0.2">
      <c r="A712" s="44" t="s">
        <v>384</v>
      </c>
      <c r="B712" s="45" t="s">
        <v>47</v>
      </c>
      <c r="C712" s="44" t="s">
        <v>238</v>
      </c>
      <c r="D712" s="46">
        <v>995008336</v>
      </c>
      <c r="E712" s="44" t="s">
        <v>36</v>
      </c>
      <c r="F712" s="47">
        <v>38113</v>
      </c>
      <c r="G712" s="48">
        <f t="shared" ca="1" si="11"/>
        <v>20</v>
      </c>
      <c r="H712" s="48"/>
      <c r="I712" s="45">
        <v>1</v>
      </c>
      <c r="J712" s="49">
        <v>37840</v>
      </c>
      <c r="K712" s="50">
        <f>'Table Formulas (2)'!$J712*$N$1+'Table Formulas (2)'!$J712</f>
        <v>38710.32</v>
      </c>
      <c r="L712" s="51" t="str">
        <f ca="1">_xlfn.FORMULATEXT('Table Formulas (2)'!$K712)</f>
        <v>='Table Formulas (2)'!$J712*$N$1+'Table Formulas (2)'!$J712</v>
      </c>
    </row>
    <row r="713" spans="1:12" x14ac:dyDescent="0.2">
      <c r="A713" s="36" t="s">
        <v>140</v>
      </c>
      <c r="B713" s="37" t="s">
        <v>31</v>
      </c>
      <c r="C713" s="36" t="s">
        <v>85</v>
      </c>
      <c r="D713" s="38">
        <v>676004152</v>
      </c>
      <c r="E713" s="36" t="s">
        <v>33</v>
      </c>
      <c r="F713" s="39">
        <v>39611</v>
      </c>
      <c r="G713" s="40">
        <f t="shared" ca="1" si="11"/>
        <v>16</v>
      </c>
      <c r="H713" s="40" t="s">
        <v>34</v>
      </c>
      <c r="I713" s="37">
        <v>1</v>
      </c>
      <c r="J713" s="41">
        <v>23280</v>
      </c>
      <c r="K713" s="42">
        <f>'Table Formulas (2)'!$J713*$N$1+'Table Formulas (2)'!$J713</f>
        <v>23815.439999999999</v>
      </c>
      <c r="L713" s="43" t="str">
        <f ca="1">_xlfn.FORMULATEXT('Table Formulas (2)'!$K713)</f>
        <v>='Table Formulas (2)'!$J713*$N$1+'Table Formulas (2)'!$J713</v>
      </c>
    </row>
    <row r="714" spans="1:12" x14ac:dyDescent="0.2">
      <c r="A714" s="44" t="s">
        <v>696</v>
      </c>
      <c r="B714" s="45" t="s">
        <v>52</v>
      </c>
      <c r="C714" s="44" t="s">
        <v>629</v>
      </c>
      <c r="D714" s="46">
        <v>932003359</v>
      </c>
      <c r="E714" s="44" t="s">
        <v>36</v>
      </c>
      <c r="F714" s="47">
        <v>37730</v>
      </c>
      <c r="G714" s="48">
        <f t="shared" ca="1" si="11"/>
        <v>21</v>
      </c>
      <c r="H714" s="48"/>
      <c r="I714" s="45">
        <v>5</v>
      </c>
      <c r="J714" s="49">
        <v>43320</v>
      </c>
      <c r="K714" s="50">
        <f>'Table Formulas (2)'!$J714*$N$1+'Table Formulas (2)'!$J714</f>
        <v>44316.36</v>
      </c>
      <c r="L714" s="51" t="str">
        <f ca="1">_xlfn.FORMULATEXT('Table Formulas (2)'!$K714)</f>
        <v>='Table Formulas (2)'!$J714*$N$1+'Table Formulas (2)'!$J714</v>
      </c>
    </row>
    <row r="715" spans="1:12" x14ac:dyDescent="0.2">
      <c r="A715" s="36" t="s">
        <v>385</v>
      </c>
      <c r="B715" s="37" t="s">
        <v>47</v>
      </c>
      <c r="C715" s="36" t="s">
        <v>238</v>
      </c>
      <c r="D715" s="38">
        <v>665003893</v>
      </c>
      <c r="E715" s="36" t="s">
        <v>45</v>
      </c>
      <c r="F715" s="39">
        <v>37196</v>
      </c>
      <c r="G715" s="40">
        <f t="shared" ca="1" si="11"/>
        <v>22</v>
      </c>
      <c r="H715" s="40"/>
      <c r="I715" s="37">
        <v>4</v>
      </c>
      <c r="J715" s="41">
        <v>28424</v>
      </c>
      <c r="K715" s="42">
        <f>'Table Formulas (2)'!$J715*$N$1+'Table Formulas (2)'!$J715</f>
        <v>29077.752</v>
      </c>
      <c r="L715" s="43" t="str">
        <f ca="1">_xlfn.FORMULATEXT('Table Formulas (2)'!$K715)</f>
        <v>='Table Formulas (2)'!$J715*$N$1+'Table Formulas (2)'!$J715</v>
      </c>
    </row>
    <row r="716" spans="1:12" x14ac:dyDescent="0.2">
      <c r="A716" s="44" t="s">
        <v>697</v>
      </c>
      <c r="B716" s="45" t="s">
        <v>52</v>
      </c>
      <c r="C716" s="44" t="s">
        <v>629</v>
      </c>
      <c r="D716" s="46">
        <v>826008763</v>
      </c>
      <c r="E716" s="44" t="s">
        <v>33</v>
      </c>
      <c r="F716" s="47">
        <v>40105</v>
      </c>
      <c r="G716" s="48">
        <f t="shared" ca="1" si="11"/>
        <v>15</v>
      </c>
      <c r="H716" s="48" t="s">
        <v>55</v>
      </c>
      <c r="I716" s="45">
        <v>5</v>
      </c>
      <c r="J716" s="49">
        <v>29330</v>
      </c>
      <c r="K716" s="50">
        <f>'Table Formulas (2)'!$J716*$N$1+'Table Formulas (2)'!$J716</f>
        <v>30004.59</v>
      </c>
      <c r="L716" s="51" t="str">
        <f ca="1">_xlfn.FORMULATEXT('Table Formulas (2)'!$K716)</f>
        <v>='Table Formulas (2)'!$J716*$N$1+'Table Formulas (2)'!$J716</v>
      </c>
    </row>
    <row r="717" spans="1:12" x14ac:dyDescent="0.2">
      <c r="A717" s="36" t="s">
        <v>448</v>
      </c>
      <c r="B717" s="37" t="s">
        <v>47</v>
      </c>
      <c r="C717" s="36" t="s">
        <v>399</v>
      </c>
      <c r="D717" s="38">
        <v>168001562</v>
      </c>
      <c r="E717" s="36" t="s">
        <v>33</v>
      </c>
      <c r="F717" s="39">
        <v>35294</v>
      </c>
      <c r="G717" s="40">
        <f t="shared" ca="1" si="11"/>
        <v>28</v>
      </c>
      <c r="H717" s="40" t="s">
        <v>39</v>
      </c>
      <c r="I717" s="37">
        <v>2</v>
      </c>
      <c r="J717" s="41">
        <v>75780</v>
      </c>
      <c r="K717" s="42">
        <f>'Table Formulas (2)'!$J717*$N$1+'Table Formulas (2)'!$J717</f>
        <v>77522.94</v>
      </c>
      <c r="L717" s="43" t="str">
        <f ca="1">_xlfn.FORMULATEXT('Table Formulas (2)'!$K717)</f>
        <v>='Table Formulas (2)'!$J717*$N$1+'Table Formulas (2)'!$J717</v>
      </c>
    </row>
    <row r="718" spans="1:12" x14ac:dyDescent="0.2">
      <c r="A718" s="44" t="s">
        <v>698</v>
      </c>
      <c r="B718" s="45" t="s">
        <v>31</v>
      </c>
      <c r="C718" s="44" t="s">
        <v>629</v>
      </c>
      <c r="D718" s="46">
        <v>855005948</v>
      </c>
      <c r="E718" s="44" t="s">
        <v>33</v>
      </c>
      <c r="F718" s="47">
        <v>35006</v>
      </c>
      <c r="G718" s="48">
        <f t="shared" ca="1" si="11"/>
        <v>28</v>
      </c>
      <c r="H718" s="48" t="s">
        <v>55</v>
      </c>
      <c r="I718" s="45">
        <v>2</v>
      </c>
      <c r="J718" s="49">
        <v>72060</v>
      </c>
      <c r="K718" s="50">
        <f>'Table Formulas (2)'!$J718*$N$1+'Table Formulas (2)'!$J718</f>
        <v>73717.38</v>
      </c>
      <c r="L718" s="51" t="str">
        <f ca="1">_xlfn.FORMULATEXT('Table Formulas (2)'!$K718)</f>
        <v>='Table Formulas (2)'!$J718*$N$1+'Table Formulas (2)'!$J718</v>
      </c>
    </row>
    <row r="719" spans="1:12" x14ac:dyDescent="0.2">
      <c r="A719" s="36" t="s">
        <v>141</v>
      </c>
      <c r="B719" s="37" t="s">
        <v>47</v>
      </c>
      <c r="C719" s="36" t="s">
        <v>85</v>
      </c>
      <c r="D719" s="38">
        <v>242009349</v>
      </c>
      <c r="E719" s="36" t="s">
        <v>33</v>
      </c>
      <c r="F719" s="39">
        <v>37351</v>
      </c>
      <c r="G719" s="40">
        <f t="shared" ca="1" si="11"/>
        <v>22</v>
      </c>
      <c r="H719" s="40" t="s">
        <v>39</v>
      </c>
      <c r="I719" s="37">
        <v>3</v>
      </c>
      <c r="J719" s="41">
        <v>77820</v>
      </c>
      <c r="K719" s="42">
        <f>'Table Formulas (2)'!$J719*$N$1+'Table Formulas (2)'!$J719</f>
        <v>79609.86</v>
      </c>
      <c r="L719" s="43" t="str">
        <f ca="1">_xlfn.FORMULATEXT('Table Formulas (2)'!$K719)</f>
        <v>='Table Formulas (2)'!$J719*$N$1+'Table Formulas (2)'!$J719</v>
      </c>
    </row>
    <row r="720" spans="1:12" x14ac:dyDescent="0.2">
      <c r="A720" s="44" t="s">
        <v>66</v>
      </c>
      <c r="B720" s="45" t="s">
        <v>31</v>
      </c>
      <c r="C720" s="44" t="s">
        <v>48</v>
      </c>
      <c r="D720" s="46">
        <v>297002686</v>
      </c>
      <c r="E720" s="44" t="s">
        <v>33</v>
      </c>
      <c r="F720" s="47">
        <v>37885</v>
      </c>
      <c r="G720" s="48">
        <f t="shared" ca="1" si="11"/>
        <v>21</v>
      </c>
      <c r="H720" s="48" t="s">
        <v>60</v>
      </c>
      <c r="I720" s="45">
        <v>5</v>
      </c>
      <c r="J720" s="49">
        <v>58290</v>
      </c>
      <c r="K720" s="50">
        <f>'Table Formulas (2)'!$J720*$N$1+'Table Formulas (2)'!$J720</f>
        <v>59630.67</v>
      </c>
      <c r="L720" s="51" t="str">
        <f ca="1">_xlfn.FORMULATEXT('Table Formulas (2)'!$K720)</f>
        <v>='Table Formulas (2)'!$J720*$N$1+'Table Formulas (2)'!$J720</v>
      </c>
    </row>
    <row r="721" spans="1:12" x14ac:dyDescent="0.2">
      <c r="A721" s="36" t="s">
        <v>142</v>
      </c>
      <c r="B721" s="37" t="s">
        <v>44</v>
      </c>
      <c r="C721" s="36" t="s">
        <v>85</v>
      </c>
      <c r="D721" s="38">
        <v>877002222</v>
      </c>
      <c r="E721" s="36" t="s">
        <v>33</v>
      </c>
      <c r="F721" s="39">
        <v>40686</v>
      </c>
      <c r="G721" s="40">
        <f t="shared" ca="1" si="11"/>
        <v>13</v>
      </c>
      <c r="H721" s="40" t="s">
        <v>60</v>
      </c>
      <c r="I721" s="37">
        <v>2</v>
      </c>
      <c r="J721" s="41">
        <v>74710</v>
      </c>
      <c r="K721" s="42">
        <f>'Table Formulas (2)'!$J721*$N$1+'Table Formulas (2)'!$J721</f>
        <v>76428.33</v>
      </c>
      <c r="L721" s="43" t="str">
        <f ca="1">_xlfn.FORMULATEXT('Table Formulas (2)'!$K721)</f>
        <v>='Table Formulas (2)'!$J721*$N$1+'Table Formulas (2)'!$J721</v>
      </c>
    </row>
    <row r="722" spans="1:12" x14ac:dyDescent="0.2">
      <c r="A722" s="44" t="s">
        <v>622</v>
      </c>
      <c r="B722" s="45" t="s">
        <v>47</v>
      </c>
      <c r="C722" s="44" t="s">
        <v>540</v>
      </c>
      <c r="D722" s="46">
        <v>278009861</v>
      </c>
      <c r="E722" s="44" t="s">
        <v>36</v>
      </c>
      <c r="F722" s="47">
        <v>35505</v>
      </c>
      <c r="G722" s="48">
        <f t="shared" ca="1" si="11"/>
        <v>27</v>
      </c>
      <c r="H722" s="48"/>
      <c r="I722" s="45">
        <v>5</v>
      </c>
      <c r="J722" s="49">
        <v>39550</v>
      </c>
      <c r="K722" s="50">
        <f>'Table Formulas (2)'!$J722*$N$1+'Table Formulas (2)'!$J722</f>
        <v>40459.65</v>
      </c>
      <c r="L722" s="51" t="str">
        <f ca="1">_xlfn.FORMULATEXT('Table Formulas (2)'!$K722)</f>
        <v>='Table Formulas (2)'!$J722*$N$1+'Table Formulas (2)'!$J722</v>
      </c>
    </row>
    <row r="723" spans="1:12" x14ac:dyDescent="0.2">
      <c r="A723" s="36" t="s">
        <v>143</v>
      </c>
      <c r="B723" s="37" t="s">
        <v>52</v>
      </c>
      <c r="C723" s="36" t="s">
        <v>85</v>
      </c>
      <c r="D723" s="38">
        <v>129007083</v>
      </c>
      <c r="E723" s="36" t="s">
        <v>33</v>
      </c>
      <c r="F723" s="39">
        <v>37864</v>
      </c>
      <c r="G723" s="40">
        <f t="shared" ca="1" si="11"/>
        <v>21</v>
      </c>
      <c r="H723" s="40" t="s">
        <v>39</v>
      </c>
      <c r="I723" s="37">
        <v>5</v>
      </c>
      <c r="J723" s="41">
        <v>68910</v>
      </c>
      <c r="K723" s="42">
        <f>'Table Formulas (2)'!$J723*$N$1+'Table Formulas (2)'!$J723</f>
        <v>70494.929999999993</v>
      </c>
      <c r="L723" s="43" t="str">
        <f ca="1">_xlfn.FORMULATEXT('Table Formulas (2)'!$K723)</f>
        <v>='Table Formulas (2)'!$J723*$N$1+'Table Formulas (2)'!$J723</v>
      </c>
    </row>
    <row r="724" spans="1:12" x14ac:dyDescent="0.2">
      <c r="A724" s="44" t="s">
        <v>386</v>
      </c>
      <c r="B724" s="45" t="s">
        <v>31</v>
      </c>
      <c r="C724" s="44" t="s">
        <v>238</v>
      </c>
      <c r="D724" s="46">
        <v>466007318</v>
      </c>
      <c r="E724" s="44" t="s">
        <v>33</v>
      </c>
      <c r="F724" s="47">
        <v>39132</v>
      </c>
      <c r="G724" s="48">
        <f t="shared" ca="1" si="11"/>
        <v>17</v>
      </c>
      <c r="H724" s="48" t="s">
        <v>34</v>
      </c>
      <c r="I724" s="45">
        <v>2</v>
      </c>
      <c r="J724" s="49">
        <v>43820</v>
      </c>
      <c r="K724" s="50">
        <f>'Table Formulas (2)'!$J724*$N$1+'Table Formulas (2)'!$J724</f>
        <v>44827.86</v>
      </c>
      <c r="L724" s="51" t="str">
        <f ca="1">_xlfn.FORMULATEXT('Table Formulas (2)'!$K724)</f>
        <v>='Table Formulas (2)'!$J724*$N$1+'Table Formulas (2)'!$J724</v>
      </c>
    </row>
    <row r="725" spans="1:12" x14ac:dyDescent="0.2">
      <c r="A725" s="36" t="s">
        <v>795</v>
      </c>
      <c r="B725" s="37" t="s">
        <v>47</v>
      </c>
      <c r="C725" s="36" t="s">
        <v>703</v>
      </c>
      <c r="D725" s="38">
        <v>308007457</v>
      </c>
      <c r="E725" s="36" t="s">
        <v>33</v>
      </c>
      <c r="F725" s="39">
        <v>35964</v>
      </c>
      <c r="G725" s="40">
        <f t="shared" ca="1" si="11"/>
        <v>26</v>
      </c>
      <c r="H725" s="40" t="s">
        <v>34</v>
      </c>
      <c r="I725" s="37">
        <v>4</v>
      </c>
      <c r="J725" s="41">
        <v>23030</v>
      </c>
      <c r="K725" s="42">
        <f>'Table Formulas (2)'!$J725*$N$1+'Table Formulas (2)'!$J725</f>
        <v>23559.69</v>
      </c>
      <c r="L725" s="43" t="str">
        <f ca="1">_xlfn.FORMULATEXT('Table Formulas (2)'!$K725)</f>
        <v>='Table Formulas (2)'!$J725*$N$1+'Table Formulas (2)'!$J725</v>
      </c>
    </row>
    <row r="726" spans="1:12" x14ac:dyDescent="0.2">
      <c r="A726" s="44" t="s">
        <v>699</v>
      </c>
      <c r="B726" s="45" t="s">
        <v>50</v>
      </c>
      <c r="C726" s="44" t="s">
        <v>629</v>
      </c>
      <c r="D726" s="46">
        <v>491000893</v>
      </c>
      <c r="E726" s="44" t="s">
        <v>33</v>
      </c>
      <c r="F726" s="47">
        <v>38925</v>
      </c>
      <c r="G726" s="48">
        <f t="shared" ca="1" si="11"/>
        <v>18</v>
      </c>
      <c r="H726" s="48" t="s">
        <v>55</v>
      </c>
      <c r="I726" s="45">
        <v>5</v>
      </c>
      <c r="J726" s="49">
        <v>23190</v>
      </c>
      <c r="K726" s="50">
        <f>'Table Formulas (2)'!$J726*$N$1+'Table Formulas (2)'!$J726</f>
        <v>23723.37</v>
      </c>
      <c r="L726" s="51" t="str">
        <f ca="1">_xlfn.FORMULATEXT('Table Formulas (2)'!$K726)</f>
        <v>='Table Formulas (2)'!$J726*$N$1+'Table Formulas (2)'!$J726</v>
      </c>
    </row>
    <row r="727" spans="1:12" x14ac:dyDescent="0.2">
      <c r="A727" s="36" t="s">
        <v>449</v>
      </c>
      <c r="B727" s="37" t="s">
        <v>47</v>
      </c>
      <c r="C727" s="36" t="s">
        <v>399</v>
      </c>
      <c r="D727" s="38">
        <v>999006829</v>
      </c>
      <c r="E727" s="36" t="s">
        <v>33</v>
      </c>
      <c r="F727" s="39">
        <v>42168</v>
      </c>
      <c r="G727" s="40">
        <f t="shared" ca="1" si="11"/>
        <v>9</v>
      </c>
      <c r="H727" s="40" t="s">
        <v>34</v>
      </c>
      <c r="I727" s="37">
        <v>4</v>
      </c>
      <c r="J727" s="41">
        <v>33970</v>
      </c>
      <c r="K727" s="42">
        <f>'Table Formulas (2)'!$J727*$N$1+'Table Formulas (2)'!$J727</f>
        <v>34751.31</v>
      </c>
      <c r="L727" s="43" t="str">
        <f ca="1">_xlfn.FORMULATEXT('Table Formulas (2)'!$K727)</f>
        <v>='Table Formulas (2)'!$J727*$N$1+'Table Formulas (2)'!$J727</v>
      </c>
    </row>
    <row r="728" spans="1:12" x14ac:dyDescent="0.2">
      <c r="A728" s="44" t="s">
        <v>476</v>
      </c>
      <c r="B728" s="45" t="s">
        <v>47</v>
      </c>
      <c r="C728" s="44" t="s">
        <v>473</v>
      </c>
      <c r="D728" s="46">
        <v>121008720</v>
      </c>
      <c r="E728" s="44" t="s">
        <v>36</v>
      </c>
      <c r="F728" s="47">
        <v>38682</v>
      </c>
      <c r="G728" s="48">
        <f t="shared" ca="1" si="11"/>
        <v>18</v>
      </c>
      <c r="H728" s="48"/>
      <c r="I728" s="45">
        <v>4</v>
      </c>
      <c r="J728" s="49">
        <v>44820</v>
      </c>
      <c r="K728" s="50">
        <f>'Table Formulas (2)'!$J728*$N$1+'Table Formulas (2)'!$J728</f>
        <v>45850.86</v>
      </c>
      <c r="L728" s="51" t="str">
        <f ca="1">_xlfn.FORMULATEXT('Table Formulas (2)'!$K728)</f>
        <v>='Table Formulas (2)'!$J728*$N$1+'Table Formulas (2)'!$J728</v>
      </c>
    </row>
    <row r="729" spans="1:12" x14ac:dyDescent="0.2">
      <c r="A729" s="36" t="s">
        <v>623</v>
      </c>
      <c r="B729" s="37" t="s">
        <v>31</v>
      </c>
      <c r="C729" s="36" t="s">
        <v>540</v>
      </c>
      <c r="D729" s="38">
        <v>502000672</v>
      </c>
      <c r="E729" s="36" t="s">
        <v>36</v>
      </c>
      <c r="F729" s="39">
        <v>37313</v>
      </c>
      <c r="G729" s="40">
        <f t="shared" ca="1" si="11"/>
        <v>22</v>
      </c>
      <c r="H729" s="40"/>
      <c r="I729" s="37">
        <v>4</v>
      </c>
      <c r="J729" s="41">
        <v>57680</v>
      </c>
      <c r="K729" s="42">
        <f>'Table Formulas (2)'!$J729*$N$1+'Table Formulas (2)'!$J729</f>
        <v>59006.64</v>
      </c>
      <c r="L729" s="43" t="str">
        <f ca="1">_xlfn.FORMULATEXT('Table Formulas (2)'!$K729)</f>
        <v>='Table Formulas (2)'!$J729*$N$1+'Table Formulas (2)'!$J729</v>
      </c>
    </row>
    <row r="730" spans="1:12" x14ac:dyDescent="0.2">
      <c r="A730" s="44" t="s">
        <v>67</v>
      </c>
      <c r="B730" s="45" t="s">
        <v>31</v>
      </c>
      <c r="C730" s="44" t="s">
        <v>48</v>
      </c>
      <c r="D730" s="46">
        <v>771007493</v>
      </c>
      <c r="E730" s="44" t="s">
        <v>45</v>
      </c>
      <c r="F730" s="47">
        <v>36780</v>
      </c>
      <c r="G730" s="48">
        <f t="shared" ca="1" si="11"/>
        <v>24</v>
      </c>
      <c r="H730" s="48"/>
      <c r="I730" s="45">
        <v>4</v>
      </c>
      <c r="J730" s="49">
        <v>10636</v>
      </c>
      <c r="K730" s="50">
        <f>'Table Formulas (2)'!$J730*$N$1+'Table Formulas (2)'!$J730</f>
        <v>10880.628000000001</v>
      </c>
      <c r="L730" s="51" t="str">
        <f ca="1">_xlfn.FORMULATEXT('Table Formulas (2)'!$K730)</f>
        <v>='Table Formulas (2)'!$J730*$N$1+'Table Formulas (2)'!$J730</v>
      </c>
    </row>
    <row r="731" spans="1:12" x14ac:dyDescent="0.2">
      <c r="A731" s="36" t="s">
        <v>624</v>
      </c>
      <c r="B731" s="37" t="s">
        <v>31</v>
      </c>
      <c r="C731" s="36" t="s">
        <v>540</v>
      </c>
      <c r="D731" s="38">
        <v>570006015</v>
      </c>
      <c r="E731" s="36" t="s">
        <v>41</v>
      </c>
      <c r="F731" s="39">
        <v>36854</v>
      </c>
      <c r="G731" s="40">
        <f t="shared" ca="1" si="11"/>
        <v>23</v>
      </c>
      <c r="H731" s="40" t="s">
        <v>42</v>
      </c>
      <c r="I731" s="37">
        <v>5</v>
      </c>
      <c r="J731" s="41">
        <v>49355</v>
      </c>
      <c r="K731" s="42">
        <f>'Table Formulas (2)'!$J731*$N$1+'Table Formulas (2)'!$J731</f>
        <v>50490.165000000001</v>
      </c>
      <c r="L731" s="43" t="str">
        <f ca="1">_xlfn.FORMULATEXT('Table Formulas (2)'!$K731)</f>
        <v>='Table Formulas (2)'!$J731*$N$1+'Table Formulas (2)'!$J731</v>
      </c>
    </row>
    <row r="732" spans="1:12" x14ac:dyDescent="0.2">
      <c r="A732" s="44" t="s">
        <v>625</v>
      </c>
      <c r="B732" s="45" t="s">
        <v>52</v>
      </c>
      <c r="C732" s="44" t="s">
        <v>540</v>
      </c>
      <c r="D732" s="46">
        <v>953009212</v>
      </c>
      <c r="E732" s="44" t="s">
        <v>33</v>
      </c>
      <c r="F732" s="47">
        <v>37479</v>
      </c>
      <c r="G732" s="48">
        <f t="shared" ca="1" si="11"/>
        <v>22</v>
      </c>
      <c r="H732" s="48" t="s">
        <v>39</v>
      </c>
      <c r="I732" s="45">
        <v>4</v>
      </c>
      <c r="J732" s="49">
        <v>59150</v>
      </c>
      <c r="K732" s="50">
        <f>'Table Formulas (2)'!$J732*$N$1+'Table Formulas (2)'!$J732</f>
        <v>60510.45</v>
      </c>
      <c r="L732" s="51" t="str">
        <f ca="1">_xlfn.FORMULATEXT('Table Formulas (2)'!$K732)</f>
        <v>='Table Formulas (2)'!$J732*$N$1+'Table Formulas (2)'!$J732</v>
      </c>
    </row>
    <row r="733" spans="1:12" x14ac:dyDescent="0.2">
      <c r="A733" s="36" t="s">
        <v>387</v>
      </c>
      <c r="B733" s="37" t="s">
        <v>52</v>
      </c>
      <c r="C733" s="36" t="s">
        <v>238</v>
      </c>
      <c r="D733" s="38">
        <v>377004926</v>
      </c>
      <c r="E733" s="36" t="s">
        <v>33</v>
      </c>
      <c r="F733" s="39">
        <v>35615</v>
      </c>
      <c r="G733" s="40">
        <f t="shared" ca="1" si="11"/>
        <v>27</v>
      </c>
      <c r="H733" s="40" t="s">
        <v>39</v>
      </c>
      <c r="I733" s="37">
        <v>1</v>
      </c>
      <c r="J733" s="41">
        <v>44260</v>
      </c>
      <c r="K733" s="42">
        <f>'Table Formulas (2)'!$J733*$N$1+'Table Formulas (2)'!$J733</f>
        <v>45277.98</v>
      </c>
      <c r="L733" s="43" t="str">
        <f ca="1">_xlfn.FORMULATEXT('Table Formulas (2)'!$K733)</f>
        <v>='Table Formulas (2)'!$J733*$N$1+'Table Formulas (2)'!$J733</v>
      </c>
    </row>
    <row r="734" spans="1:12" x14ac:dyDescent="0.2">
      <c r="A734" s="44" t="s">
        <v>626</v>
      </c>
      <c r="B734" s="45" t="s">
        <v>52</v>
      </c>
      <c r="C734" s="44" t="s">
        <v>540</v>
      </c>
      <c r="D734" s="46">
        <v>449007941</v>
      </c>
      <c r="E734" s="44" t="s">
        <v>33</v>
      </c>
      <c r="F734" s="47">
        <v>38053</v>
      </c>
      <c r="G734" s="48">
        <f t="shared" ca="1" si="11"/>
        <v>20</v>
      </c>
      <c r="H734" s="48" t="s">
        <v>39</v>
      </c>
      <c r="I734" s="45">
        <v>1</v>
      </c>
      <c r="J734" s="49">
        <v>63206</v>
      </c>
      <c r="K734" s="50">
        <f>'Table Formulas (2)'!$J734*$N$1+'Table Formulas (2)'!$J734</f>
        <v>64659.737999999998</v>
      </c>
      <c r="L734" s="51" t="str">
        <f ca="1">_xlfn.FORMULATEXT('Table Formulas (2)'!$K734)</f>
        <v>='Table Formulas (2)'!$J734*$N$1+'Table Formulas (2)'!$J734</v>
      </c>
    </row>
    <row r="735" spans="1:12" x14ac:dyDescent="0.2">
      <c r="A735" s="36" t="s">
        <v>796</v>
      </c>
      <c r="B735" s="37" t="s">
        <v>47</v>
      </c>
      <c r="C735" s="36" t="s">
        <v>703</v>
      </c>
      <c r="D735" s="38">
        <v>159004851</v>
      </c>
      <c r="E735" s="36" t="s">
        <v>33</v>
      </c>
      <c r="F735" s="39">
        <v>35256</v>
      </c>
      <c r="G735" s="40">
        <f t="shared" ca="1" si="11"/>
        <v>28</v>
      </c>
      <c r="H735" s="40" t="s">
        <v>60</v>
      </c>
      <c r="I735" s="37">
        <v>5</v>
      </c>
      <c r="J735" s="41">
        <v>40260</v>
      </c>
      <c r="K735" s="42">
        <f>'Table Formulas (2)'!$J735*$N$1+'Table Formulas (2)'!$J735</f>
        <v>41185.980000000003</v>
      </c>
      <c r="L735" s="43" t="str">
        <f ca="1">_xlfn.FORMULATEXT('Table Formulas (2)'!$K735)</f>
        <v>='Table Formulas (2)'!$J735*$N$1+'Table Formulas (2)'!$J735</v>
      </c>
    </row>
    <row r="736" spans="1:12" x14ac:dyDescent="0.2">
      <c r="A736" s="44" t="s">
        <v>388</v>
      </c>
      <c r="B736" s="45" t="s">
        <v>47</v>
      </c>
      <c r="C736" s="44" t="s">
        <v>238</v>
      </c>
      <c r="D736" s="46">
        <v>387007948</v>
      </c>
      <c r="E736" s="44" t="s">
        <v>33</v>
      </c>
      <c r="F736" s="47">
        <v>38319</v>
      </c>
      <c r="G736" s="48">
        <f t="shared" ca="1" si="11"/>
        <v>19</v>
      </c>
      <c r="H736" s="48" t="s">
        <v>34</v>
      </c>
      <c r="I736" s="45">
        <v>3</v>
      </c>
      <c r="J736" s="49">
        <v>47440</v>
      </c>
      <c r="K736" s="50">
        <f>'Table Formulas (2)'!$J736*$N$1+'Table Formulas (2)'!$J736</f>
        <v>48531.12</v>
      </c>
      <c r="L736" s="51" t="str">
        <f ca="1">_xlfn.FORMULATEXT('Table Formulas (2)'!$K736)</f>
        <v>='Table Formulas (2)'!$J736*$N$1+'Table Formulas (2)'!$J736</v>
      </c>
    </row>
    <row r="737" spans="1:12" x14ac:dyDescent="0.2">
      <c r="A737" s="36" t="s">
        <v>700</v>
      </c>
      <c r="B737" s="37" t="s">
        <v>47</v>
      </c>
      <c r="C737" s="36" t="s">
        <v>629</v>
      </c>
      <c r="D737" s="38">
        <v>750001894</v>
      </c>
      <c r="E737" s="36" t="s">
        <v>36</v>
      </c>
      <c r="F737" s="39">
        <v>35465</v>
      </c>
      <c r="G737" s="40">
        <f t="shared" ca="1" si="11"/>
        <v>27</v>
      </c>
      <c r="H737" s="40"/>
      <c r="I737" s="37">
        <v>3</v>
      </c>
      <c r="J737" s="41">
        <v>21580</v>
      </c>
      <c r="K737" s="42">
        <f>'Table Formulas (2)'!$J737*$N$1+'Table Formulas (2)'!$J737</f>
        <v>22076.34</v>
      </c>
      <c r="L737" s="43" t="str">
        <f ca="1">_xlfn.FORMULATEXT('Table Formulas (2)'!$K737)</f>
        <v>='Table Formulas (2)'!$J737*$N$1+'Table Formulas (2)'!$J737</v>
      </c>
    </row>
    <row r="738" spans="1:12" x14ac:dyDescent="0.2">
      <c r="A738" s="44" t="s">
        <v>521</v>
      </c>
      <c r="B738" s="45" t="s">
        <v>44</v>
      </c>
      <c r="C738" s="44" t="s">
        <v>478</v>
      </c>
      <c r="D738" s="46">
        <v>711005298</v>
      </c>
      <c r="E738" s="44" t="s">
        <v>36</v>
      </c>
      <c r="F738" s="47">
        <v>36006</v>
      </c>
      <c r="G738" s="48">
        <f t="shared" ca="1" si="11"/>
        <v>26</v>
      </c>
      <c r="H738" s="48"/>
      <c r="I738" s="45">
        <v>1</v>
      </c>
      <c r="J738" s="49">
        <v>84300</v>
      </c>
      <c r="K738" s="50">
        <f>'Table Formulas (2)'!$J738*$N$1+'Table Formulas (2)'!$J738</f>
        <v>86238.9</v>
      </c>
      <c r="L738" s="51" t="str">
        <f ca="1">_xlfn.FORMULATEXT('Table Formulas (2)'!$K738)</f>
        <v>='Table Formulas (2)'!$J738*$N$1+'Table Formulas (2)'!$J738</v>
      </c>
    </row>
    <row r="739" spans="1:12" x14ac:dyDescent="0.2">
      <c r="A739" s="36" t="s">
        <v>389</v>
      </c>
      <c r="B739" s="37" t="s">
        <v>47</v>
      </c>
      <c r="C739" s="36" t="s">
        <v>238</v>
      </c>
      <c r="D739" s="38">
        <v>843004707</v>
      </c>
      <c r="E739" s="36" t="s">
        <v>36</v>
      </c>
      <c r="F739" s="39">
        <v>38341</v>
      </c>
      <c r="G739" s="40">
        <f t="shared" ca="1" si="11"/>
        <v>19</v>
      </c>
      <c r="H739" s="40"/>
      <c r="I739" s="37">
        <v>3</v>
      </c>
      <c r="J739" s="41">
        <v>57110</v>
      </c>
      <c r="K739" s="42">
        <f>'Table Formulas (2)'!$J739*$N$1+'Table Formulas (2)'!$J739</f>
        <v>58423.53</v>
      </c>
      <c r="L739" s="43" t="str">
        <f ca="1">_xlfn.FORMULATEXT('Table Formulas (2)'!$K739)</f>
        <v>='Table Formulas (2)'!$J739*$N$1+'Table Formulas (2)'!$J739</v>
      </c>
    </row>
    <row r="740" spans="1:12" x14ac:dyDescent="0.2">
      <c r="A740" s="44" t="s">
        <v>701</v>
      </c>
      <c r="B740" s="45" t="s">
        <v>52</v>
      </c>
      <c r="C740" s="44" t="s">
        <v>629</v>
      </c>
      <c r="D740" s="46">
        <v>323001315</v>
      </c>
      <c r="E740" s="44" t="s">
        <v>33</v>
      </c>
      <c r="F740" s="47">
        <v>41987</v>
      </c>
      <c r="G740" s="48">
        <f t="shared" ca="1" si="11"/>
        <v>9</v>
      </c>
      <c r="H740" s="48" t="s">
        <v>39</v>
      </c>
      <c r="I740" s="45">
        <v>3</v>
      </c>
      <c r="J740" s="49">
        <v>80260</v>
      </c>
      <c r="K740" s="50">
        <f>'Table Formulas (2)'!$J740*$N$1+'Table Formulas (2)'!$J740</f>
        <v>82105.98</v>
      </c>
      <c r="L740" s="51" t="str">
        <f ca="1">_xlfn.FORMULATEXT('Table Formulas (2)'!$K740)</f>
        <v>='Table Formulas (2)'!$J740*$N$1+'Table Formulas (2)'!$J740</v>
      </c>
    </row>
    <row r="741" spans="1:12" x14ac:dyDescent="0.2">
      <c r="A741" s="36" t="s">
        <v>627</v>
      </c>
      <c r="B741" s="37" t="s">
        <v>47</v>
      </c>
      <c r="C741" s="36" t="s">
        <v>540</v>
      </c>
      <c r="D741" s="38">
        <v>728007428</v>
      </c>
      <c r="E741" s="36" t="s">
        <v>33</v>
      </c>
      <c r="F741" s="39">
        <v>37031</v>
      </c>
      <c r="G741" s="40">
        <f t="shared" ca="1" si="11"/>
        <v>23</v>
      </c>
      <c r="H741" s="40" t="s">
        <v>60</v>
      </c>
      <c r="I741" s="37">
        <v>1</v>
      </c>
      <c r="J741" s="41">
        <v>86500</v>
      </c>
      <c r="K741" s="42">
        <f>'Table Formulas (2)'!$J741*$N$1+'Table Formulas (2)'!$J741</f>
        <v>88489.5</v>
      </c>
      <c r="L741" s="43" t="str">
        <f ca="1">_xlfn.FORMULATEXT('Table Formulas (2)'!$K741)</f>
        <v>='Table Formulas (2)'!$J741*$N$1+'Table Formulas (2)'!$J741</v>
      </c>
    </row>
    <row r="742" spans="1:12" x14ac:dyDescent="0.2">
      <c r="A742" s="52" t="s">
        <v>78</v>
      </c>
      <c r="B742" s="53" t="s">
        <v>31</v>
      </c>
      <c r="C742" s="52" t="s">
        <v>69</v>
      </c>
      <c r="D742" s="54">
        <v>460002180</v>
      </c>
      <c r="E742" s="52" t="s">
        <v>33</v>
      </c>
      <c r="F742" s="55">
        <v>40207</v>
      </c>
      <c r="G742" s="56">
        <f t="shared" ca="1" si="11"/>
        <v>14</v>
      </c>
      <c r="H742" s="56" t="s">
        <v>42</v>
      </c>
      <c r="I742" s="53">
        <v>3</v>
      </c>
      <c r="J742" s="57">
        <v>51180</v>
      </c>
      <c r="K742" s="58">
        <f>'Table Formulas (2)'!$J742*$N$1+'Table Formulas (2)'!$J742</f>
        <v>52357.14</v>
      </c>
      <c r="L742" s="59" t="str">
        <f ca="1">_xlfn.FORMULATEXT('Table Formulas (2)'!$K742)</f>
        <v>='Table Formulas (2)'!$J742*$N$1+'Table Formulas (2)'!$J742</v>
      </c>
    </row>
  </sheetData>
  <pageMargins left="0.7" right="0.7" top="0.75" bottom="0.75" header="0.3" footer="0.3"/>
  <pageSetup orientation="portrait" copies="0" r:id="rId1"/>
  <headerFooter>
    <oddHeader>&amp;C&amp;"Calibri"&amp;10&amp;K000000Internal&amp;1#</oddHeader>
    <oddFooter>&amp;L_x000D_&amp;1#&amp;"Calibri"&amp;6&amp;K000000 Klassifizierung: Intern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ractExpirationDate xmlns="b20d48f2-32f3-45d3-90bc-852e599eaf8d" xsi:nil="true"/>
    <DocumentClass xmlns="b20d48f2-32f3-45d3-90bc-852e599eaf8d" xsi:nil="true"/>
    <DocumentSetDescription xmlns="http://schemas.microsoft.com/sharepoint/v3" xsi:nil="true"/>
    <ContractStatus xmlns="b20d48f2-32f3-45d3-90bc-852e599eaf8d">Draft</ContractStatus>
    <ContractDate xmlns="b20d48f2-32f3-45d3-90bc-852e599eaf8d" xsi:nil="true"/>
    <ContractType xmlns="b20d48f2-32f3-45d3-90bc-852e599eaf8d" xsi:nil="true"/>
    <TaxCatchAll xmlns="b20d48f2-32f3-45d3-90bc-852e599eaf8d" xsi:nil="true"/>
    <lcf76f155ced4ddcb4097134ff3c332f xmlns="1c129962-a595-4117-8333-6f29ffa40bc4">
      <Terms xmlns="http://schemas.microsoft.com/office/infopath/2007/PartnerControls"/>
    </lcf76f155ced4ddcb4097134ff3c332f>
    <MailPreviewData xmlns="b20d48f2-32f3-45d3-90bc-852e599eaf8d" xsi:nil="true"/>
    <DossierStatus xmlns="b20d48f2-32f3-45d3-90bc-852e599eaf8d" xsi:nil="true"/>
    <fee626722d814d7099d76f3e5387d13d xmlns="b20d48f2-32f3-45d3-90bc-852e599eaf8d">
      <Terms xmlns="http://schemas.microsoft.com/office/infopath/2007/PartnerControls"/>
    </fee626722d814d7099d76f3e5387d13d>
    <DossierOwner xmlns="b20d48f2-32f3-45d3-90bc-852e599eaf8d">
      <UserInfo>
        <DisplayName/>
        <AccountId xsi:nil="true"/>
        <AccountType/>
      </UserInfo>
    </DossierOwner>
    <if5dc38d110a4303ae7892a79ba01305 xmlns="b20d48f2-32f3-45d3-90bc-852e599eaf8d">
      <Terms xmlns="http://schemas.microsoft.com/office/infopath/2007/PartnerControls"/>
    </if5dc38d110a4303ae7892a79ba01305>
    <_dlc_DocId xmlns="b20d48f2-32f3-45d3-90bc-852e599eaf8d">SEZPWDA6RX7T-1228176618-784</_dlc_DocId>
    <_dlc_DocIdUrl xmlns="b20d48f2-32f3-45d3-90bc-852e599eaf8d">
      <Url>https://allianzmsnam.sharepoint.com/teams/DE0055-2833114/_layouts/15/DocIdRedir.aspx?ID=SEZPWDA6RX7T-1228176618-784</Url>
      <Description>SEZPWDA6RX7T-1228176618-784</Description>
    </_dlc_DocIdUr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5D78925D459C4792E0AB097CA57A8700AC071555DCDFED4B8FC0793A02D0936B" ma:contentTypeVersion="163" ma:contentTypeDescription="Non-relevant content." ma:contentTypeScope="" ma:versionID="2c65029db727672ab6806a616a4f0b6c">
  <xsd:schema xmlns:xsd="http://www.w3.org/2001/XMLSchema" xmlns:xs="http://www.w3.org/2001/XMLSchema" xmlns:p="http://schemas.microsoft.com/office/2006/metadata/properties" xmlns:ns1="http://schemas.microsoft.com/sharepoint/v3" xmlns:ns2="b20d48f2-32f3-45d3-90bc-852e599eaf8d" xmlns:ns3="1c129962-a595-4117-8333-6f29ffa40bc4" targetNamespace="http://schemas.microsoft.com/office/2006/metadata/properties" ma:root="true" ma:fieldsID="6b81231cc02cc5f091caf4434db4575f" ns1:_="" ns2:_="" ns3:_="">
    <xsd:import namespace="http://schemas.microsoft.com/sharepoint/v3"/>
    <xsd:import namespace="b20d48f2-32f3-45d3-90bc-852e599eaf8d"/>
    <xsd:import namespace="1c129962-a595-4117-8333-6f29ffa40bc4"/>
    <xsd:element name="properties">
      <xsd:complexType>
        <xsd:sequence>
          <xsd:element name="documentManagement">
            <xsd:complexType>
              <xsd:all>
                <xsd:element ref="ns2:ContractType" minOccurs="0"/>
                <xsd:element ref="ns2:ContractStatus" minOccurs="0"/>
                <xsd:element ref="ns2:ContractDate" minOccurs="0"/>
                <xsd:element ref="ns2:ContractExpirationDate" minOccurs="0"/>
                <xsd:element ref="ns2:DocumentClass" minOccurs="0"/>
                <xsd:element ref="ns1:DocumentSetDescription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2:fee626722d814d7099d76f3e5387d13d" minOccurs="0"/>
                <xsd:element ref="ns2:DossierOwner" minOccurs="0"/>
                <xsd:element ref="ns2:if5dc38d110a4303ae7892a79ba01305" minOccurs="0"/>
                <xsd:element ref="ns2:MailPreviewData" minOccurs="0"/>
                <xsd:element ref="ns2:DossierStatus" minOccurs="0"/>
                <xsd:element ref="ns2:_dlc_DocId" minOccurs="0"/>
                <xsd:element ref="ns2:_dlc_DocIdUrl" minOccurs="0"/>
                <xsd:element ref="ns2:_dlc_DocIdPersistId" minOccurs="0"/>
                <xsd:element ref="ns1:_ip_UnifiedCompliancePolicyProperties" minOccurs="0"/>
                <xsd:element ref="ns1:_ip_UnifiedCompliancePolicyUIAc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13" nillable="true" ma:displayName="Description" ma:description="A description of the Document Set" ma:hidden="true" ma:internalName="DocumentSetDescription" ma:readOnly="false">
      <xsd:simpleType>
        <xsd:restriction base="dms:Note"/>
      </xsd:simpleType>
    </xsd:element>
    <xsd:element name="_ip_UnifiedCompliancePolicyProperties" ma:index="3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4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0d48f2-32f3-45d3-90bc-852e599eaf8d" elementFormDefault="qualified">
    <xsd:import namespace="http://schemas.microsoft.com/office/2006/documentManagement/types"/>
    <xsd:import namespace="http://schemas.microsoft.com/office/infopath/2007/PartnerControls"/>
    <xsd:element name="ContractType" ma:index="8" nillable="true" ma:displayName="Contract Type" ma:description="Attribute to classify the contract. Please select a value from either Standard contract types or Special contract types." ma:format="Dropdown" ma:hidden="true" ma:internalName="ContractType" ma:readOnly="false">
      <xsd:simpleType>
        <xsd:restriction base="dms:Choice">
          <xsd:enumeration value="Standard contract types (please select from below):"/>
          <xsd:enumeration value="-----------------------"/>
          <xsd:enumeration value="Service Agreement, Service Level Agreement"/>
          <xsd:enumeration value="Purchase Agreement (purchases and sales)"/>
          <xsd:enumeration value="Loan Agreement"/>
          <xsd:enumeration value="Confidentiality Agreement"/>
          <xsd:enumeration value="Cooperation Agreement"/>
          <xsd:enumeration value="Letter of Intent, Memorandum of Understanding"/>
          <xsd:enumeration value="Insurance Contract"/>
          <xsd:enumeration value="Guarantee, Comfort Letter, Letter of Credit"/>
          <xsd:enumeration value="Other"/>
          <xsd:enumeration value="-----------------------"/>
          <xsd:enumeration value="Special contract types  (please select from below):"/>
          <xsd:enumeration value="-----------------------"/>
          <xsd:enumeration value="Employment Agreement"/>
          <xsd:enumeration value="Rental or Lease Agreement"/>
          <xsd:enumeration value="License Agreement"/>
          <xsd:enumeration value="Privacy Agreement"/>
          <xsd:enumeration value="Agency Agreement (Tied Agent)"/>
          <xsd:enumeration value="Brokerage Agreement (Broker)"/>
          <xsd:enumeration value="Distribution Agreement"/>
          <xsd:enumeration value="Employer - Works Council/ Trade Union Agreement"/>
          <xsd:enumeration value="Investment or Financing Agreement"/>
          <xsd:enumeration value="Resinsurance Contract"/>
          <xsd:enumeration value="Shareholders' Agreement"/>
          <xsd:enumeration value="Control or Profit Transfer Agreement"/>
          <xsd:enumeration value="Joint Venture Agreement"/>
          <xsd:enumeration value="Trust Agreement"/>
          <xsd:enumeration value="Share or Business Purchase/ Merger Agreement"/>
          <xsd:enumeration value="Contract with a Member of the Board of Management or Supervisory Board"/>
        </xsd:restriction>
      </xsd:simpleType>
    </xsd:element>
    <xsd:element name="ContractStatus" ma:index="9" nillable="true" ma:displayName="Contract Status" ma:default="Draft" ma:description="The status of the contract." ma:format="Dropdown" ma:hidden="true" ma:internalName="ContractStatus" ma:readOnly="false">
      <xsd:simpleType>
        <xsd:restriction base="dms:Choice">
          <xsd:enumeration value="Draft"/>
          <xsd:enumeration value="Active"/>
          <xsd:enumeration value="Terminated"/>
        </xsd:restriction>
      </xsd:simpleType>
    </xsd:element>
    <xsd:element name="ContractDate" ma:index="10" nillable="true" ma:displayName="Contract Date" ma:description="Date when the contract has been closed." ma:format="DateOnly" ma:hidden="true" ma:internalName="ContractDate" ma:readOnly="false">
      <xsd:simpleType>
        <xsd:restriction base="dms:DateTime"/>
      </xsd:simpleType>
    </xsd:element>
    <xsd:element name="ContractExpirationDate" ma:index="11" nillable="true" ma:displayName="Expiry Date" ma:description="Date when the contract has been terminated." ma:format="DateOnly" ma:hidden="true" ma:internalName="ContractExpirationDate" ma:readOnly="false">
      <xsd:simpleType>
        <xsd:restriction base="dms:DateTime"/>
      </xsd:simpleType>
    </xsd:element>
    <xsd:element name="DocumentClass" ma:index="12" nillable="true" ma:displayName="Document Class" ma:description="Attribute to classify the Document according to the Document Retention Schedule" ma:format="Dropdown" ma:hidden="true" ma:internalName="DocumentClass" ma:readOnly="false">
      <xsd:simpleType>
        <xsd:restriction base="dms:Choice">
          <xsd:enumeration value="Business letter"/>
          <xsd:enumeration value="Accounting record"/>
          <xsd:enumeration value="Important documentation or decision"/>
          <xsd:enumeration value="Decision of supervisory authority"/>
          <xsd:enumeration value="Decision of authority"/>
          <xsd:enumeration value="Documentation of decisions of the Board of Management"/>
          <xsd:enumeration value="Documentation of decisions of the Supervisory Board"/>
          <xsd:enumeration value="Financial statement or report"/>
          <xsd:enumeration value="Account book or list of assets"/>
          <xsd:enumeration value="Documentation for accounting or bookkeeping"/>
          <xsd:enumeration value="Corporate Rule"/>
          <xsd:enumeration value="Statutes, shareholders’ agreement or other corporate document"/>
          <xsd:enumeration value="Documentation on anti-money laundering or economic sanctions"/>
        </xsd:restriction>
      </xsd:simpleType>
    </xsd:element>
    <xsd:element name="SharedWithUsers" ma:index="2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8" nillable="true" ma:displayName="Taxonomy Catch All Column" ma:hidden="true" ma:list="{6f080453-75d7-4bab-8f14-4551f82bb867}" ma:internalName="TaxCatchAll" ma:readOnly="false" ma:showField="CatchAllData" ma:web="b20d48f2-32f3-45d3-90bc-852e599eaf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ee626722d814d7099d76f3e5387d13d" ma:index="29" nillable="true" ma:taxonomy="true" ma:internalName="fee626722d814d7099d76f3e5387d13d" ma:taxonomyFieldName="Contract_Type" ma:displayName="Contract Type" ma:readOnly="false" ma:fieldId="{fee62672-2d81-4d70-99d7-6f3e5387d13d}" ma:sspId="10820af1-e82f-496e-bbcb-d9502914b7b2" ma:termSetId="70805c8f-f58a-429f-b5cb-62c5b6dc552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ssierOwner" ma:index="31" nillable="true" ma:displayName="Dossier owner(s)" ma:description="Person(s) owning the dossier." ma:hidden="true" ma:internalName="Dossier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f5dc38d110a4303ae7892a79ba01305" ma:index="32" nillable="true" ma:taxonomy="true" ma:internalName="if5dc38d110a4303ae7892a79ba01305" ma:taxonomyFieldName="Document_Class" ma:displayName="Document Class" ma:fieldId="{2f5dc38d-110a-4303-ae78-92a79ba01305}" ma:sspId="10820af1-e82f-496e-bbcb-d9502914b7b2" ma:termSetId="f63b5383-1b17-4515-8160-d55f55d97535" ma:anchorId="e2f176fb-2bc9-4f96-8b6e-c540c05af144" ma:open="false" ma:isKeyword="false">
      <xsd:complexType>
        <xsd:sequence>
          <xsd:element ref="pc:Terms" minOccurs="0" maxOccurs="1"/>
        </xsd:sequence>
      </xsd:complexType>
    </xsd:element>
    <xsd:element name="MailPreviewData" ma:index="34" nillable="true" ma:displayName="Mail Preview" ma:description="File preview for harmonie" ma:hidden="true" ma:internalName="MailPreviewData" ma:readOnly="false">
      <xsd:simpleType>
        <xsd:restriction base="dms:Note"/>
      </xsd:simpleType>
    </xsd:element>
    <xsd:element name="DossierStatus" ma:index="35" nillable="true" ma:displayName="Dossier Status" ma:default="" ma:description="Indicate the status of the dossier." ma:format="Dropdown" ma:hidden="true" ma:internalName="DossierStatus" ma:readOnly="false">
      <xsd:simpleType>
        <xsd:restriction base="dms:Choice">
          <xsd:enumeration value="Open"/>
          <xsd:enumeration value="Closed"/>
        </xsd:restriction>
      </xsd:simpleType>
    </xsd:element>
    <xsd:element name="_dlc_DocId" ma:index="36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3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29962-a595-4117-8333-6f29ffa40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hidden="true" ma:internalName="MediaServiceOCR" ma:readOnly="true">
      <xsd:simpleType>
        <xsd:restriction base="dms:Note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hidden="true" ma:internalName="MediaServiceKeyPoints" ma:readOnly="true">
      <xsd:simpleType>
        <xsd:restriction base="dms:Note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10820af1-e82f-496e-bbcb-d9502914b7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47FE43-72A0-4F6C-96F0-5C458E6304EE}">
  <ds:schemaRefs>
    <ds:schemaRef ds:uri="http://schemas.microsoft.com/office/2006/metadata/properties"/>
    <ds:schemaRef ds:uri="http://schemas.microsoft.com/office/infopath/2007/PartnerControls"/>
    <ds:schemaRef ds:uri="b20d48f2-32f3-45d3-90bc-852e599eaf8d"/>
    <ds:schemaRef ds:uri="http://schemas.microsoft.com/sharepoint/v3"/>
    <ds:schemaRef ds:uri="1c129962-a595-4117-8333-6f29ffa40bc4"/>
  </ds:schemaRefs>
</ds:datastoreItem>
</file>

<file path=customXml/itemProps2.xml><?xml version="1.0" encoding="utf-8"?>
<ds:datastoreItem xmlns:ds="http://schemas.openxmlformats.org/officeDocument/2006/customXml" ds:itemID="{BC752E6F-0A69-4D76-BF4D-8DA85433F9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20d48f2-32f3-45d3-90bc-852e599eaf8d"/>
    <ds:schemaRef ds:uri="1c129962-a595-4117-8333-6f29ffa40b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D713D9-F8A7-40BD-B67D-2A732E6F984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FD32B20-D1A6-4F8D-9374-8BDF087E1A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Training</vt:lpstr>
      <vt:lpstr>Funktionen</vt:lpstr>
      <vt:lpstr>Aggregat</vt:lpstr>
      <vt:lpstr>Datenvalidierung</vt:lpstr>
      <vt:lpstr>Visualisierung</vt:lpstr>
      <vt:lpstr>Table Formulas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taylor</dc:creator>
  <cp:keywords/>
  <dc:description/>
  <cp:lastModifiedBy>Andy-An Trieu</cp:lastModifiedBy>
  <cp:revision/>
  <dcterms:created xsi:type="dcterms:W3CDTF">2016-05-25T06:57:25Z</dcterms:created>
  <dcterms:modified xsi:type="dcterms:W3CDTF">2024-10-23T12:30:56Z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0x010100125D78925D459C4792E0AB097CA57A8700AC071555DCDFED4B8FC0793A02D0936B</vt:lpwstr>
  </property>
  <property fmtid="{D5CDD505-2E9C-101B-9397-08002B2CF9AE}" pid="3" name="MSIP_Label_863bc15e-e7bf-41c1-bdb3-03882d8a2e2c_Enabled">
    <vt:lpwstr>true</vt:lpwstr>
  </property>
  <property fmtid="{D5CDD505-2E9C-101B-9397-08002B2CF9AE}" pid="4" name="MSIP_Label_863bc15e-e7bf-41c1-bdb3-03882d8a2e2c_SetDate">
    <vt:lpwstr>2022-09-05T13:03:59Z</vt:lpwstr>
  </property>
  <property fmtid="{D5CDD505-2E9C-101B-9397-08002B2CF9AE}" pid="5" name="MSIP_Label_863bc15e-e7bf-41c1-bdb3-03882d8a2e2c_Method">
    <vt:lpwstr>Privileged</vt:lpwstr>
  </property>
  <property fmtid="{D5CDD505-2E9C-101B-9397-08002B2CF9AE}" pid="6" name="MSIP_Label_863bc15e-e7bf-41c1-bdb3-03882d8a2e2c_Name">
    <vt:lpwstr>863bc15e-e7bf-41c1-bdb3-03882d8a2e2c</vt:lpwstr>
  </property>
  <property fmtid="{D5CDD505-2E9C-101B-9397-08002B2CF9AE}" pid="7" name="MSIP_Label_863bc15e-e7bf-41c1-bdb3-03882d8a2e2c_SiteId">
    <vt:lpwstr>6e06e42d-6925-47c6-b9e7-9581c7ca302a</vt:lpwstr>
  </property>
  <property fmtid="{D5CDD505-2E9C-101B-9397-08002B2CF9AE}" pid="8" name="MSIP_Label_863bc15e-e7bf-41c1-bdb3-03882d8a2e2c_ActionId">
    <vt:lpwstr>052f4dc1-2c38-4bd8-904f-4ea7560eaa72</vt:lpwstr>
  </property>
  <property fmtid="{D5CDD505-2E9C-101B-9397-08002B2CF9AE}" pid="9" name="MSIP_Label_863bc15e-e7bf-41c1-bdb3-03882d8a2e2c_ContentBits">
    <vt:lpwstr>1</vt:lpwstr>
  </property>
  <property fmtid="{D5CDD505-2E9C-101B-9397-08002B2CF9AE}" pid="10" name="ContractManagers">
    <vt:lpwstr/>
  </property>
  <property fmtid="{D5CDD505-2E9C-101B-9397-08002B2CF9AE}" pid="11" name="_dlc_DocIdItemGuid">
    <vt:lpwstr>7e0aa5dd-c25a-48a6-9988-41f06dcb4f21</vt:lpwstr>
  </property>
  <property fmtid="{D5CDD505-2E9C-101B-9397-08002B2CF9AE}" pid="12" name="DossierDepartment">
    <vt:lpwstr/>
  </property>
  <property fmtid="{D5CDD505-2E9C-101B-9397-08002B2CF9AE}" pid="13" name="bdaef94ef0ac4e8f996e69390a2e2a18">
    <vt:lpwstr/>
  </property>
  <property fmtid="{D5CDD505-2E9C-101B-9397-08002B2CF9AE}" pid="14" name="AllianzContractingParties">
    <vt:lpwstr/>
  </property>
  <property fmtid="{D5CDD505-2E9C-101B-9397-08002B2CF9AE}" pid="15" name="MediaServiceImageTags">
    <vt:lpwstr/>
  </property>
  <property fmtid="{D5CDD505-2E9C-101B-9397-08002B2CF9AE}" pid="16" name="Contract_Type">
    <vt:lpwstr/>
  </property>
  <property fmtid="{D5CDD505-2E9C-101B-9397-08002B2CF9AE}" pid="17" name="dc25ec5b9cb44b23bbf0245e8d8e91dd">
    <vt:lpwstr/>
  </property>
  <property fmtid="{D5CDD505-2E9C-101B-9397-08002B2CF9AE}" pid="18" name="Document_Class">
    <vt:lpwstr/>
  </property>
  <property fmtid="{D5CDD505-2E9C-101B-9397-08002B2CF9AE}" pid="19" name="MSIP_Label_ca6f1113-2085-46c9-94e2-ecc28883efd0_Enabled">
    <vt:lpwstr>true</vt:lpwstr>
  </property>
  <property fmtid="{D5CDD505-2E9C-101B-9397-08002B2CF9AE}" pid="20" name="MSIP_Label_ca6f1113-2085-46c9-94e2-ecc28883efd0_SetDate">
    <vt:lpwstr>2024-10-14T12:03:49Z</vt:lpwstr>
  </property>
  <property fmtid="{D5CDD505-2E9C-101B-9397-08002B2CF9AE}" pid="21" name="MSIP_Label_ca6f1113-2085-46c9-94e2-ecc28883efd0_Method">
    <vt:lpwstr>Standard</vt:lpwstr>
  </property>
  <property fmtid="{D5CDD505-2E9C-101B-9397-08002B2CF9AE}" pid="22" name="MSIP_Label_ca6f1113-2085-46c9-94e2-ecc28883efd0_Name">
    <vt:lpwstr>Intern New</vt:lpwstr>
  </property>
  <property fmtid="{D5CDD505-2E9C-101B-9397-08002B2CF9AE}" pid="23" name="MSIP_Label_ca6f1113-2085-46c9-94e2-ecc28883efd0_SiteId">
    <vt:lpwstr>b0bbfcf0-2801-4b1d-b2cd-32c8f93dc764</vt:lpwstr>
  </property>
  <property fmtid="{D5CDD505-2E9C-101B-9397-08002B2CF9AE}" pid="24" name="MSIP_Label_ca6f1113-2085-46c9-94e2-ecc28883efd0_ActionId">
    <vt:lpwstr>1e67a71d-02dd-4cf8-a7d1-95fcf1f52c72</vt:lpwstr>
  </property>
  <property fmtid="{D5CDD505-2E9C-101B-9397-08002B2CF9AE}" pid="25" name="MSIP_Label_ca6f1113-2085-46c9-94e2-ecc28883efd0_ContentBits">
    <vt:lpwstr>2</vt:lpwstr>
  </property>
</Properties>
</file>