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32f0a9cf236bf33e/桌面/"/>
    </mc:Choice>
  </mc:AlternateContent>
  <xr:revisionPtr revIDLastSave="0" documentId="14_{BC0FEC74-A353-40B6-A885-24E46D0F4645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C29" i="1"/>
  <c r="B29" i="1"/>
  <c r="K48" i="1"/>
  <c r="J48" i="1"/>
  <c r="I48" i="1"/>
  <c r="H48" i="1"/>
  <c r="G48" i="1"/>
  <c r="F48" i="1"/>
  <c r="E48" i="1"/>
  <c r="D48" i="1"/>
  <c r="C48" i="1"/>
  <c r="B48" i="1"/>
  <c r="I19" i="1"/>
  <c r="J19" i="1"/>
  <c r="K19" i="1"/>
  <c r="J9" i="1"/>
  <c r="K9" i="1"/>
  <c r="I9" i="1"/>
  <c r="H19" i="1"/>
  <c r="G19" i="1"/>
  <c r="F19" i="1"/>
  <c r="E19" i="1"/>
  <c r="D19" i="1"/>
  <c r="C19" i="1"/>
  <c r="B19" i="1"/>
  <c r="B49" i="1" l="1"/>
</calcChain>
</file>

<file path=xl/sharedStrings.xml><?xml version="1.0" encoding="utf-8"?>
<sst xmlns="http://schemas.openxmlformats.org/spreadsheetml/2006/main" count="80" uniqueCount="39">
  <si>
    <t>USER1</t>
    <phoneticPr fontId="1" type="noConversion"/>
  </si>
  <si>
    <t>USER2</t>
    <phoneticPr fontId="1" type="noConversion"/>
  </si>
  <si>
    <t>USER3</t>
    <phoneticPr fontId="1" type="noConversion"/>
  </si>
  <si>
    <t>USER4</t>
    <phoneticPr fontId="1" type="noConversion"/>
  </si>
  <si>
    <t>USER5</t>
    <phoneticPr fontId="1" type="noConversion"/>
  </si>
  <si>
    <t>USER6</t>
    <phoneticPr fontId="1" type="noConversion"/>
  </si>
  <si>
    <t>Mental Demand</t>
    <phoneticPr fontId="1" type="noConversion"/>
  </si>
  <si>
    <t>Physical Demand</t>
    <phoneticPr fontId="1" type="noConversion"/>
  </si>
  <si>
    <t>Temporal Demand</t>
    <phoneticPr fontId="1" type="noConversion"/>
  </si>
  <si>
    <t>Performace</t>
    <phoneticPr fontId="1" type="noConversion"/>
  </si>
  <si>
    <t>Effort</t>
    <phoneticPr fontId="1" type="noConversion"/>
  </si>
  <si>
    <t>Frustration</t>
    <phoneticPr fontId="1" type="noConversion"/>
  </si>
  <si>
    <t>Total</t>
    <phoneticPr fontId="1" type="noConversion"/>
  </si>
  <si>
    <t>Question1</t>
    <phoneticPr fontId="1" type="noConversion"/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</si>
  <si>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</si>
  <si>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</si>
  <si>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</si>
  <si>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</si>
  <si>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</si>
  <si>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</si>
  <si>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</si>
  <si>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</si>
  <si>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</si>
  <si>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 xml:space="preserve">USER 7 </t>
    <phoneticPr fontId="1" type="noConversion"/>
  </si>
  <si>
    <t>USER7</t>
    <phoneticPr fontId="1" type="noConversion"/>
  </si>
  <si>
    <t>NASA TLX  easy difficultty</t>
    <phoneticPr fontId="1" type="noConversion"/>
  </si>
  <si>
    <t>USER 10</t>
    <phoneticPr fontId="1" type="noConversion"/>
  </si>
  <si>
    <t>USER 8</t>
    <phoneticPr fontId="1" type="noConversion"/>
  </si>
  <si>
    <t>USER 9</t>
    <phoneticPr fontId="1" type="noConversion"/>
  </si>
  <si>
    <t>EASY</t>
    <phoneticPr fontId="1" type="noConversion"/>
  </si>
  <si>
    <t>HARD</t>
    <phoneticPr fontId="1" type="noConversion"/>
  </si>
  <si>
    <t>NASA TLX  hard difficultty</t>
    <phoneticPr fontId="1" type="noConversion"/>
  </si>
  <si>
    <t>USER8</t>
    <phoneticPr fontId="1" type="noConversion"/>
  </si>
  <si>
    <t>USER9</t>
    <phoneticPr fontId="1" type="noConversion"/>
  </si>
  <si>
    <t>USER10</t>
    <phoneticPr fontId="1" type="noConversion"/>
  </si>
  <si>
    <t>Average score</t>
    <phoneticPr fontId="1" type="noConversion"/>
  </si>
  <si>
    <t>NASA TLX  insane difficultty</t>
    <phoneticPr fontId="1" type="noConversion"/>
  </si>
  <si>
    <t>INSANE</t>
    <phoneticPr fontId="1" type="noConversion"/>
  </si>
  <si>
    <t xml:space="preserve">SUS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</si>
</sst>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215900</xdr:colOff>
      <xdr:row>0</xdr:row>
      <xdr:rowOff>127000</xdr:rowOff>
    </xdr:from>
    <xdr:to>
      <xdr:col>18</xdr:col>
      <xdr:colOff>101798</xdr:colOff>
      <xdr:row>37</xdr:row>
      <xdr:rowOff>51134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60308C8-252F-1A69-4BF3-C6EE2BE91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48700" y="127000"/>
          <a:ext cx="3848298" cy="65027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A4" workbookViewId="0">
      <selection activeCell="L45" sqref="L45"/>
    </sheetView>
  </sheetViews>
  <sheetFormatPr defaultRowHeight="14" x14ac:dyDescent="0.3"/>
  <cols>
    <col min="1" max="1" width="15.33203125" customWidth="1"/>
  </cols>
  <sheetData>
    <row r="1" spans="1:16" x14ac:dyDescent="0.3">
      <c r="A1" s="2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23</v>
      </c>
      <c r="I2" t="s">
        <v>27</v>
      </c>
      <c r="J2" t="s">
        <v>28</v>
      </c>
      <c r="K2" t="s">
        <v>26</v>
      </c>
    </row>
    <row r="3" spans="1:16" x14ac:dyDescent="0.3">
      <c r="A3" t="s">
        <v>6</v>
      </c>
      <c r="B3">
        <v>30</v>
      </c>
      <c r="C3">
        <v>15</v>
      </c>
      <c r="D3">
        <v>40</v>
      </c>
      <c r="E3">
        <v>30</v>
      </c>
      <c r="F3">
        <v>35</v>
      </c>
      <c r="G3">
        <v>50</v>
      </c>
      <c r="H3">
        <v>40</v>
      </c>
      <c r="I3">
        <v>50</v>
      </c>
      <c r="J3">
        <v>45</v>
      </c>
      <c r="K3">
        <v>40</v>
      </c>
    </row>
    <row r="4" spans="1:16" x14ac:dyDescent="0.3">
      <c r="A4" t="s">
        <v>7</v>
      </c>
      <c r="B4">
        <v>10</v>
      </c>
      <c r="C4">
        <v>15</v>
      </c>
      <c r="D4">
        <v>10</v>
      </c>
      <c r="E4">
        <v>20</v>
      </c>
      <c r="F4">
        <v>35</v>
      </c>
      <c r="G4">
        <v>25</v>
      </c>
      <c r="H4">
        <v>30</v>
      </c>
      <c r="I4">
        <v>30</v>
      </c>
      <c r="J4">
        <v>25</v>
      </c>
      <c r="K4">
        <v>25</v>
      </c>
    </row>
    <row r="5" spans="1:16" x14ac:dyDescent="0.3">
      <c r="A5" t="s">
        <v>8</v>
      </c>
      <c r="B5">
        <v>10</v>
      </c>
      <c r="C5">
        <v>30</v>
      </c>
      <c r="D5">
        <v>60</v>
      </c>
      <c r="E5">
        <v>65</v>
      </c>
      <c r="F5">
        <v>50</v>
      </c>
      <c r="G5">
        <v>40</v>
      </c>
      <c r="H5">
        <v>45</v>
      </c>
      <c r="I5">
        <v>45</v>
      </c>
      <c r="J5">
        <v>40</v>
      </c>
      <c r="K5">
        <v>35</v>
      </c>
    </row>
    <row r="6" spans="1:16" x14ac:dyDescent="0.3">
      <c r="A6" t="s">
        <v>9</v>
      </c>
      <c r="B6">
        <v>30</v>
      </c>
      <c r="C6">
        <v>30</v>
      </c>
      <c r="D6">
        <v>75</v>
      </c>
      <c r="E6">
        <v>15</v>
      </c>
      <c r="F6">
        <v>70</v>
      </c>
      <c r="G6">
        <v>15</v>
      </c>
      <c r="H6">
        <v>25</v>
      </c>
      <c r="I6">
        <v>30</v>
      </c>
      <c r="J6">
        <v>25</v>
      </c>
      <c r="K6">
        <v>30</v>
      </c>
    </row>
    <row r="7" spans="1:16" x14ac:dyDescent="0.3">
      <c r="A7" t="s">
        <v>10</v>
      </c>
      <c r="B7">
        <v>10</v>
      </c>
      <c r="C7">
        <v>30</v>
      </c>
      <c r="D7">
        <v>35</v>
      </c>
      <c r="E7">
        <v>55</v>
      </c>
      <c r="F7">
        <v>70</v>
      </c>
      <c r="G7">
        <v>50</v>
      </c>
      <c r="H7">
        <v>45</v>
      </c>
      <c r="I7">
        <v>45</v>
      </c>
      <c r="J7">
        <v>40</v>
      </c>
      <c r="K7">
        <v>35</v>
      </c>
    </row>
    <row r="8" spans="1:16" x14ac:dyDescent="0.3">
      <c r="A8" t="s">
        <v>11</v>
      </c>
      <c r="B8">
        <v>10</v>
      </c>
      <c r="C8">
        <v>50</v>
      </c>
      <c r="D8">
        <v>15</v>
      </c>
      <c r="E8">
        <v>15</v>
      </c>
      <c r="F8">
        <v>15</v>
      </c>
      <c r="G8">
        <v>15</v>
      </c>
      <c r="H8">
        <v>20</v>
      </c>
      <c r="I8">
        <v>25</v>
      </c>
      <c r="J8">
        <v>20</v>
      </c>
      <c r="K8">
        <v>20</v>
      </c>
    </row>
    <row r="9" spans="1:16" x14ac:dyDescent="0.3">
      <c r="A9" t="s">
        <v>12</v>
      </c>
      <c r="B9" s="1">
        <v>16</v>
      </c>
      <c r="C9" s="1">
        <v>28</v>
      </c>
      <c r="D9" s="1">
        <v>39</v>
      </c>
      <c r="E9" s="1">
        <v>33</v>
      </c>
      <c r="F9" s="1">
        <v>46</v>
      </c>
      <c r="G9" s="1">
        <v>33</v>
      </c>
      <c r="H9" s="1">
        <v>34</v>
      </c>
      <c r="I9" s="1">
        <f>SUM(I3:I8)/6</f>
        <v>37.5</v>
      </c>
      <c r="J9" s="1">
        <f t="shared" ref="J9:K9" si="0">SUM(J3:J8)/6</f>
        <v>32.5</v>
      </c>
      <c r="K9" s="1">
        <f t="shared" si="0"/>
        <v>30.833333333333332</v>
      </c>
    </row>
    <row r="10" spans="1:16" x14ac:dyDescent="0.3">
      <c r="B10" s="1"/>
      <c r="C10" s="1"/>
      <c r="D10" s="1"/>
      <c r="E10" s="1"/>
      <c r="F10" s="1"/>
      <c r="G10" s="1"/>
      <c r="K10" s="1"/>
      <c r="L10" s="1"/>
      <c r="M10" s="1"/>
      <c r="N10" s="1"/>
      <c r="O10" s="1"/>
      <c r="P10" s="1"/>
    </row>
    <row r="11" spans="1:16" x14ac:dyDescent="0.3">
      <c r="A11" s="2" t="s">
        <v>31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23</v>
      </c>
      <c r="I12" t="s">
        <v>27</v>
      </c>
      <c r="J12" t="s">
        <v>28</v>
      </c>
      <c r="K12" t="s">
        <v>26</v>
      </c>
    </row>
    <row r="13" spans="1:16" x14ac:dyDescent="0.3">
      <c r="A13" t="s">
        <v>6</v>
      </c>
      <c r="B13">
        <v>30</v>
      </c>
      <c r="C13">
        <v>25</v>
      </c>
      <c r="D13">
        <v>50</v>
      </c>
      <c r="E13">
        <v>40</v>
      </c>
      <c r="F13">
        <v>55</v>
      </c>
      <c r="G13">
        <v>60</v>
      </c>
      <c r="H13">
        <v>55</v>
      </c>
      <c r="I13">
        <v>55</v>
      </c>
      <c r="J13">
        <v>55</v>
      </c>
      <c r="K13">
        <v>45</v>
      </c>
    </row>
    <row r="14" spans="1:16" x14ac:dyDescent="0.3">
      <c r="A14" t="s">
        <v>7</v>
      </c>
      <c r="B14">
        <v>10</v>
      </c>
      <c r="C14">
        <v>25</v>
      </c>
      <c r="D14">
        <v>20</v>
      </c>
      <c r="E14">
        <v>30</v>
      </c>
      <c r="F14">
        <v>45</v>
      </c>
      <c r="G14">
        <v>35</v>
      </c>
      <c r="H14">
        <v>45</v>
      </c>
      <c r="I14">
        <v>35</v>
      </c>
      <c r="J14">
        <v>35</v>
      </c>
      <c r="K14">
        <v>35</v>
      </c>
    </row>
    <row r="15" spans="1:16" x14ac:dyDescent="0.3">
      <c r="A15" t="s">
        <v>8</v>
      </c>
      <c r="B15">
        <v>10</v>
      </c>
      <c r="C15">
        <v>40</v>
      </c>
      <c r="D15">
        <v>70</v>
      </c>
      <c r="E15">
        <v>70</v>
      </c>
      <c r="F15">
        <v>60</v>
      </c>
      <c r="G15">
        <v>45</v>
      </c>
      <c r="H15">
        <v>55</v>
      </c>
      <c r="I15">
        <v>45</v>
      </c>
      <c r="J15">
        <v>45</v>
      </c>
      <c r="K15">
        <v>40</v>
      </c>
    </row>
    <row r="16" spans="1:16" x14ac:dyDescent="0.3">
      <c r="A16" t="s">
        <v>9</v>
      </c>
      <c r="B16">
        <v>30</v>
      </c>
      <c r="C16">
        <v>40</v>
      </c>
      <c r="D16">
        <v>85</v>
      </c>
      <c r="E16">
        <v>25</v>
      </c>
      <c r="F16">
        <v>80</v>
      </c>
      <c r="G16">
        <v>35</v>
      </c>
      <c r="H16">
        <v>45</v>
      </c>
      <c r="I16">
        <v>50</v>
      </c>
      <c r="J16">
        <v>35</v>
      </c>
      <c r="K16">
        <v>40</v>
      </c>
    </row>
    <row r="17" spans="1:11" x14ac:dyDescent="0.3">
      <c r="A17" t="s">
        <v>10</v>
      </c>
      <c r="B17">
        <v>5</v>
      </c>
      <c r="C17">
        <v>40</v>
      </c>
      <c r="D17">
        <v>50</v>
      </c>
      <c r="E17">
        <v>65</v>
      </c>
      <c r="F17">
        <v>80</v>
      </c>
      <c r="G17">
        <v>70</v>
      </c>
      <c r="H17">
        <v>65</v>
      </c>
      <c r="I17">
        <v>45</v>
      </c>
      <c r="J17">
        <v>55</v>
      </c>
      <c r="K17">
        <v>45</v>
      </c>
    </row>
    <row r="18" spans="1:11" x14ac:dyDescent="0.3">
      <c r="A18" t="s">
        <v>11</v>
      </c>
      <c r="B18">
        <v>5</v>
      </c>
      <c r="C18">
        <v>60</v>
      </c>
      <c r="D18">
        <v>30</v>
      </c>
      <c r="E18">
        <v>35</v>
      </c>
      <c r="F18">
        <v>30</v>
      </c>
      <c r="G18">
        <v>30</v>
      </c>
      <c r="H18">
        <v>30</v>
      </c>
      <c r="I18">
        <v>30</v>
      </c>
      <c r="J18">
        <v>30</v>
      </c>
      <c r="K18">
        <v>30</v>
      </c>
    </row>
    <row r="19" spans="1:11" x14ac:dyDescent="0.3">
      <c r="A19" t="s">
        <v>12</v>
      </c>
      <c r="B19" s="1">
        <f>(SUM(B13:B18))/6</f>
        <v>15</v>
      </c>
      <c r="C19" s="1">
        <f t="shared" ref="C19:H19" si="1">(SUM(C13:C18))/6</f>
        <v>38.333333333333336</v>
      </c>
      <c r="D19" s="1">
        <f t="shared" si="1"/>
        <v>50.833333333333336</v>
      </c>
      <c r="E19" s="1">
        <f t="shared" si="1"/>
        <v>44.166666666666664</v>
      </c>
      <c r="F19" s="1">
        <f t="shared" si="1"/>
        <v>58.333333333333336</v>
      </c>
      <c r="G19" s="1">
        <f t="shared" si="1"/>
        <v>45.833333333333336</v>
      </c>
      <c r="H19" s="1">
        <f t="shared" si="1"/>
        <v>49.166666666666664</v>
      </c>
      <c r="I19" s="1">
        <f t="shared" ref="I19" si="2">(SUM(I13:I18))/6</f>
        <v>43.333333333333336</v>
      </c>
      <c r="J19" s="1">
        <f t="shared" ref="J19" si="3">(SUM(J13:J18))/6</f>
        <v>42.5</v>
      </c>
      <c r="K19" s="1">
        <f t="shared" ref="K19" si="4">(SUM(K13:K18))/6</f>
        <v>39.166666666666664</v>
      </c>
    </row>
    <row r="21" spans="1:11" x14ac:dyDescent="0.3">
      <c r="A21" s="2" t="s">
        <v>36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23</v>
      </c>
      <c r="I22" t="s">
        <v>27</v>
      </c>
      <c r="J22" t="s">
        <v>28</v>
      </c>
      <c r="K22" t="s">
        <v>26</v>
      </c>
    </row>
    <row r="23" spans="1:11" x14ac:dyDescent="0.3">
      <c r="A23" t="s">
        <v>6</v>
      </c>
      <c r="B23">
        <v>40</v>
      </c>
      <c r="C23">
        <v>35</v>
      </c>
      <c r="D23">
        <v>55</v>
      </c>
      <c r="E23">
        <v>50</v>
      </c>
      <c r="F23">
        <v>65</v>
      </c>
      <c r="G23">
        <v>70</v>
      </c>
      <c r="H23">
        <v>65</v>
      </c>
      <c r="I23">
        <v>60</v>
      </c>
      <c r="J23">
        <v>75</v>
      </c>
      <c r="K23">
        <v>50</v>
      </c>
    </row>
    <row r="24" spans="1:11" x14ac:dyDescent="0.3">
      <c r="A24" t="s">
        <v>7</v>
      </c>
      <c r="B24">
        <v>20</v>
      </c>
      <c r="C24">
        <v>35</v>
      </c>
      <c r="D24">
        <v>30</v>
      </c>
      <c r="E24">
        <v>40</v>
      </c>
      <c r="F24">
        <v>45</v>
      </c>
      <c r="G24">
        <v>45</v>
      </c>
      <c r="H24">
        <v>55</v>
      </c>
      <c r="I24">
        <v>45</v>
      </c>
      <c r="J24">
        <v>35</v>
      </c>
      <c r="K24">
        <v>45</v>
      </c>
    </row>
    <row r="25" spans="1:11" x14ac:dyDescent="0.3">
      <c r="A25" t="s">
        <v>8</v>
      </c>
      <c r="B25">
        <v>20</v>
      </c>
      <c r="C25">
        <v>50</v>
      </c>
      <c r="D25">
        <v>75</v>
      </c>
      <c r="E25">
        <v>75</v>
      </c>
      <c r="F25">
        <v>65</v>
      </c>
      <c r="G25">
        <v>50</v>
      </c>
      <c r="H25">
        <v>60</v>
      </c>
      <c r="I25">
        <v>45</v>
      </c>
      <c r="J25">
        <v>45</v>
      </c>
      <c r="K25">
        <v>45</v>
      </c>
    </row>
    <row r="26" spans="1:11" x14ac:dyDescent="0.3">
      <c r="A26" t="s">
        <v>9</v>
      </c>
      <c r="B26">
        <v>30</v>
      </c>
      <c r="C26">
        <v>50</v>
      </c>
      <c r="D26">
        <v>85</v>
      </c>
      <c r="E26">
        <v>35</v>
      </c>
      <c r="F26">
        <v>85</v>
      </c>
      <c r="G26">
        <v>40</v>
      </c>
      <c r="H26">
        <v>50</v>
      </c>
      <c r="I26">
        <v>55</v>
      </c>
      <c r="J26">
        <v>35</v>
      </c>
      <c r="K26">
        <v>45</v>
      </c>
    </row>
    <row r="27" spans="1:11" x14ac:dyDescent="0.3">
      <c r="A27" t="s">
        <v>10</v>
      </c>
      <c r="B27">
        <v>15</v>
      </c>
      <c r="C27">
        <v>50</v>
      </c>
      <c r="D27">
        <v>55</v>
      </c>
      <c r="E27">
        <v>75</v>
      </c>
      <c r="F27">
        <v>85</v>
      </c>
      <c r="G27">
        <v>75</v>
      </c>
      <c r="H27">
        <v>70</v>
      </c>
      <c r="I27">
        <v>60</v>
      </c>
      <c r="J27">
        <v>65</v>
      </c>
      <c r="K27">
        <v>55</v>
      </c>
    </row>
    <row r="28" spans="1:11" x14ac:dyDescent="0.3">
      <c r="A28" t="s">
        <v>11</v>
      </c>
      <c r="B28">
        <v>15</v>
      </c>
      <c r="C28">
        <v>65</v>
      </c>
      <c r="D28">
        <v>40</v>
      </c>
      <c r="E28">
        <v>45</v>
      </c>
      <c r="F28">
        <v>40</v>
      </c>
      <c r="G28">
        <v>35</v>
      </c>
      <c r="H28">
        <v>40</v>
      </c>
      <c r="I28">
        <v>30</v>
      </c>
      <c r="J28">
        <v>30</v>
      </c>
      <c r="K28">
        <v>45</v>
      </c>
    </row>
    <row r="29" spans="1:11" x14ac:dyDescent="0.3">
      <c r="A29" t="s">
        <v>12</v>
      </c>
      <c r="B29" s="1">
        <f>(SUM(B23:B28))/6</f>
        <v>23.333333333333332</v>
      </c>
      <c r="C29" s="1">
        <f t="shared" ref="C29:H29" si="5">(SUM(C23:C28))/6</f>
        <v>47.5</v>
      </c>
      <c r="D29" s="1">
        <f t="shared" si="5"/>
        <v>56.666666666666664</v>
      </c>
      <c r="E29" s="1">
        <f t="shared" si="5"/>
        <v>53.333333333333336</v>
      </c>
      <c r="F29" s="1">
        <f t="shared" si="5"/>
        <v>64.166666666666671</v>
      </c>
      <c r="G29" s="1">
        <f t="shared" si="5"/>
        <v>52.5</v>
      </c>
      <c r="H29" s="1">
        <f t="shared" si="5"/>
        <v>56.666666666666664</v>
      </c>
      <c r="I29" s="1">
        <f t="shared" ref="I29:K29" si="6">(SUM(I23:I28))/6</f>
        <v>49.166666666666664</v>
      </c>
      <c r="J29" s="1">
        <f t="shared" si="6"/>
        <v>47.5</v>
      </c>
      <c r="K29" s="1">
        <f t="shared" si="6"/>
        <v>47.5</v>
      </c>
    </row>
    <row r="31" spans="1:11" x14ac:dyDescent="0.3">
      <c r="A31" t="s">
        <v>29</v>
      </c>
      <c r="B31" s="1">
        <v>16</v>
      </c>
      <c r="C31" s="1">
        <v>28</v>
      </c>
      <c r="D31" s="1">
        <v>39</v>
      </c>
      <c r="E31" s="1">
        <v>33</v>
      </c>
      <c r="F31" s="1">
        <v>46</v>
      </c>
      <c r="G31" s="1">
        <v>33</v>
      </c>
      <c r="H31" s="1">
        <v>34</v>
      </c>
      <c r="I31" s="1">
        <v>38</v>
      </c>
      <c r="J31" s="1">
        <v>33</v>
      </c>
      <c r="K31" s="1">
        <v>31</v>
      </c>
    </row>
    <row r="32" spans="1:11" x14ac:dyDescent="0.3">
      <c r="A32" t="s">
        <v>30</v>
      </c>
      <c r="B32" s="1">
        <v>15</v>
      </c>
      <c r="C32" s="1">
        <v>38</v>
      </c>
      <c r="D32" s="1">
        <v>51</v>
      </c>
      <c r="E32" s="1">
        <v>44</v>
      </c>
      <c r="F32" s="1">
        <v>58</v>
      </c>
      <c r="G32" s="1">
        <v>46</v>
      </c>
      <c r="H32" s="1">
        <v>49</v>
      </c>
      <c r="I32" s="1">
        <v>43</v>
      </c>
      <c r="J32" s="1">
        <v>43</v>
      </c>
      <c r="K32" s="1">
        <v>39</v>
      </c>
    </row>
    <row r="33" spans="1:11" x14ac:dyDescent="0.3">
      <c r="A33" t="s">
        <v>37</v>
      </c>
      <c r="B33" s="1">
        <v>23</v>
      </c>
      <c r="C33" s="1">
        <v>48</v>
      </c>
      <c r="D33" s="1">
        <v>57</v>
      </c>
      <c r="E33" s="1">
        <v>53</v>
      </c>
      <c r="F33" s="1">
        <v>64</v>
      </c>
      <c r="G33" s="1">
        <v>53</v>
      </c>
      <c r="H33" s="1">
        <v>57</v>
      </c>
      <c r="I33" s="1">
        <v>49</v>
      </c>
      <c r="J33" s="1">
        <v>48</v>
      </c>
      <c r="K33" s="1">
        <v>48</v>
      </c>
    </row>
    <row r="36" spans="1:11" x14ac:dyDescent="0.3">
      <c r="A36" s="2" t="s">
        <v>38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3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24</v>
      </c>
      <c r="I37" t="s">
        <v>32</v>
      </c>
      <c r="J37" t="s">
        <v>33</v>
      </c>
      <c r="K37" t="s">
        <v>34</v>
      </c>
    </row>
    <row r="38" spans="1:11" x14ac:dyDescent="0.3">
      <c r="A38" t="s">
        <v>13</v>
      </c>
      <c r="B38">
        <v>4</v>
      </c>
      <c r="C38">
        <v>4</v>
      </c>
      <c r="D38">
        <v>5</v>
      </c>
      <c r="E38">
        <v>3</v>
      </c>
      <c r="F38">
        <v>3</v>
      </c>
      <c r="G38">
        <v>4</v>
      </c>
      <c r="H38">
        <v>4</v>
      </c>
      <c r="I38">
        <v>4</v>
      </c>
      <c r="J38">
        <v>3</v>
      </c>
      <c r="K38">
        <v>5</v>
      </c>
    </row>
    <row r="39" spans="1:11" x14ac:dyDescent="0.3">
      <c r="A39" t="s">
        <v>14</v>
      </c>
      <c r="B39">
        <v>2</v>
      </c>
      <c r="C39">
        <v>2</v>
      </c>
      <c r="D39">
        <v>1</v>
      </c>
      <c r="E39">
        <v>1</v>
      </c>
      <c r="F39">
        <v>3</v>
      </c>
      <c r="G39">
        <v>1</v>
      </c>
      <c r="H39">
        <v>2</v>
      </c>
      <c r="I39">
        <v>2</v>
      </c>
      <c r="J39">
        <v>2</v>
      </c>
      <c r="K39">
        <v>2</v>
      </c>
    </row>
    <row r="40" spans="1:11" x14ac:dyDescent="0.3">
      <c r="A40" t="s">
        <v>15</v>
      </c>
      <c r="B40">
        <v>5</v>
      </c>
      <c r="C40">
        <v>4</v>
      </c>
      <c r="D40">
        <v>4</v>
      </c>
      <c r="E40">
        <v>4</v>
      </c>
      <c r="F40">
        <v>2</v>
      </c>
      <c r="G40">
        <v>5</v>
      </c>
      <c r="H40">
        <v>5</v>
      </c>
      <c r="I40">
        <v>4</v>
      </c>
      <c r="J40">
        <v>5</v>
      </c>
      <c r="K40">
        <v>3</v>
      </c>
    </row>
    <row r="41" spans="1:11" x14ac:dyDescent="0.3">
      <c r="A41" t="s">
        <v>16</v>
      </c>
      <c r="B41">
        <v>1</v>
      </c>
      <c r="C41">
        <v>2</v>
      </c>
      <c r="D41">
        <v>1</v>
      </c>
      <c r="E41">
        <v>2</v>
      </c>
      <c r="F41">
        <v>3</v>
      </c>
      <c r="G41">
        <v>2</v>
      </c>
      <c r="H41">
        <v>1</v>
      </c>
      <c r="I41">
        <v>1</v>
      </c>
      <c r="J41">
        <v>2</v>
      </c>
      <c r="K41">
        <v>1</v>
      </c>
    </row>
    <row r="42" spans="1:11" x14ac:dyDescent="0.3">
      <c r="A42" t="s">
        <v>17</v>
      </c>
      <c r="B42">
        <v>3</v>
      </c>
      <c r="C42">
        <v>5</v>
      </c>
      <c r="D42">
        <v>5</v>
      </c>
      <c r="E42">
        <v>4</v>
      </c>
      <c r="F42">
        <v>2</v>
      </c>
      <c r="G42">
        <v>4</v>
      </c>
      <c r="H42">
        <v>3</v>
      </c>
      <c r="I42">
        <v>4</v>
      </c>
      <c r="J42">
        <v>4</v>
      </c>
      <c r="K42">
        <v>3</v>
      </c>
    </row>
    <row r="43" spans="1:11" x14ac:dyDescent="0.3">
      <c r="A43" t="s">
        <v>18</v>
      </c>
      <c r="B43">
        <v>1</v>
      </c>
      <c r="C43">
        <v>1</v>
      </c>
      <c r="D43">
        <v>1</v>
      </c>
      <c r="E43">
        <v>1</v>
      </c>
      <c r="F43">
        <v>2</v>
      </c>
      <c r="G43">
        <v>1</v>
      </c>
      <c r="H43">
        <v>1</v>
      </c>
      <c r="I43">
        <v>1</v>
      </c>
      <c r="J43">
        <v>2</v>
      </c>
      <c r="K43">
        <v>2</v>
      </c>
    </row>
    <row r="44" spans="1:11" x14ac:dyDescent="0.3">
      <c r="A44" t="s">
        <v>19</v>
      </c>
      <c r="B44">
        <v>5</v>
      </c>
      <c r="C44">
        <v>5</v>
      </c>
      <c r="D44">
        <v>5</v>
      </c>
      <c r="E44">
        <v>4</v>
      </c>
      <c r="F44">
        <v>5</v>
      </c>
      <c r="G44">
        <v>5</v>
      </c>
      <c r="H44">
        <v>5</v>
      </c>
      <c r="I44">
        <v>4</v>
      </c>
      <c r="J44">
        <v>5</v>
      </c>
      <c r="K44">
        <v>5</v>
      </c>
    </row>
    <row r="45" spans="1:11" x14ac:dyDescent="0.3">
      <c r="A45" t="s">
        <v>20</v>
      </c>
      <c r="B45">
        <v>2</v>
      </c>
      <c r="C45">
        <v>3</v>
      </c>
      <c r="D45">
        <v>2</v>
      </c>
      <c r="E45">
        <v>3</v>
      </c>
      <c r="F45">
        <v>3</v>
      </c>
      <c r="G45">
        <v>2</v>
      </c>
      <c r="H45">
        <v>1</v>
      </c>
      <c r="I45">
        <v>2</v>
      </c>
      <c r="J45">
        <v>1</v>
      </c>
      <c r="K45">
        <v>2</v>
      </c>
    </row>
    <row r="46" spans="1:11" x14ac:dyDescent="0.3">
      <c r="A46" t="s">
        <v>21</v>
      </c>
      <c r="B46">
        <v>4</v>
      </c>
      <c r="C46">
        <v>3</v>
      </c>
      <c r="D46">
        <v>4</v>
      </c>
      <c r="E46">
        <v>4</v>
      </c>
      <c r="F46">
        <v>2</v>
      </c>
      <c r="G46">
        <v>4</v>
      </c>
      <c r="H46">
        <v>3</v>
      </c>
      <c r="I46">
        <v>3</v>
      </c>
      <c r="J46">
        <v>4</v>
      </c>
      <c r="K46">
        <v>4</v>
      </c>
    </row>
    <row r="47" spans="1:11" x14ac:dyDescent="0.3">
      <c r="A47" t="s">
        <v>22</v>
      </c>
      <c r="B47">
        <v>2</v>
      </c>
      <c r="C47">
        <v>1</v>
      </c>
      <c r="D47">
        <v>2</v>
      </c>
      <c r="E47">
        <v>2</v>
      </c>
      <c r="F47">
        <v>3</v>
      </c>
      <c r="G47">
        <v>1</v>
      </c>
      <c r="H47">
        <v>1</v>
      </c>
      <c r="I47">
        <v>3</v>
      </c>
      <c r="J47">
        <v>2</v>
      </c>
      <c r="K47">
        <v>2</v>
      </c>
    </row>
    <row r="48" spans="1:11" x14ac:dyDescent="0.3">
      <c r="A48" t="s">
        <v>12</v>
      </c>
      <c r="B48">
        <f>((B38+B40+B42+B44+B46-5)+(25-B39-B41-B43-B45-B47))*2.5</f>
        <v>82.5</v>
      </c>
      <c r="C48">
        <f t="shared" ref="C48:K48" si="7">((C38+C40+C42+C44+C46-5)+(25-C39-C41-C43-C45-C47))*2.5</f>
        <v>80</v>
      </c>
      <c r="D48">
        <f t="shared" si="7"/>
        <v>90</v>
      </c>
      <c r="E48">
        <f t="shared" si="7"/>
        <v>75</v>
      </c>
      <c r="F48">
        <f t="shared" si="7"/>
        <v>50</v>
      </c>
      <c r="G48">
        <f t="shared" si="7"/>
        <v>87.5</v>
      </c>
      <c r="H48">
        <f t="shared" si="7"/>
        <v>85</v>
      </c>
      <c r="I48">
        <f t="shared" si="7"/>
        <v>75</v>
      </c>
      <c r="J48">
        <f t="shared" si="7"/>
        <v>80</v>
      </c>
      <c r="K48">
        <f t="shared" si="7"/>
        <v>77.5</v>
      </c>
    </row>
    <row r="49" spans="1:11" x14ac:dyDescent="0.3">
      <c r="A49" t="s">
        <v>35</v>
      </c>
      <c r="B49" s="2">
        <f>SUM(B48:K48)/10</f>
        <v>78.25</v>
      </c>
      <c r="C49" s="2"/>
      <c r="D49" s="2"/>
      <c r="E49" s="2"/>
      <c r="F49" s="2"/>
      <c r="G49" s="2"/>
      <c r="H49" s="2"/>
      <c r="I49" s="2"/>
      <c r="J49" s="2"/>
      <c r="K49" s="2"/>
    </row>
  </sheetData>
  <mergeCells count="5">
    <mergeCell ref="B49:K49"/>
    <mergeCell ref="A1:K1"/>
    <mergeCell ref="A11:K11"/>
    <mergeCell ref="A21:K21"/>
    <mergeCell ref="A36:K3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王哲</dc:creator>
  <cp:lastModifiedBy>Liu ZIHAO</cp:lastModifiedBy>
  <dcterms:created xsi:type="dcterms:W3CDTF">2015-06-05T18:19:34Z</dcterms:created>
  <dcterms:modified xsi:type="dcterms:W3CDTF">2023-05-02T16:32:53Z</dcterms:modified>
</cp:coreProperties>
</file>