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ocuments\GitHub\TVTrackr\"/>
    </mc:Choice>
  </mc:AlternateContent>
  <bookViews>
    <workbookView xWindow="0" yWindow="0" windowWidth="16380" windowHeight="8190" tabRatio="992" activeTab="3"/>
  </bookViews>
  <sheets>
    <sheet name="Product" sheetId="1" r:id="rId1"/>
    <sheet name="Sprint 1" sheetId="2" r:id="rId2"/>
    <sheet name="Sprint 2" sheetId="3" r:id="rId3"/>
    <sheet name="Sprint 3" sheetId="4" r:id="rId4"/>
  </sheets>
  <calcPr calcId="152511" iterateDelta="1E-4"/>
</workbook>
</file>

<file path=xl/calcChain.xml><?xml version="1.0" encoding="utf-8"?>
<calcChain xmlns="http://schemas.openxmlformats.org/spreadsheetml/2006/main">
  <c r="D11" i="4" l="1"/>
  <c r="E11" i="4"/>
  <c r="F11" i="4"/>
  <c r="G11" i="4"/>
  <c r="H11" i="4"/>
  <c r="I11" i="4"/>
  <c r="C12" i="4"/>
  <c r="D12" i="4" s="1"/>
  <c r="E12" i="4" s="1"/>
  <c r="F12" i="4" s="1"/>
  <c r="G12" i="4" s="1"/>
  <c r="H12" i="4" s="1"/>
  <c r="I12" i="4" s="1"/>
  <c r="C11" i="4"/>
  <c r="J4" i="3"/>
  <c r="C12" i="3" l="1"/>
  <c r="D12" i="3" s="1"/>
  <c r="E12" i="3" s="1"/>
  <c r="F12" i="3" s="1"/>
  <c r="G12" i="3" s="1"/>
  <c r="H12" i="3" s="1"/>
  <c r="I12" i="3" s="1"/>
  <c r="C11" i="3"/>
  <c r="D11" i="3" s="1"/>
  <c r="E11" i="3" s="1"/>
  <c r="F11" i="3" s="1"/>
  <c r="G11" i="3" s="1"/>
  <c r="H11" i="3" s="1"/>
  <c r="I11" i="3" s="1"/>
  <c r="J9" i="3"/>
  <c r="J8" i="3"/>
  <c r="J7" i="3"/>
  <c r="J6" i="3"/>
  <c r="J5" i="3"/>
  <c r="J3" i="3"/>
  <c r="J2" i="3"/>
  <c r="C12" i="2"/>
  <c r="D12" i="2" s="1"/>
  <c r="E12" i="2" s="1"/>
  <c r="F12" i="2" s="1"/>
  <c r="G12" i="2" s="1"/>
  <c r="H12" i="2" s="1"/>
  <c r="I12" i="2" s="1"/>
  <c r="C11" i="2"/>
  <c r="D11" i="2" s="1"/>
  <c r="E11" i="2" s="1"/>
  <c r="F11" i="2" s="1"/>
  <c r="G11" i="2" s="1"/>
  <c r="H11" i="2" s="1"/>
  <c r="I11" i="2" s="1"/>
</calcChain>
</file>

<file path=xl/sharedStrings.xml><?xml version="1.0" encoding="utf-8"?>
<sst xmlns="http://schemas.openxmlformats.org/spreadsheetml/2006/main" count="94" uniqueCount="57">
  <si>
    <t>ID</t>
  </si>
  <si>
    <t>Title</t>
  </si>
  <si>
    <t>Owner</t>
  </si>
  <si>
    <t>Size</t>
  </si>
  <si>
    <t>Sprint</t>
  </si>
  <si>
    <t>Status</t>
  </si>
  <si>
    <t>As a [user role], I want to [goal], so I can [reason]</t>
  </si>
  <si>
    <t>set up backlog</t>
  </si>
  <si>
    <t>L</t>
  </si>
  <si>
    <t>xs</t>
  </si>
  <si>
    <t>Complete</t>
  </si>
  <si>
    <t>add stories, tasks, show others how to make tasks, upload to github</t>
  </si>
  <si>
    <t>connect to site</t>
  </si>
  <si>
    <t>D</t>
  </si>
  <si>
    <t>s</t>
  </si>
  <si>
    <t>connect to tvmaze.com, get information, store to .json file or database, communicate/document use of database/file</t>
  </si>
  <si>
    <t>code app</t>
  </si>
  <si>
    <t>E</t>
  </si>
  <si>
    <t>m</t>
  </si>
  <si>
    <t>connect to database/file, load information so it's ready for gui, communicate/document use of information</t>
  </si>
  <si>
    <t>design UI</t>
  </si>
  <si>
    <t>get information, display information on useable screen</t>
  </si>
  <si>
    <t>send information</t>
  </si>
  <si>
    <t>In Progress</t>
  </si>
  <si>
    <t>get information from user to database and return desired values</t>
  </si>
  <si>
    <t>learn android studio</t>
  </si>
  <si>
    <t>C</t>
  </si>
  <si>
    <t>download android studio, explore, and take a tutorial</t>
  </si>
  <si>
    <t>design ideas</t>
  </si>
  <si>
    <t>B</t>
  </si>
  <si>
    <t>as a customer, I want to have a visualy appealing to the eye, so I can be visually pleased</t>
  </si>
  <si>
    <t>Calendar</t>
  </si>
  <si>
    <t>Future</t>
  </si>
  <si>
    <t>as a customer, I want to have a calandar so I can see what's going on in the future</t>
  </si>
  <si>
    <t>Notifications</t>
  </si>
  <si>
    <t>as a customer, I want to have notifications so I will be alerted when shows are on</t>
  </si>
  <si>
    <t>Product ID</t>
  </si>
  <si>
    <t>Task</t>
  </si>
  <si>
    <t>Start hours</t>
  </si>
  <si>
    <t>Day1</t>
  </si>
  <si>
    <t>Day2</t>
  </si>
  <si>
    <t>Day3</t>
  </si>
  <si>
    <t>Day4</t>
  </si>
  <si>
    <t>Day5</t>
  </si>
  <si>
    <t>Day6</t>
  </si>
  <si>
    <t>create sprint tracker, backlog, and burndown</t>
  </si>
  <si>
    <t>get tvmaze &gt; json</t>
  </si>
  <si>
    <t>load json to device</t>
  </si>
  <si>
    <t>Actual Remaining Hours</t>
  </si>
  <si>
    <t>Estimated Remaining hours</t>
  </si>
  <si>
    <t>Remaining</t>
  </si>
  <si>
    <t>Design UI Look</t>
  </si>
  <si>
    <t>Android Studio Tutorial</t>
  </si>
  <si>
    <t>Favorites</t>
  </si>
  <si>
    <t>Make UI tab design function</t>
  </si>
  <si>
    <t>Make UI elements</t>
  </si>
  <si>
    <t>Search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</si>
</sst>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FFFFFF"/>
      <name val="Calibri"/>
      <family val="2"/>
      <charset val="1"/>
    </font>
    <font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CAE8AA"/>
        <bgColor rgb="FFD9D9D9"/>
      </patternFill>
    </fill>
    <fill>
      <patternFill patternType="solid">
        <fgColor rgb="FF6699FF"/>
        <bgColor rgb="FF5B9BD5"/>
      </patternFill>
    </fill>
    <fill>
      <patternFill patternType="solid">
        <fgColor rgb="FFB9D0FF"/>
        <bgColor rgb="FF99CCFF"/>
      </patternFill>
    </fill>
    <fill>
      <patternFill patternType="solid">
        <fgColor rgb="FFFF9900"/>
        <bgColor rgb="FFED7D31"/>
      </patternFill>
    </fill>
    <fill>
      <patternFill patternType="solid">
        <fgColor rgb="FFFFC269"/>
        <bgColor rgb="FFFFCC00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8" borderId="0" applyNumberFormat="0" applyBorder="0" applyAlignment="0" applyProtection="0"/>
    <xf numFmtId="0" fontId="2" fillId="2" borderId="0" applyBorder="0" applyProtection="0"/>
  </cellStyleXfs>
  <cellXfs count="11">
    <xf numFmtId="0" fontId="0" fillId="0" borderId="0" xfId="0"/>
    <xf numFmtId="0" fontId="2" fillId="2" borderId="0" xfId="2" applyFont="1" applyBorder="1" applyAlignment="1" applyProtection="1"/>
    <xf numFmtId="0" fontId="1" fillId="0" borderId="0" xfId="2" applyFont="1" applyFill="1"/>
    <xf numFmtId="0" fontId="1" fillId="0" borderId="0" xfId="2" applyFont="1" applyFill="1"/>
    <xf numFmtId="0" fontId="0" fillId="3" borderId="1" xfId="0" applyFill="1" applyBorder="1"/>
    <xf numFmtId="0" fontId="1" fillId="3" borderId="1" xfId="2" applyFont="1" applyFill="1" applyBorder="1"/>
    <xf numFmtId="0" fontId="0" fillId="4" borderId="0" xfId="0" applyFont="1" applyFill="1"/>
    <xf numFmtId="0" fontId="0" fillId="5" borderId="0" xfId="0" applyFill="1"/>
    <xf numFmtId="0" fontId="0" fillId="6" borderId="0" xfId="0" applyFont="1" applyFill="1"/>
    <xf numFmtId="0" fontId="0" fillId="7" borderId="0" xfId="0" applyFill="1"/>
    <xf numFmtId="0" fontId="3" fillId="8" borderId="1" xfId="1" applyBorder="1"/>
  </cellXfs>
  <cellStyles count="3">
    <cellStyle name="Good" xfId="1" builtinId="26"/>
    <cellStyle name="Normal" xfId="0" builtinId="0"/>
    <cellStyle name="TableStyleLight1" xfId="2"/>
  </cellStyles>
  <dxfs count="0"/>
  <tableStyles count="0" defaultTableStyle="TableStyleMedium2" defaultPivotStyle="PivotStyleLight16"/>
  <colors>
    <indexedColors>
      <rgbColor rgb="FF000000"/>
      <rgbColor rgb="FFFFFFFF"/>
      <rgbColor rgb="FFFF420E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5B9BD5"/>
      <rgbColor rgb="FF6699FF"/>
      <rgbColor rgb="FF993366"/>
      <rgbColor rgb="FFFFFFCC"/>
      <rgbColor rgb="FFD9D9D9"/>
      <rgbColor rgb="FF660066"/>
      <rgbColor rgb="FFFF8080"/>
      <rgbColor rgb="FF0066CC"/>
      <rgbColor rgb="FFB9D0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AE8AA"/>
      <rgbColor rgb="FFFFFF99"/>
      <rgbColor rgb="FF99CCFF"/>
      <rgbColor rgb="FFFF99CC"/>
      <rgbColor rgb="FFCC99FF"/>
      <rgbColor rgb="FFFFC269"/>
      <rgbColor rgb="FF3366FF"/>
      <rgbColor rgb="FF33CCCC"/>
      <rgbColor rgb="FF99CC00"/>
      <rgbColor rgb="FFFFCC00"/>
      <rgbColor rgb="FFFF9900"/>
      <rgbColor rgb="FFED7D31"/>
      <rgbColor rgb="FF595959"/>
      <rgbColor rgb="FF70AD47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rgbClr val="595959"/>
                </a:solidFill>
                <a:latin typeface="Calibri"/>
              </a:rPr>
              <a:t>Burndown Chart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1'!$B$11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1'!$C$11:$I$11</c:f>
              <c:numCache>
                <c:formatCode>General</c:formatCode>
                <c:ptCount val="7"/>
                <c:pt idx="0">
                  <c:v>16</c:v>
                </c:pt>
                <c:pt idx="1">
                  <c:v>13</c:v>
                </c:pt>
                <c:pt idx="2">
                  <c:v>13</c:v>
                </c:pt>
                <c:pt idx="3">
                  <c:v>10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1'!$B$12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1'!$C$12:$I$12</c:f>
              <c:numCache>
                <c:formatCode>General</c:formatCode>
                <c:ptCount val="7"/>
                <c:pt idx="0">
                  <c:v>16</c:v>
                </c:pt>
                <c:pt idx="1">
                  <c:v>13.333333333333334</c:v>
                </c:pt>
                <c:pt idx="2">
                  <c:v>10.666666666666668</c:v>
                </c:pt>
                <c:pt idx="3">
                  <c:v>8.0000000000000018</c:v>
                </c:pt>
                <c:pt idx="4">
                  <c:v>5.3333333333333357</c:v>
                </c:pt>
                <c:pt idx="5">
                  <c:v>2.6666666666666692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19080">
              <a:solidFill>
                <a:srgbClr val="FFFFFF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79198232"/>
        <c:axId val="177919448"/>
      </c:lineChart>
      <c:catAx>
        <c:axId val="17919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177919448"/>
        <c:crosses val="autoZero"/>
        <c:auto val="1"/>
        <c:lblAlgn val="ctr"/>
        <c:lblOffset val="100"/>
        <c:noMultiLvlLbl val="1"/>
      </c:catAx>
      <c:valAx>
        <c:axId val="1779194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179198232"/>
        <c:crosses val="autoZero"/>
        <c:crossBetween val="between"/>
      </c:valAx>
      <c:spPr>
        <a:noFill/>
        <a:ln>
          <a:noFill/>
        </a:ln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171296296296298"/>
          <c:w val="0.9028635170603674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'Sprint 2'!$B$11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'Sprint 2'!$C$11:$I$11</c:f>
              <c:numCache>
                <c:formatCode>General</c:formatCode>
                <c:ptCount val="7"/>
                <c:pt idx="0">
                  <c:v>19</c:v>
                </c:pt>
                <c:pt idx="1">
                  <c:v>15</c:v>
                </c:pt>
                <c:pt idx="2">
                  <c:v>15</c:v>
                </c:pt>
                <c:pt idx="3">
                  <c:v>10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2'!$B$12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'Sprint 2'!$C$12:$I$12</c:f>
              <c:numCache>
                <c:formatCode>General</c:formatCode>
                <c:ptCount val="7"/>
                <c:pt idx="0">
                  <c:v>19</c:v>
                </c:pt>
                <c:pt idx="1">
                  <c:v>15.833333333333334</c:v>
                </c:pt>
                <c:pt idx="2">
                  <c:v>12.666666666666668</c:v>
                </c:pt>
                <c:pt idx="3">
                  <c:v>9.5000000000000018</c:v>
                </c:pt>
                <c:pt idx="4">
                  <c:v>6.3333333333333357</c:v>
                </c:pt>
                <c:pt idx="5">
                  <c:v>3.1666666666666692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913176"/>
        <c:axId val="177912784"/>
      </c:lineChart>
      <c:catAx>
        <c:axId val="177913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12784"/>
        <c:crosses val="autoZero"/>
        <c:auto val="1"/>
        <c:lblAlgn val="ctr"/>
        <c:lblOffset val="100"/>
        <c:noMultiLvlLbl val="0"/>
      </c:catAx>
      <c:valAx>
        <c:axId val="17791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1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3'!$B$11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3'!$C$11:$I$11</c:f>
              <c:numCache>
                <c:formatCode>General</c:formatCode>
                <c:ptCount val="7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3'!$B$12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3'!$C$12:$I$12</c:f>
              <c:numCache>
                <c:formatCode>General</c:formatCode>
                <c:ptCount val="7"/>
                <c:pt idx="0">
                  <c:v>16</c:v>
                </c:pt>
                <c:pt idx="1">
                  <c:v>13.333333333333334</c:v>
                </c:pt>
                <c:pt idx="2">
                  <c:v>10.666666666666668</c:v>
                </c:pt>
                <c:pt idx="3">
                  <c:v>8.0000000000000018</c:v>
                </c:pt>
                <c:pt idx="4">
                  <c:v>5.3333333333333357</c:v>
                </c:pt>
                <c:pt idx="5">
                  <c:v>2.6666666666666692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534752"/>
        <c:axId val="457535144"/>
      </c:lineChart>
      <c:catAx>
        <c:axId val="457534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35144"/>
        <c:crosses val="autoZero"/>
        <c:auto val="1"/>
        <c:lblAlgn val="ctr"/>
        <c:lblOffset val="100"/>
        <c:noMultiLvlLbl val="0"/>
      </c:catAx>
      <c:valAx>
        <c:axId val="45753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3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112680</xdr:colOff>
      <xdr:row>12</xdr:row>
      <xdr:rowOff>101880</xdr:rowOff>
    </xdr:from>
    <xdr:to>
      <xdr:col>5</xdr:col>
      <xdr:colOff>36000</xdr:colOff>
      <xdr:row>26</xdr:row>
      <xdr:rowOff>177480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1802424</xdr:colOff>
      <xdr:row>13</xdr:row>
      <xdr:rowOff>13189</xdr:rowOff>
    </xdr:from>
    <xdr:to>
      <xdr:col>7</xdr:col>
      <xdr:colOff>432289</xdr:colOff>
      <xdr:row>27</xdr:row>
      <xdr:rowOff>89389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14</xdr:row>
      <xdr:rowOff>171450</xdr:rowOff>
    </xdr:from>
    <xdr:to>
      <xdr:col>9</xdr:col>
      <xdr:colOff>361950</xdr:colOff>
      <xdr:row>29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170" zoomScaleNormal="170" workbookViewId="0">
      <selection activeCell="B11" sqref="B11"/>
    </sheetView>
  </sheetViews>
  <sheetFormatPr defaultRowHeight="15" x14ac:dyDescent="0.25"/>
  <cols>
    <col min="1" max="1" width="8.7109375"/>
    <col min="2" max="2" width="16.85546875"/>
    <col min="3" max="3" width="15.28515625"/>
    <col min="4" max="4" width="18.5703125"/>
    <col min="5" max="5" width="8.5703125"/>
    <col min="6" max="6" width="12.5703125"/>
    <col min="7" max="7" width="26.42578125"/>
    <col min="8" max="8" width="11"/>
    <col min="9" max="9" width="17.5703125"/>
    <col min="10" max="1025" width="8.7109375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</row>
    <row r="2" spans="1:10" x14ac:dyDescent="0.25">
      <c r="A2">
        <v>1</v>
      </c>
      <c r="B2" t="s">
        <v>7</v>
      </c>
      <c r="C2" t="s">
        <v>8</v>
      </c>
      <c r="D2" t="s">
        <v>9</v>
      </c>
      <c r="E2">
        <v>1</v>
      </c>
      <c r="F2" s="2" t="s">
        <v>10</v>
      </c>
      <c r="G2" t="s">
        <v>11</v>
      </c>
    </row>
    <row r="3" spans="1:10" x14ac:dyDescent="0.25">
      <c r="A3">
        <v>2</v>
      </c>
      <c r="B3" s="2" t="s">
        <v>12</v>
      </c>
      <c r="C3" s="2" t="s">
        <v>13</v>
      </c>
      <c r="D3" s="2" t="s">
        <v>14</v>
      </c>
      <c r="E3" s="2">
        <v>1</v>
      </c>
      <c r="F3" s="2" t="s">
        <v>10</v>
      </c>
      <c r="G3" s="2" t="s">
        <v>15</v>
      </c>
      <c r="J3" s="2"/>
    </row>
    <row r="4" spans="1:10" x14ac:dyDescent="0.25">
      <c r="A4" s="2">
        <v>3</v>
      </c>
      <c r="B4" s="2" t="s">
        <v>16</v>
      </c>
      <c r="C4" s="2" t="s">
        <v>17</v>
      </c>
      <c r="D4" s="2" t="s">
        <v>18</v>
      </c>
      <c r="E4" s="2">
        <v>1</v>
      </c>
      <c r="F4" s="2" t="s">
        <v>10</v>
      </c>
      <c r="G4" s="2" t="s">
        <v>19</v>
      </c>
      <c r="J4" s="2"/>
    </row>
    <row r="5" spans="1:10" x14ac:dyDescent="0.25">
      <c r="A5" s="2">
        <v>4</v>
      </c>
      <c r="B5" s="2" t="s">
        <v>20</v>
      </c>
      <c r="C5" s="2" t="s">
        <v>8</v>
      </c>
      <c r="D5" s="2" t="s">
        <v>8</v>
      </c>
      <c r="E5" s="2">
        <v>1</v>
      </c>
      <c r="F5" s="2" t="s">
        <v>10</v>
      </c>
      <c r="G5" s="2" t="s">
        <v>21</v>
      </c>
      <c r="J5" s="2"/>
    </row>
    <row r="6" spans="1:10" x14ac:dyDescent="0.25">
      <c r="A6" s="2">
        <v>5</v>
      </c>
      <c r="B6" s="2" t="s">
        <v>22</v>
      </c>
      <c r="C6" s="2" t="s">
        <v>13</v>
      </c>
      <c r="D6" s="2" t="s">
        <v>18</v>
      </c>
      <c r="E6" s="2">
        <v>2</v>
      </c>
      <c r="F6" s="2" t="s">
        <v>23</v>
      </c>
      <c r="G6" s="2" t="s">
        <v>24</v>
      </c>
      <c r="J6" s="2"/>
    </row>
    <row r="7" spans="1:10" x14ac:dyDescent="0.25">
      <c r="A7" s="2">
        <v>6</v>
      </c>
      <c r="B7" s="2" t="s">
        <v>25</v>
      </c>
      <c r="C7" s="2" t="s">
        <v>26</v>
      </c>
      <c r="D7" s="2" t="s">
        <v>14</v>
      </c>
      <c r="E7" s="2">
        <v>1</v>
      </c>
      <c r="F7" s="2" t="s">
        <v>10</v>
      </c>
      <c r="G7" s="2" t="s">
        <v>27</v>
      </c>
      <c r="J7" s="2"/>
    </row>
    <row r="8" spans="1:10" x14ac:dyDescent="0.25">
      <c r="A8" s="2">
        <v>7</v>
      </c>
      <c r="B8" s="2" t="s">
        <v>28</v>
      </c>
      <c r="C8" s="2" t="s">
        <v>29</v>
      </c>
      <c r="D8" s="2" t="s">
        <v>8</v>
      </c>
      <c r="E8" s="2">
        <v>2</v>
      </c>
      <c r="F8" s="2" t="s">
        <v>23</v>
      </c>
      <c r="G8" s="2" t="s">
        <v>30</v>
      </c>
      <c r="J8" s="2"/>
    </row>
    <row r="9" spans="1:10" x14ac:dyDescent="0.25">
      <c r="A9" s="3">
        <v>8</v>
      </c>
      <c r="B9" s="3" t="s">
        <v>31</v>
      </c>
      <c r="D9" s="3" t="s">
        <v>18</v>
      </c>
      <c r="F9" s="3" t="s">
        <v>32</v>
      </c>
      <c r="G9" s="3" t="s">
        <v>33</v>
      </c>
    </row>
    <row r="10" spans="1:10" x14ac:dyDescent="0.25">
      <c r="A10" s="3">
        <v>9</v>
      </c>
      <c r="B10" s="3" t="s">
        <v>34</v>
      </c>
      <c r="D10" s="3" t="s">
        <v>9</v>
      </c>
      <c r="F10" s="3" t="s">
        <v>32</v>
      </c>
      <c r="G10" s="3" t="s">
        <v>35</v>
      </c>
    </row>
    <row r="11" spans="1:10" x14ac:dyDescent="0.25">
      <c r="A11" s="3">
        <v>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Normal="100" workbookViewId="0">
      <selection activeCell="E30" sqref="E30"/>
    </sheetView>
  </sheetViews>
  <sheetFormatPr defaultRowHeight="15" x14ac:dyDescent="0.25"/>
  <cols>
    <col min="1" max="1" width="12.42578125"/>
    <col min="2" max="2" width="30.85546875"/>
    <col min="3" max="3" width="14.7109375"/>
    <col min="4" max="4" width="8.7109375"/>
    <col min="5" max="5" width="17.42578125"/>
    <col min="6" max="1025" width="8.7109375"/>
  </cols>
  <sheetData>
    <row r="1" spans="1:12" x14ac:dyDescent="0.25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/>
      <c r="K1" s="1"/>
      <c r="L1" s="1"/>
    </row>
    <row r="2" spans="1:12" x14ac:dyDescent="0.25">
      <c r="A2" s="4">
        <v>1</v>
      </c>
      <c r="B2" s="4" t="s">
        <v>45</v>
      </c>
      <c r="C2" s="4">
        <v>2</v>
      </c>
      <c r="D2" s="4">
        <v>1</v>
      </c>
      <c r="E2" s="4">
        <v>0</v>
      </c>
      <c r="F2" s="4">
        <v>0</v>
      </c>
      <c r="G2" s="4">
        <v>0</v>
      </c>
      <c r="H2" s="4">
        <v>0</v>
      </c>
      <c r="I2" s="4">
        <v>1</v>
      </c>
    </row>
    <row r="3" spans="1:12" x14ac:dyDescent="0.25">
      <c r="A3" s="4">
        <v>2</v>
      </c>
      <c r="B3" s="5" t="s">
        <v>46</v>
      </c>
      <c r="C3" s="4">
        <v>6</v>
      </c>
      <c r="D3" s="4">
        <v>2</v>
      </c>
      <c r="E3" s="4">
        <v>0</v>
      </c>
      <c r="F3" s="4">
        <v>3</v>
      </c>
      <c r="G3" s="4">
        <v>1</v>
      </c>
      <c r="H3" s="4">
        <v>0</v>
      </c>
      <c r="I3" s="4">
        <v>0</v>
      </c>
    </row>
    <row r="4" spans="1:12" x14ac:dyDescent="0.25">
      <c r="A4" s="4">
        <v>3</v>
      </c>
      <c r="B4" s="4" t="s">
        <v>47</v>
      </c>
      <c r="C4" s="4">
        <v>4</v>
      </c>
      <c r="D4" s="4">
        <v>0</v>
      </c>
      <c r="E4" s="4">
        <v>0</v>
      </c>
      <c r="F4" s="4">
        <v>0</v>
      </c>
      <c r="G4" s="4">
        <v>4</v>
      </c>
      <c r="H4" s="4">
        <v>0</v>
      </c>
      <c r="I4" s="4">
        <v>0</v>
      </c>
    </row>
    <row r="5" spans="1:12" x14ac:dyDescent="0.25">
      <c r="A5" s="4">
        <v>4</v>
      </c>
      <c r="B5" s="4" t="s">
        <v>20</v>
      </c>
      <c r="C5" s="4">
        <v>4</v>
      </c>
      <c r="D5" s="4">
        <v>0</v>
      </c>
      <c r="E5" s="4">
        <v>0</v>
      </c>
      <c r="F5" s="4">
        <v>0</v>
      </c>
      <c r="G5" s="4">
        <v>2</v>
      </c>
      <c r="H5" s="4">
        <v>1</v>
      </c>
      <c r="I5" s="4">
        <v>1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/>
    </row>
    <row r="7" spans="1:12" x14ac:dyDescent="0.25">
      <c r="A7" s="4"/>
      <c r="B7" s="4"/>
      <c r="C7" s="4"/>
      <c r="D7" s="4"/>
      <c r="E7" s="4"/>
      <c r="F7" s="4"/>
      <c r="G7" s="4"/>
      <c r="H7" s="4"/>
      <c r="I7" s="4"/>
    </row>
    <row r="8" spans="1:12" x14ac:dyDescent="0.25">
      <c r="A8" s="4"/>
      <c r="B8" s="4"/>
      <c r="C8" s="4"/>
      <c r="D8" s="4"/>
      <c r="E8" s="4"/>
      <c r="F8" s="4"/>
      <c r="G8" s="4"/>
      <c r="H8" s="4"/>
      <c r="I8" s="4"/>
    </row>
    <row r="9" spans="1:12" x14ac:dyDescent="0.25">
      <c r="A9" s="4"/>
      <c r="B9" s="4"/>
      <c r="C9" s="4"/>
      <c r="D9" s="4"/>
      <c r="E9" s="4"/>
      <c r="F9" s="4"/>
      <c r="G9" s="4"/>
      <c r="H9" s="4"/>
      <c r="I9" s="4"/>
    </row>
    <row r="11" spans="1:12" x14ac:dyDescent="0.25">
      <c r="B11" s="6" t="s">
        <v>48</v>
      </c>
      <c r="C11" s="7">
        <f>SUM(C2:C9)</f>
        <v>16</v>
      </c>
      <c r="D11" s="7">
        <f t="shared" ref="D11:I11" si="0">C11-SUM(D2:D9)</f>
        <v>13</v>
      </c>
      <c r="E11" s="7">
        <f t="shared" si="0"/>
        <v>13</v>
      </c>
      <c r="F11" s="7">
        <f t="shared" si="0"/>
        <v>10</v>
      </c>
      <c r="G11" s="7">
        <f t="shared" si="0"/>
        <v>3</v>
      </c>
      <c r="H11" s="7">
        <f t="shared" si="0"/>
        <v>2</v>
      </c>
      <c r="I11" s="7">
        <f t="shared" si="0"/>
        <v>0</v>
      </c>
    </row>
    <row r="12" spans="1:12" x14ac:dyDescent="0.25">
      <c r="B12" s="8" t="s">
        <v>49</v>
      </c>
      <c r="C12" s="9">
        <f>SUM(C2:C9)</f>
        <v>16</v>
      </c>
      <c r="D12" s="9">
        <f t="shared" ref="D12:I12" si="1">C12-($C$12/6)</f>
        <v>13.333333333333334</v>
      </c>
      <c r="E12" s="9">
        <f t="shared" si="1"/>
        <v>10.666666666666668</v>
      </c>
      <c r="F12" s="9">
        <f t="shared" si="1"/>
        <v>8.0000000000000018</v>
      </c>
      <c r="G12" s="9">
        <f t="shared" si="1"/>
        <v>5.3333333333333357</v>
      </c>
      <c r="H12" s="9">
        <f t="shared" si="1"/>
        <v>2.6666666666666692</v>
      </c>
      <c r="I12" s="9">
        <f t="shared" si="1"/>
        <v>0</v>
      </c>
    </row>
    <row r="29" ht="14.25" customHeight="1" x14ac:dyDescent="0.25"/>
    <row r="30" ht="30" customHeight="1" x14ac:dyDescent="0.25"/>
    <row r="31" ht="27.75" customHeight="1" x14ac:dyDescent="0.25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="130" zoomScaleNormal="130" workbookViewId="0">
      <selection activeCell="H11" sqref="H11"/>
    </sheetView>
  </sheetViews>
  <sheetFormatPr defaultRowHeight="15" x14ac:dyDescent="0.25"/>
  <cols>
    <col min="1" max="1" width="12.42578125"/>
    <col min="2" max="2" width="30.85546875"/>
    <col min="3" max="3" width="14.7109375"/>
    <col min="4" max="4" width="8.7109375"/>
    <col min="5" max="5" width="17.42578125"/>
    <col min="6" max="1025" width="8.7109375"/>
  </cols>
  <sheetData>
    <row r="1" spans="1:12" x14ac:dyDescent="0.25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50</v>
      </c>
      <c r="K1" s="1"/>
      <c r="L1" s="1"/>
    </row>
    <row r="2" spans="1:12" x14ac:dyDescent="0.25">
      <c r="A2" s="4">
        <v>7</v>
      </c>
      <c r="B2" s="4" t="s">
        <v>51</v>
      </c>
      <c r="C2" s="4">
        <v>3</v>
      </c>
      <c r="D2" s="4">
        <v>2</v>
      </c>
      <c r="E2" s="4">
        <v>0</v>
      </c>
      <c r="F2" s="4">
        <v>0</v>
      </c>
      <c r="G2" s="4">
        <v>0</v>
      </c>
      <c r="H2" s="4">
        <v>1</v>
      </c>
      <c r="I2" s="4">
        <v>0</v>
      </c>
      <c r="J2" s="10">
        <f t="shared" ref="J2:J9" si="0">C2-SUM(D2,E2,F2,G2,H2,I2)</f>
        <v>0</v>
      </c>
    </row>
    <row r="3" spans="1:12" x14ac:dyDescent="0.25">
      <c r="A3" s="4">
        <v>4</v>
      </c>
      <c r="B3" s="5" t="s">
        <v>54</v>
      </c>
      <c r="C3" s="4">
        <v>10</v>
      </c>
      <c r="D3" s="4">
        <v>2</v>
      </c>
      <c r="E3" s="4">
        <v>0</v>
      </c>
      <c r="F3" s="4">
        <v>5</v>
      </c>
      <c r="G3" s="4">
        <v>0</v>
      </c>
      <c r="H3" s="4">
        <v>0</v>
      </c>
      <c r="I3" s="4">
        <v>3</v>
      </c>
      <c r="J3" s="10">
        <f t="shared" si="0"/>
        <v>0</v>
      </c>
    </row>
    <row r="4" spans="1:12" x14ac:dyDescent="0.25">
      <c r="A4" s="4">
        <v>6</v>
      </c>
      <c r="B4" s="4" t="s">
        <v>52</v>
      </c>
      <c r="C4" s="4">
        <v>4</v>
      </c>
      <c r="D4" s="4">
        <v>0</v>
      </c>
      <c r="E4" s="4">
        <v>0</v>
      </c>
      <c r="F4" s="4">
        <v>0</v>
      </c>
      <c r="G4" s="4">
        <v>2</v>
      </c>
      <c r="H4" s="4">
        <v>2</v>
      </c>
      <c r="I4" s="4">
        <v>0</v>
      </c>
      <c r="J4" s="10">
        <f>C4-SUM(D4,E4,F4,G4,H4,I4)</f>
        <v>0</v>
      </c>
    </row>
    <row r="5" spans="1:12" x14ac:dyDescent="0.25">
      <c r="A5" s="4">
        <v>4</v>
      </c>
      <c r="B5" s="4" t="s">
        <v>53</v>
      </c>
      <c r="C5" s="4">
        <v>2</v>
      </c>
      <c r="D5" s="4">
        <v>0</v>
      </c>
      <c r="E5" s="4">
        <v>0</v>
      </c>
      <c r="F5" s="4">
        <v>0</v>
      </c>
      <c r="G5" s="4">
        <v>0</v>
      </c>
      <c r="H5" s="4">
        <v>2</v>
      </c>
      <c r="I5" s="4">
        <v>0</v>
      </c>
      <c r="J5" s="10">
        <f>C5-SUM(D5,E5,F5,G5,H5,I5)</f>
        <v>0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/>
      <c r="J6" s="10">
        <f t="shared" si="0"/>
        <v>0</v>
      </c>
    </row>
    <row r="7" spans="1:12" x14ac:dyDescent="0.25">
      <c r="A7" s="4"/>
      <c r="B7" s="4"/>
      <c r="C7" s="4"/>
      <c r="D7" s="4"/>
      <c r="E7" s="4"/>
      <c r="F7" s="4"/>
      <c r="G7" s="4"/>
      <c r="H7" s="4"/>
      <c r="I7" s="4"/>
      <c r="J7" s="10">
        <f t="shared" si="0"/>
        <v>0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/>
      <c r="J8" s="10">
        <f t="shared" si="0"/>
        <v>0</v>
      </c>
    </row>
    <row r="9" spans="1:12" x14ac:dyDescent="0.25">
      <c r="A9" s="4"/>
      <c r="B9" s="4"/>
      <c r="C9" s="4"/>
      <c r="D9" s="4"/>
      <c r="E9" s="4"/>
      <c r="F9" s="4"/>
      <c r="G9" s="4"/>
      <c r="H9" s="4"/>
      <c r="I9" s="4"/>
      <c r="J9" s="10">
        <f t="shared" si="0"/>
        <v>0</v>
      </c>
    </row>
    <row r="11" spans="1:12" x14ac:dyDescent="0.25">
      <c r="B11" s="6" t="s">
        <v>48</v>
      </c>
      <c r="C11" s="7">
        <f>SUM(C2:C9)</f>
        <v>19</v>
      </c>
      <c r="D11" s="7">
        <f t="shared" ref="D11:I11" si="1">C11-SUM(D2:D9)</f>
        <v>15</v>
      </c>
      <c r="E11" s="7">
        <f t="shared" si="1"/>
        <v>15</v>
      </c>
      <c r="F11" s="7">
        <f t="shared" si="1"/>
        <v>10</v>
      </c>
      <c r="G11" s="7">
        <f t="shared" si="1"/>
        <v>8</v>
      </c>
      <c r="H11" s="7">
        <f t="shared" si="1"/>
        <v>3</v>
      </c>
      <c r="I11" s="7">
        <f t="shared" si="1"/>
        <v>0</v>
      </c>
    </row>
    <row r="12" spans="1:12" x14ac:dyDescent="0.25">
      <c r="B12" s="8" t="s">
        <v>49</v>
      </c>
      <c r="C12" s="9">
        <f>SUM(C2:C9)</f>
        <v>19</v>
      </c>
      <c r="D12" s="9">
        <f t="shared" ref="D12:I12" si="2">C12-($C$12/6)</f>
        <v>15.833333333333334</v>
      </c>
      <c r="E12" s="9">
        <f t="shared" si="2"/>
        <v>12.666666666666668</v>
      </c>
      <c r="F12" s="9">
        <f t="shared" si="2"/>
        <v>9.5000000000000018</v>
      </c>
      <c r="G12" s="9">
        <f t="shared" si="2"/>
        <v>6.3333333333333357</v>
      </c>
      <c r="H12" s="9">
        <f t="shared" si="2"/>
        <v>3.1666666666666692</v>
      </c>
      <c r="I12" s="9">
        <f t="shared" si="2"/>
        <v>0</v>
      </c>
    </row>
    <row r="29" ht="14.25" customHeight="1" x14ac:dyDescent="0.25"/>
    <row r="30" ht="30" customHeight="1" x14ac:dyDescent="0.25"/>
    <row r="31" ht="27.75" customHeight="1" x14ac:dyDescent="0.25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L31" sqref="L31"/>
    </sheetView>
  </sheetViews>
  <sheetFormatPr defaultRowHeight="15" x14ac:dyDescent="0.25"/>
  <cols>
    <col min="2" max="2" width="26.85546875" customWidth="1"/>
    <col min="3" max="3" width="11.140625" customWidth="1"/>
    <col min="10" max="10" width="10.28515625" customWidth="1"/>
  </cols>
  <sheetData>
    <row r="1" spans="1:12" x14ac:dyDescent="0.25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/>
      <c r="K1" s="1"/>
      <c r="L1" s="1"/>
    </row>
    <row r="2" spans="1:12" x14ac:dyDescent="0.25">
      <c r="A2" s="4">
        <v>10</v>
      </c>
      <c r="B2" s="4" t="s">
        <v>55</v>
      </c>
      <c r="C2" s="4">
        <v>8</v>
      </c>
      <c r="D2" s="4"/>
      <c r="E2" s="4"/>
      <c r="F2" s="4"/>
      <c r="G2" s="4"/>
      <c r="H2" s="4"/>
      <c r="I2" s="4"/>
      <c r="J2" s="10"/>
    </row>
    <row r="3" spans="1:12" x14ac:dyDescent="0.25">
      <c r="A3" s="4">
        <v>10</v>
      </c>
      <c r="B3" s="5" t="s">
        <v>56</v>
      </c>
      <c r="C3" s="4">
        <v>8</v>
      </c>
      <c r="D3" s="4"/>
      <c r="E3" s="4"/>
      <c r="F3" s="4"/>
      <c r="G3" s="4"/>
      <c r="H3" s="4"/>
      <c r="I3" s="4"/>
      <c r="J3" s="10"/>
    </row>
    <row r="4" spans="1:12" x14ac:dyDescent="0.25">
      <c r="A4" s="4"/>
      <c r="B4" s="4"/>
      <c r="C4" s="4"/>
      <c r="D4" s="4"/>
      <c r="E4" s="4"/>
      <c r="F4" s="4"/>
      <c r="G4" s="4"/>
      <c r="H4" s="4"/>
      <c r="I4" s="4"/>
      <c r="J4" s="10"/>
    </row>
    <row r="5" spans="1:12" x14ac:dyDescent="0.25">
      <c r="A5" s="4"/>
      <c r="B5" s="4"/>
      <c r="C5" s="4"/>
      <c r="D5" s="4"/>
      <c r="E5" s="4"/>
      <c r="F5" s="4"/>
      <c r="G5" s="4"/>
      <c r="H5" s="4"/>
      <c r="I5" s="4"/>
      <c r="J5" s="10"/>
    </row>
    <row r="6" spans="1:12" x14ac:dyDescent="0.25">
      <c r="A6" s="4"/>
      <c r="B6" s="4"/>
      <c r="C6" s="4"/>
      <c r="D6" s="4"/>
      <c r="E6" s="4"/>
      <c r="F6" s="4"/>
      <c r="G6" s="4"/>
      <c r="H6" s="4"/>
      <c r="I6" s="4"/>
      <c r="J6" s="10"/>
    </row>
    <row r="7" spans="1:12" x14ac:dyDescent="0.25">
      <c r="A7" s="4"/>
      <c r="B7" s="4"/>
      <c r="C7" s="4"/>
      <c r="D7" s="4"/>
      <c r="E7" s="4"/>
      <c r="F7" s="4"/>
      <c r="G7" s="4"/>
      <c r="H7" s="4"/>
      <c r="I7" s="4"/>
      <c r="J7" s="10"/>
    </row>
    <row r="8" spans="1:12" x14ac:dyDescent="0.25">
      <c r="A8" s="4"/>
      <c r="B8" s="4"/>
      <c r="C8" s="4"/>
      <c r="D8" s="4"/>
      <c r="E8" s="4"/>
      <c r="F8" s="4"/>
      <c r="G8" s="4"/>
      <c r="H8" s="4"/>
      <c r="I8" s="4"/>
      <c r="J8" s="10"/>
    </row>
    <row r="9" spans="1:12" x14ac:dyDescent="0.25">
      <c r="A9" s="4"/>
      <c r="B9" s="4"/>
      <c r="C9" s="4"/>
      <c r="D9" s="4"/>
      <c r="E9" s="4"/>
      <c r="F9" s="4"/>
      <c r="G9" s="4"/>
      <c r="H9" s="4"/>
      <c r="I9" s="4"/>
      <c r="J9" s="10"/>
    </row>
    <row r="11" spans="1:12" x14ac:dyDescent="0.25">
      <c r="B11" s="6" t="s">
        <v>48</v>
      </c>
      <c r="C11" s="7">
        <f>SUM(C2:C9)</f>
        <v>16</v>
      </c>
      <c r="D11" s="7">
        <f>SUM(D2:D9)</f>
        <v>0</v>
      </c>
      <c r="E11" s="7">
        <f>SUM(E2:E9)</f>
        <v>0</v>
      </c>
      <c r="F11" s="7">
        <f>SUM(F2:F9)</f>
        <v>0</v>
      </c>
      <c r="G11" s="7">
        <f>SUM(G2:G9)</f>
        <v>0</v>
      </c>
      <c r="H11" s="7">
        <f>SUM(H2:H9)</f>
        <v>0</v>
      </c>
      <c r="I11" s="7">
        <f>SUM(I2:I9)</f>
        <v>0</v>
      </c>
    </row>
    <row r="12" spans="1:12" x14ac:dyDescent="0.25">
      <c r="B12" s="8" t="s">
        <v>49</v>
      </c>
      <c r="C12" s="9">
        <f>SUM(C2:C9)</f>
        <v>16</v>
      </c>
      <c r="D12" s="9">
        <f t="shared" ref="D12:I12" si="0">C12-($C$12/6)</f>
        <v>13.333333333333334</v>
      </c>
      <c r="E12" s="9">
        <f t="shared" si="0"/>
        <v>10.666666666666668</v>
      </c>
      <c r="F12" s="9">
        <f t="shared" si="0"/>
        <v>8.0000000000000018</v>
      </c>
      <c r="G12" s="9">
        <f t="shared" si="0"/>
        <v>5.3333333333333357</v>
      </c>
      <c r="H12" s="9">
        <f t="shared" si="0"/>
        <v>2.6666666666666692</v>
      </c>
      <c r="I12" s="9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</vt:lpstr>
      <vt:lpstr>Sprint 1</vt:lpstr>
      <vt:lpstr>Sprint 2</vt:lpstr>
      <vt:lpstr>Sprint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Wilson</dc:creator>
  <cp:lastModifiedBy>Logan Wilson</cp:lastModifiedBy>
  <cp:revision>1</cp:revision>
  <dcterms:created xsi:type="dcterms:W3CDTF">2016-10-07T18:23:54Z</dcterms:created>
  <dcterms:modified xsi:type="dcterms:W3CDTF">2016-10-21T18:28:51Z</dcterms:modified>
  <dc:language>en-US</dc:language>
</cp:coreProperties>
</file>