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mars\quantification\src\test\resources\doc\"/>
    </mc:Choice>
  </mc:AlternateContent>
  <bookViews>
    <workbookView minimized="1" xWindow="0" yWindow="0" windowWidth="26083" windowHeight="10447" firstSheet="1" activeTab="6"/>
  </bookViews>
  <sheets>
    <sheet name="Parameters" sheetId="1" r:id="rId1"/>
    <sheet name="Summary" sheetId="2" r:id="rId2"/>
    <sheet name="Medicines Report" sheetId="3" r:id="rId3"/>
    <sheet name="Cases Report - Regimen" sheetId="4" r:id="rId4"/>
    <sheet name="Cases Report - Medicine" sheetId="5" r:id="rId5"/>
    <sheet name="Quantity and Costs" sheetId="6" r:id="rId6"/>
    <sheet name="Additional Costs" sheetId="7" r:id="rId7"/>
    <sheet name="Cm(1000)  Capreomycin  1000m." sheetId="8" r:id="rId8"/>
    <sheet name="Km(1000 4)  Kanamycin  1000m." sheetId="9" r:id="rId9"/>
    <sheet name="Cs(250)  Cycloserine  250mg ." sheetId="10" r:id="rId10"/>
    <sheet name="Eto(125)  Ethionamide  125mg." sheetId="11" r:id="rId11"/>
    <sheet name="Lfx(250)  Levofloxacin  250m." sheetId="12" r:id="rId12"/>
    <sheet name="PAS(Na)  P-aminosalicylate s." sheetId="13" r:id="rId13"/>
    <sheet name="Pto(250)  Protionamide   250." sheetId="14" r:id="rId14"/>
    <sheet name="Z(500)  Pyrazinamide  500mg ." sheetId="15" r:id="rId15"/>
  </sheets>
  <calcPr calcId="152511"/>
</workbook>
</file>

<file path=xl/calcChain.xml><?xml version="1.0" encoding="utf-8"?>
<calcChain xmlns="http://schemas.openxmlformats.org/spreadsheetml/2006/main">
  <c r="Z26" i="5" l="1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Z5" i="4"/>
  <c r="Z9" i="4" s="1"/>
  <c r="Y5" i="4"/>
  <c r="Y9" i="4" s="1"/>
  <c r="X5" i="4"/>
  <c r="X9" i="4" s="1"/>
  <c r="W5" i="4"/>
  <c r="W9" i="4" s="1"/>
  <c r="V5" i="4"/>
  <c r="V9" i="4" s="1"/>
  <c r="U5" i="4"/>
  <c r="U9" i="4" s="1"/>
  <c r="T5" i="4"/>
  <c r="T9" i="4" s="1"/>
  <c r="S5" i="4"/>
  <c r="S9" i="4" s="1"/>
  <c r="R5" i="4"/>
  <c r="R9" i="4" s="1"/>
  <c r="Q5" i="4"/>
  <c r="Q9" i="4" s="1"/>
  <c r="P5" i="4"/>
  <c r="P9" i="4" s="1"/>
  <c r="O5" i="4"/>
  <c r="O9" i="4" s="1"/>
  <c r="N5" i="4"/>
  <c r="N9" i="4" s="1"/>
  <c r="M5" i="4"/>
  <c r="M9" i="4" s="1"/>
  <c r="L5" i="4"/>
  <c r="L9" i="4" s="1"/>
  <c r="K5" i="4"/>
  <c r="K9" i="4" s="1"/>
  <c r="J5" i="4"/>
  <c r="J9" i="4" s="1"/>
  <c r="I5" i="4"/>
  <c r="I9" i="4" s="1"/>
  <c r="H5" i="4"/>
  <c r="H9" i="4" s="1"/>
  <c r="G5" i="4"/>
  <c r="G9" i="4" s="1"/>
  <c r="F5" i="4"/>
  <c r="F9" i="4" s="1"/>
  <c r="E5" i="4"/>
  <c r="E9" i="4" s="1"/>
  <c r="D5" i="4"/>
  <c r="D9" i="4" s="1"/>
  <c r="C5" i="4"/>
  <c r="C9" i="4" s="1"/>
</calcChain>
</file>

<file path=xl/sharedStrings.xml><?xml version="1.0" encoding="utf-8"?>
<sst xmlns="http://schemas.openxmlformats.org/spreadsheetml/2006/main" count="658" uniqueCount="156">
  <si>
    <t/>
  </si>
  <si>
    <t>Forecasting name:</t>
  </si>
  <si>
    <t>Fictitia_2015-1</t>
  </si>
  <si>
    <t>Comment:</t>
  </si>
  <si>
    <t>Expected increase in cases enrollment from May 2015</t>
  </si>
  <si>
    <t>Name of Country/Region/Facility:</t>
  </si>
  <si>
    <t>Fictitia</t>
  </si>
  <si>
    <t>Saved on:</t>
  </si>
  <si>
    <t>Name of the person performing the forecasting:</t>
  </si>
  <si>
    <t>NTP</t>
  </si>
  <si>
    <t>Reference date:</t>
  </si>
  <si>
    <t>Lead time:</t>
  </si>
  <si>
    <t>months</t>
  </si>
  <si>
    <t>Forecasting period:</t>
  </si>
  <si>
    <t>Until</t>
  </si>
  <si>
    <t>Months of buffer stock:</t>
  </si>
  <si>
    <t>Minimum months of stock:</t>
  </si>
  <si>
    <t>Maximum months of stock:</t>
  </si>
  <si>
    <t>Enrolled cases</t>
  </si>
  <si>
    <t>MDR-TB Regimen 1 (weight 51-70kg)  8Cm(1000)Cs(250)Lfx(250)Pto(250)Z(500)/14Cs(250)Lfx(250)Pto(250)Z(500)</t>
  </si>
  <si>
    <t>MDR-TB Regimen 2 (weight 51-70kg)  8Km(1000/4)Eto(125)Lfx(250)PAS(Na)Z(500)/14Eto(125)Lfx(250)PAS(Na)Z(500)</t>
  </si>
  <si>
    <t>Expected cases</t>
  </si>
  <si>
    <t>Stock on hand</t>
  </si>
  <si>
    <t>Medicines</t>
  </si>
  <si>
    <t>Expiration date</t>
  </si>
  <si>
    <t>Quantity</t>
  </si>
  <si>
    <t>Batch number and/or comments</t>
  </si>
  <si>
    <t>Capreomycin  1000mg  Powder for injection</t>
  </si>
  <si>
    <t>Kanamycin  1000mg/4ml  Solution for injection</t>
  </si>
  <si>
    <t>Cycloserine  250mg  Capsule(s)</t>
  </si>
  <si>
    <t>Ethionamide  125mg  Film coated tablet(s)</t>
  </si>
  <si>
    <t>Levofloxacin  250mg  Film coated tablet(s)</t>
  </si>
  <si>
    <t>P-aminosalicylate sodium salt  4000mg  Powder/Sachet</t>
  </si>
  <si>
    <t>Protionamide   250mg  Film coated tablet(s)</t>
  </si>
  <si>
    <t>Pyrazinamide  500mg  Film uncoated tablet(s)</t>
  </si>
  <si>
    <t>Stock on order</t>
  </si>
  <si>
    <t>Expected receiving date</t>
  </si>
  <si>
    <t>Fictitia NTP Expected increase in cases enrollment from May 2015</t>
  </si>
  <si>
    <t>Medicine</t>
  </si>
  <si>
    <t>Stock on  hand on  the  reference  date</t>
  </si>
  <si>
    <t>Estimated  months  of stock on  the  reference  date  (including buffer)</t>
  </si>
  <si>
    <t>Last  date  to order</t>
  </si>
  <si>
    <t>Reference period Mar 01, 2015...Dec 31, 2015 (306 days)</t>
  </si>
  <si>
    <t>Stock   on   order</t>
  </si>
  <si>
    <t>Quantity  dispensed</t>
  </si>
  <si>
    <t>Quantity  likely  to expire</t>
  </si>
  <si>
    <t>Forecasting period + months of buffer Jan 01, 2016...Feb 28, 2017 (425 days)</t>
  </si>
  <si>
    <t>Stock  on hand  after  reference  period</t>
  </si>
  <si>
    <t>Estimated consumption (enrolled cases)</t>
  </si>
  <si>
    <t>Estimated consumption (expected cases)</t>
  </si>
  <si>
    <t>Quantity needed</t>
  </si>
  <si>
    <t>Regular order</t>
  </si>
  <si>
    <t>Accelerated order</t>
  </si>
  <si>
    <t>Total order</t>
  </si>
  <si>
    <t>Mar 22, 2016</t>
  </si>
  <si>
    <t>May 20, 2016</t>
  </si>
  <si>
    <t>Feb 19, 2016</t>
  </si>
  <si>
    <t>Jan 26, 2016</t>
  </si>
  <si>
    <t>Nov 26, 2015</t>
  </si>
  <si>
    <t>Dec 03, 2015</t>
  </si>
  <si>
    <t>Feb 22, 2016</t>
  </si>
  <si>
    <t>Aug 04, 2015</t>
  </si>
  <si>
    <t>Medicine: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</si>
  <si>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</si>
  <si>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</si>
  <si>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</si>
  <si>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</si>
  <si>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</si>
  <si>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</si>
  <si>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</si>
  <si>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</si>
  <si>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</si>
  <si>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</si>
  <si>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</si>
  <si>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</si>
  <si>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</si>
  <si>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</si>
  <si>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</si>
  <si>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</si>
  <si>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</si>
  <si>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</si>
  <si>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</si>
  <si>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</si>
  <si>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</si>
  <si>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</si>
  <si>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</si>
  <si>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</si>
  <si>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Quantity likely to expire</t>
  </si>
  <si>
    <t>Estimated consumption (total cases)</t>
  </si>
  <si>
    <t>Treatment regimen</t>
  </si>
  <si>
    <t>MDR-TB Regimen 1 (weight 51-70kg)</t>
  </si>
  <si>
    <t>Enrolled   Cases</t>
  </si>
  <si>
    <t>Expected   Cases</t>
  </si>
  <si>
    <t>Total</t>
  </si>
  <si>
    <t>MDR-TB Regimen 2 (weight 51-70kg)</t>
  </si>
  <si>
    <t>Grand total</t>
  </si>
  <si>
    <t>Quantity needed (in units)</t>
  </si>
  <si>
    <t>Adjustment (% of quantity needed)</t>
  </si>
  <si>
    <t>Pack size (enter 1 for units)</t>
  </si>
  <si>
    <t>Pack price or unit price</t>
  </si>
  <si>
    <t>Adjusted quantity to order (in units)</t>
  </si>
  <si>
    <t>Adjusted quantity to order rounded up to pack size</t>
  </si>
  <si>
    <t>Cost of the order</t>
  </si>
  <si>
    <t>Cm(1000)  Capreomycin  1000mg  Powder for injection</t>
  </si>
  <si>
    <t>Km(1000/4)  Kanamycin  1000mg/4ml  Solution for injection</t>
  </si>
  <si>
    <t>Cs(250)  Cycloserine  250mg  Capsule(s)</t>
  </si>
  <si>
    <t>Eto(125)  Ethionamide  125mg  Film coated tablet(s)</t>
  </si>
  <si>
    <t>Lfx(250)  Levofloxacin  250mg  Film coated tablet(s)</t>
  </si>
  <si>
    <t>PAS(Na)  P-aminosalicylate sodium salt  4000mg  Powder/Sachet</t>
  </si>
  <si>
    <t>Pto(250)  Protionamide   250mg  Film coated tablet(s)</t>
  </si>
  <si>
    <t>Z(500)  Pyrazinamide  500mg  Film uncoated tablet(s)</t>
  </si>
  <si>
    <t>Cost of medicines:</t>
  </si>
  <si>
    <t>Latest date accelerated order should arrive</t>
  </si>
  <si>
    <t>-</t>
  </si>
  <si>
    <t>Total cost of medicines:</t>
  </si>
  <si>
    <t xml:space="preserve">Need accelerated order </t>
  </si>
  <si>
    <t>Name of the order item</t>
  </si>
  <si>
    <t>Value</t>
  </si>
  <si>
    <t>Freight</t>
  </si>
  <si>
    <t>Insurance</t>
  </si>
  <si>
    <t>Estimated pre-shipment inspection</t>
  </si>
  <si>
    <t>Procurement agent fee</t>
  </si>
  <si>
    <t>Customs clearance</t>
  </si>
  <si>
    <t>Cost of regular order:</t>
  </si>
  <si>
    <t>Cost of accelerated order:</t>
  </si>
  <si>
    <t>Total cost of order(s):</t>
  </si>
  <si>
    <t>Period</t>
  </si>
  <si>
    <t>Estimated   consumption   (enrolled cases)</t>
  </si>
  <si>
    <t>Estimated   consumption  (expected cases)</t>
  </si>
  <si>
    <t>Estimated   consumption  (total cases)</t>
  </si>
  <si>
    <t>Quantity likely  to expire</t>
  </si>
  <si>
    <t>Quantity  needed</t>
  </si>
  <si>
    <t>Mar 01, 2015...Mar 31, 2015 (31 days)</t>
  </si>
  <si>
    <t>Apr 01, 2015...Apr 30, 2015 (30 days)</t>
  </si>
  <si>
    <t>May 01, 2015...May 31, 2015 (31 days)</t>
  </si>
  <si>
    <t>Jun 01, 2015...Jun 30, 2015 (30 days)</t>
  </si>
  <si>
    <t>Jul 01, 2015...Jul 31, 2015 (31 days)</t>
  </si>
  <si>
    <t>Aug 01, 2015...Aug 31, 2015 (31 days)</t>
  </si>
  <si>
    <t>Sep 01, 2015...Sep 30, 2015 (30 days)</t>
  </si>
  <si>
    <t>Oct 01, 2015...Oct 31, 2015 (31 days)</t>
  </si>
  <si>
    <t>Nov 01, 2015...Nov 30, 2015 (30 days)</t>
  </si>
  <si>
    <t>Dec 01, 2015...Dec 31, 2015 (31 days)</t>
  </si>
  <si>
    <t>Jan 01, 2016...Jan 31, 2016 (31 days)</t>
  </si>
  <si>
    <t>Feb 01, 2016...Feb 29, 2016 (29 days)</t>
  </si>
  <si>
    <t>Mar 01, 2016...Mar 31, 2016 (31 days)</t>
  </si>
  <si>
    <t>Apr 01, 2016...Apr 30, 2016 (30 days)</t>
  </si>
  <si>
    <t>May 01, 2016...May 31, 2016 (31 days)</t>
  </si>
  <si>
    <t>Jun 01, 2016...Jun 30, 2016 (30 days)</t>
  </si>
  <si>
    <t>Jul 01, 2016...Jul 31, 2016 (31 days)</t>
  </si>
  <si>
    <t>Aug 01, 2016...Aug 31, 2016 (31 days)</t>
  </si>
  <si>
    <t>Sep 01, 2016...Sep 30, 2016 (30 days)</t>
  </si>
  <si>
    <t>Oct 01, 2016...Oct 31, 2016 (31 days)</t>
  </si>
  <si>
    <t>Nov 01, 2016...Nov 30, 2016 (30 days)</t>
  </si>
  <si>
    <t>Dec 01, 2016...Dec 31, 2016 (31 days)</t>
  </si>
  <si>
    <t>Jan 01, 2017...Jan 31, 2017 (31 days)</t>
  </si>
  <si>
    <t>Feb 01, 2017...Feb 28, 2017 (28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</si>
</sst>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3" x14ac:knownFonts="1">
    <font>
      <sz val="11"/>
      <color indexed="8"/>
      <name val="Calibri"/>
      <family val="2"/>
      <scheme val="minor"/>
    </font>
    <font>
      <b/>
      <sz val="10"/>
      <name val="Times"/>
    </font>
    <font>
      <sz val="10"/>
      <name val="Times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4" fontId="1" fillId="2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/>
  </sheetViews>
  <sheetFormatPr defaultRowHeight="14.3" x14ac:dyDescent="0.25"/>
  <cols>
    <col min="1" max="1" width="30" customWidth="1"/>
  </cols>
  <sheetData>
    <row r="1" spans="1:24" x14ac:dyDescent="0.25">
      <c r="A1" s="1" t="s">
        <v>1</v>
      </c>
      <c r="B1" s="11" t="s">
        <v>2</v>
      </c>
      <c r="C1" s="11"/>
      <c r="D1" s="11"/>
      <c r="E1" s="12" t="s">
        <v>3</v>
      </c>
      <c r="F1" s="12"/>
      <c r="G1" s="11" t="s">
        <v>4</v>
      </c>
      <c r="H1" s="11"/>
      <c r="I1" s="11"/>
      <c r="J1" s="11"/>
      <c r="K1" s="11"/>
      <c r="L1" s="11"/>
      <c r="M1" s="11"/>
      <c r="N1" s="11"/>
    </row>
    <row r="2" spans="1:24" x14ac:dyDescent="0.25">
      <c r="A2" s="1" t="s">
        <v>5</v>
      </c>
      <c r="B2" s="11" t="s">
        <v>6</v>
      </c>
      <c r="C2" s="11"/>
      <c r="D2" s="11"/>
      <c r="G2" s="11"/>
      <c r="H2" s="11"/>
      <c r="I2" s="11"/>
      <c r="J2" s="11"/>
      <c r="K2" s="11"/>
      <c r="L2" s="11"/>
      <c r="M2" s="11"/>
      <c r="N2" s="11"/>
    </row>
    <row r="3" spans="1:24" x14ac:dyDescent="0.25">
      <c r="A3" s="1" t="s">
        <v>7</v>
      </c>
      <c r="B3" s="13">
        <v>42402.609645833334</v>
      </c>
      <c r="C3" s="13"/>
      <c r="D3" s="13"/>
      <c r="G3" s="11"/>
      <c r="H3" s="11"/>
      <c r="I3" s="11"/>
      <c r="J3" s="11"/>
      <c r="K3" s="11"/>
      <c r="L3" s="11"/>
      <c r="M3" s="11"/>
      <c r="N3" s="11"/>
    </row>
    <row r="4" spans="1:24" ht="25.85" x14ac:dyDescent="0.25">
      <c r="A4" s="1" t="s">
        <v>8</v>
      </c>
      <c r="B4" s="11" t="s">
        <v>9</v>
      </c>
      <c r="C4" s="11"/>
      <c r="D4" s="11"/>
      <c r="G4" s="11"/>
      <c r="H4" s="11"/>
      <c r="I4" s="11"/>
      <c r="J4" s="11"/>
      <c r="K4" s="11"/>
      <c r="L4" s="11"/>
      <c r="M4" s="11"/>
      <c r="N4" s="11"/>
    </row>
    <row r="5" spans="1:24" x14ac:dyDescent="0.25">
      <c r="A5" s="1" t="s">
        <v>10</v>
      </c>
      <c r="B5" s="13">
        <v>42064</v>
      </c>
      <c r="C5" s="13"/>
      <c r="D5" s="13"/>
      <c r="G5" s="11"/>
      <c r="H5" s="11"/>
      <c r="I5" s="11"/>
      <c r="J5" s="11"/>
      <c r="K5" s="11"/>
      <c r="L5" s="11"/>
      <c r="M5" s="11"/>
      <c r="N5" s="11"/>
    </row>
    <row r="6" spans="1:24" x14ac:dyDescent="0.25">
      <c r="A6" s="1" t="s">
        <v>11</v>
      </c>
      <c r="B6" s="7">
        <v>6</v>
      </c>
      <c r="C6" s="14" t="s">
        <v>12</v>
      </c>
      <c r="D6" s="15"/>
    </row>
    <row r="7" spans="1:24" x14ac:dyDescent="0.25">
      <c r="A7" s="1" t="s">
        <v>13</v>
      </c>
      <c r="B7" s="5">
        <v>42370</v>
      </c>
      <c r="C7" s="4" t="s">
        <v>14</v>
      </c>
      <c r="D7" s="5">
        <v>42735</v>
      </c>
    </row>
    <row r="8" spans="1:24" x14ac:dyDescent="0.25">
      <c r="A8" s="1" t="s">
        <v>15</v>
      </c>
      <c r="B8" s="7">
        <v>2</v>
      </c>
      <c r="C8" s="14" t="s">
        <v>12</v>
      </c>
      <c r="D8" s="14"/>
    </row>
    <row r="9" spans="1:24" x14ac:dyDescent="0.25">
      <c r="A9" s="1" t="s">
        <v>16</v>
      </c>
      <c r="B9" s="7">
        <v>6</v>
      </c>
      <c r="C9" s="14" t="s">
        <v>12</v>
      </c>
      <c r="D9" s="14"/>
    </row>
    <row r="10" spans="1:24" x14ac:dyDescent="0.25">
      <c r="A10" s="1" t="s">
        <v>17</v>
      </c>
      <c r="B10" s="7">
        <v>18</v>
      </c>
      <c r="C10" s="14" t="s">
        <v>12</v>
      </c>
      <c r="D10" s="14"/>
    </row>
    <row r="12" spans="1:24" x14ac:dyDescent="0.25">
      <c r="A12" s="16" t="s">
        <v>18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x14ac:dyDescent="0.25">
      <c r="B13" s="6">
        <v>41395</v>
      </c>
      <c r="C13" s="6">
        <v>41426</v>
      </c>
      <c r="D13" s="6">
        <v>41456</v>
      </c>
      <c r="E13" s="6">
        <v>41487</v>
      </c>
      <c r="F13" s="6">
        <v>41518</v>
      </c>
      <c r="G13" s="6">
        <v>41548</v>
      </c>
      <c r="H13" s="6">
        <v>41579</v>
      </c>
      <c r="I13" s="6">
        <v>41609</v>
      </c>
      <c r="J13" s="6">
        <v>41640</v>
      </c>
      <c r="K13" s="6">
        <v>41671</v>
      </c>
      <c r="L13" s="6">
        <v>41699</v>
      </c>
      <c r="M13" s="6">
        <v>41730</v>
      </c>
      <c r="N13" s="6">
        <v>41760</v>
      </c>
      <c r="O13" s="6">
        <v>41791</v>
      </c>
      <c r="P13" s="6">
        <v>41821</v>
      </c>
      <c r="Q13" s="6">
        <v>41852</v>
      </c>
      <c r="R13" s="6">
        <v>41883</v>
      </c>
      <c r="S13" s="6">
        <v>41913</v>
      </c>
      <c r="T13" s="6">
        <v>41944</v>
      </c>
      <c r="U13" s="6">
        <v>41974</v>
      </c>
      <c r="V13" s="6">
        <v>42005</v>
      </c>
      <c r="W13" s="6">
        <v>42036</v>
      </c>
      <c r="X13" s="6">
        <v>42064</v>
      </c>
    </row>
    <row r="14" spans="1:24" ht="64.55" x14ac:dyDescent="0.25">
      <c r="A14" s="1" t="s">
        <v>19</v>
      </c>
      <c r="B14" s="7">
        <v>2</v>
      </c>
      <c r="C14" s="7">
        <v>3</v>
      </c>
      <c r="D14" s="7">
        <v>2</v>
      </c>
      <c r="E14" s="7">
        <v>2</v>
      </c>
      <c r="F14" s="7">
        <v>4</v>
      </c>
      <c r="G14" s="7">
        <v>2</v>
      </c>
      <c r="H14" s="7">
        <v>2</v>
      </c>
      <c r="I14" s="7">
        <v>3</v>
      </c>
      <c r="J14" s="7">
        <v>2</v>
      </c>
      <c r="K14" s="7">
        <v>3</v>
      </c>
      <c r="L14" s="7">
        <v>2</v>
      </c>
      <c r="M14" s="7">
        <v>3</v>
      </c>
      <c r="N14" s="7">
        <v>2</v>
      </c>
      <c r="O14" s="7">
        <v>2</v>
      </c>
      <c r="P14" s="7">
        <v>4</v>
      </c>
      <c r="Q14" s="7">
        <v>5</v>
      </c>
      <c r="R14" s="7">
        <v>5</v>
      </c>
      <c r="S14" s="7">
        <v>6</v>
      </c>
      <c r="T14" s="7">
        <v>5</v>
      </c>
      <c r="U14" s="7">
        <v>5</v>
      </c>
      <c r="V14" s="7">
        <v>6</v>
      </c>
      <c r="W14" s="7">
        <v>5</v>
      </c>
      <c r="X14" s="7">
        <v>0</v>
      </c>
    </row>
    <row r="15" spans="1:24" ht="64.55" x14ac:dyDescent="0.25">
      <c r="A15" s="1" t="s">
        <v>20</v>
      </c>
      <c r="B15" s="7">
        <v>10</v>
      </c>
      <c r="C15" s="7">
        <v>10</v>
      </c>
      <c r="D15" s="7">
        <v>15</v>
      </c>
      <c r="E15" s="7">
        <v>12</v>
      </c>
      <c r="F15" s="7">
        <v>10</v>
      </c>
      <c r="G15" s="7">
        <v>11</v>
      </c>
      <c r="H15" s="7">
        <v>13</v>
      </c>
      <c r="I15" s="7">
        <v>12</v>
      </c>
      <c r="J15" s="7">
        <v>15</v>
      </c>
      <c r="K15" s="7">
        <v>14</v>
      </c>
      <c r="L15" s="7">
        <v>13</v>
      </c>
      <c r="M15" s="7">
        <v>14</v>
      </c>
      <c r="N15" s="7">
        <v>12</v>
      </c>
      <c r="O15" s="7">
        <v>11</v>
      </c>
      <c r="P15" s="7">
        <v>12</v>
      </c>
      <c r="Q15" s="7">
        <v>14</v>
      </c>
      <c r="R15" s="7">
        <v>11</v>
      </c>
      <c r="S15" s="7">
        <v>10</v>
      </c>
      <c r="T15" s="7">
        <v>10</v>
      </c>
      <c r="U15" s="7">
        <v>10</v>
      </c>
      <c r="V15" s="7">
        <v>12</v>
      </c>
      <c r="W15" s="7">
        <v>12</v>
      </c>
      <c r="X15" s="7">
        <v>0</v>
      </c>
    </row>
    <row r="17" spans="1:25" x14ac:dyDescent="0.25">
      <c r="A17" s="16" t="s">
        <v>21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x14ac:dyDescent="0.25">
      <c r="B18" s="6">
        <v>42064</v>
      </c>
      <c r="C18" s="6">
        <v>42095</v>
      </c>
      <c r="D18" s="6">
        <v>42125</v>
      </c>
      <c r="E18" s="6">
        <v>42156</v>
      </c>
      <c r="F18" s="6">
        <v>42186</v>
      </c>
      <c r="G18" s="6">
        <v>42217</v>
      </c>
      <c r="H18" s="6">
        <v>42248</v>
      </c>
      <c r="I18" s="6">
        <v>42278</v>
      </c>
      <c r="J18" s="6">
        <v>42309</v>
      </c>
      <c r="K18" s="6">
        <v>42339</v>
      </c>
      <c r="L18" s="6">
        <v>42370</v>
      </c>
      <c r="M18" s="6">
        <v>42401</v>
      </c>
      <c r="N18" s="6">
        <v>42430</v>
      </c>
      <c r="O18" s="6">
        <v>42461</v>
      </c>
      <c r="P18" s="6">
        <v>42491</v>
      </c>
      <c r="Q18" s="6">
        <v>42522</v>
      </c>
      <c r="R18" s="6">
        <v>42552</v>
      </c>
      <c r="S18" s="6">
        <v>42583</v>
      </c>
      <c r="T18" s="6">
        <v>42614</v>
      </c>
      <c r="U18" s="6">
        <v>42644</v>
      </c>
      <c r="V18" s="6">
        <v>42675</v>
      </c>
      <c r="W18" s="6">
        <v>42705</v>
      </c>
      <c r="X18" s="6">
        <v>42736</v>
      </c>
      <c r="Y18" s="6">
        <v>42767</v>
      </c>
    </row>
    <row r="19" spans="1:25" ht="64.55" x14ac:dyDescent="0.25">
      <c r="A19" s="1" t="s">
        <v>19</v>
      </c>
      <c r="B19" s="7">
        <v>6</v>
      </c>
      <c r="C19" s="7">
        <v>5</v>
      </c>
      <c r="D19" s="7">
        <v>40</v>
      </c>
      <c r="E19" s="7">
        <v>40</v>
      </c>
      <c r="F19" s="7">
        <v>50</v>
      </c>
      <c r="G19" s="7">
        <v>50</v>
      </c>
      <c r="H19" s="7">
        <v>50</v>
      </c>
      <c r="I19" s="7">
        <v>50</v>
      </c>
      <c r="J19" s="7">
        <v>50</v>
      </c>
      <c r="K19" s="7">
        <v>50</v>
      </c>
      <c r="L19" s="7">
        <v>50</v>
      </c>
      <c r="M19" s="7">
        <v>50</v>
      </c>
      <c r="N19" s="7">
        <v>50</v>
      </c>
      <c r="O19" s="7">
        <v>50</v>
      </c>
      <c r="P19" s="7">
        <v>50</v>
      </c>
      <c r="Q19" s="7">
        <v>50</v>
      </c>
      <c r="R19" s="7">
        <v>50</v>
      </c>
      <c r="S19" s="7">
        <v>50</v>
      </c>
      <c r="T19" s="7">
        <v>50</v>
      </c>
      <c r="U19" s="7">
        <v>50</v>
      </c>
      <c r="V19" s="7">
        <v>50</v>
      </c>
      <c r="W19" s="7">
        <v>50</v>
      </c>
      <c r="X19" s="7">
        <v>50</v>
      </c>
      <c r="Y19" s="7">
        <v>50</v>
      </c>
    </row>
    <row r="20" spans="1:25" ht="64.55" x14ac:dyDescent="0.25">
      <c r="A20" s="1" t="s">
        <v>20</v>
      </c>
      <c r="B20" s="7">
        <v>15</v>
      </c>
      <c r="C20" s="7">
        <v>15</v>
      </c>
      <c r="D20" s="7">
        <v>55</v>
      </c>
      <c r="E20" s="7">
        <v>55</v>
      </c>
      <c r="F20" s="7">
        <v>55</v>
      </c>
      <c r="G20" s="7">
        <v>55</v>
      </c>
      <c r="H20" s="7">
        <v>55</v>
      </c>
      <c r="I20" s="7">
        <v>55</v>
      </c>
      <c r="J20" s="7">
        <v>55</v>
      </c>
      <c r="K20" s="7">
        <v>55</v>
      </c>
      <c r="L20" s="7">
        <v>55</v>
      </c>
      <c r="M20" s="7">
        <v>55</v>
      </c>
      <c r="N20" s="7">
        <v>55</v>
      </c>
      <c r="O20" s="7">
        <v>55</v>
      </c>
      <c r="P20" s="7">
        <v>55</v>
      </c>
      <c r="Q20" s="7">
        <v>55</v>
      </c>
      <c r="R20" s="7">
        <v>55</v>
      </c>
      <c r="S20" s="7">
        <v>55</v>
      </c>
      <c r="T20" s="7">
        <v>55</v>
      </c>
      <c r="U20" s="7">
        <v>55</v>
      </c>
      <c r="V20" s="7">
        <v>55</v>
      </c>
      <c r="W20" s="7">
        <v>55</v>
      </c>
      <c r="X20" s="7">
        <v>55</v>
      </c>
      <c r="Y20" s="7">
        <v>55</v>
      </c>
    </row>
    <row r="22" spans="1:25" x14ac:dyDescent="0.25">
      <c r="A22" s="16" t="s">
        <v>22</v>
      </c>
      <c r="B22" s="16"/>
      <c r="C22" s="16"/>
      <c r="D22" s="16"/>
      <c r="E22" s="16"/>
      <c r="F22" s="16"/>
      <c r="G22" s="16"/>
      <c r="H22" s="16"/>
      <c r="I22" s="16"/>
    </row>
    <row r="23" spans="1:25" ht="25.85" x14ac:dyDescent="0.25">
      <c r="A23" s="2" t="s">
        <v>23</v>
      </c>
      <c r="B23" s="2" t="s">
        <v>24</v>
      </c>
      <c r="C23" s="2" t="s">
        <v>25</v>
      </c>
      <c r="D23" s="16" t="s">
        <v>26</v>
      </c>
      <c r="E23" s="16"/>
      <c r="F23" s="16"/>
      <c r="G23" s="16"/>
      <c r="H23" s="16"/>
      <c r="I23" s="16"/>
    </row>
    <row r="24" spans="1:25" ht="25.85" x14ac:dyDescent="0.25">
      <c r="A24" s="1" t="s">
        <v>27</v>
      </c>
      <c r="C24" s="8">
        <v>140545</v>
      </c>
    </row>
    <row r="25" spans="1:25" x14ac:dyDescent="0.25">
      <c r="B25" s="5">
        <v>42461</v>
      </c>
      <c r="C25" s="7">
        <v>76545</v>
      </c>
      <c r="D25" s="11"/>
      <c r="E25" s="11"/>
      <c r="F25" s="11"/>
      <c r="G25" s="11"/>
      <c r="H25" s="11"/>
      <c r="I25" s="11"/>
    </row>
    <row r="26" spans="1:25" x14ac:dyDescent="0.25">
      <c r="B26" s="5">
        <v>43405</v>
      </c>
      <c r="C26" s="7">
        <v>64000</v>
      </c>
      <c r="D26" s="11"/>
      <c r="E26" s="11"/>
      <c r="F26" s="11"/>
      <c r="G26" s="11"/>
      <c r="H26" s="11"/>
      <c r="I26" s="11"/>
    </row>
    <row r="27" spans="1:25" ht="25.85" x14ac:dyDescent="0.25">
      <c r="A27" s="1" t="s">
        <v>28</v>
      </c>
      <c r="C27" s="8">
        <v>36827</v>
      </c>
    </row>
    <row r="28" spans="1:25" x14ac:dyDescent="0.25">
      <c r="B28" s="5">
        <v>43374</v>
      </c>
      <c r="C28" s="7">
        <v>36827</v>
      </c>
      <c r="D28" s="11"/>
      <c r="E28" s="11"/>
      <c r="F28" s="11"/>
      <c r="G28" s="11"/>
      <c r="H28" s="11"/>
      <c r="I28" s="11"/>
    </row>
    <row r="29" spans="1:25" x14ac:dyDescent="0.25">
      <c r="A29" s="1" t="s">
        <v>29</v>
      </c>
      <c r="C29" s="8">
        <v>321059</v>
      </c>
    </row>
    <row r="30" spans="1:25" x14ac:dyDescent="0.25">
      <c r="B30" s="5">
        <v>42855</v>
      </c>
      <c r="C30" s="7">
        <v>140000</v>
      </c>
      <c r="D30" s="11"/>
      <c r="E30" s="11"/>
      <c r="F30" s="11"/>
      <c r="G30" s="11"/>
      <c r="H30" s="11"/>
      <c r="I30" s="11"/>
    </row>
    <row r="31" spans="1:25" x14ac:dyDescent="0.25">
      <c r="B31" s="5">
        <v>43190</v>
      </c>
      <c r="C31" s="7">
        <v>181059</v>
      </c>
      <c r="D31" s="11"/>
      <c r="E31" s="11"/>
      <c r="F31" s="11"/>
      <c r="G31" s="11"/>
      <c r="H31" s="11"/>
      <c r="I31" s="11"/>
    </row>
    <row r="32" spans="1:25" ht="25.85" x14ac:dyDescent="0.25">
      <c r="A32" s="1" t="s">
        <v>30</v>
      </c>
      <c r="C32" s="8">
        <v>750500</v>
      </c>
    </row>
    <row r="33" spans="1:10" x14ac:dyDescent="0.25">
      <c r="B33" s="5">
        <v>43100</v>
      </c>
      <c r="C33" s="7">
        <v>750500</v>
      </c>
      <c r="D33" s="11"/>
      <c r="E33" s="11"/>
      <c r="F33" s="11"/>
      <c r="G33" s="11"/>
      <c r="H33" s="11"/>
      <c r="I33" s="11"/>
    </row>
    <row r="34" spans="1:10" ht="25.85" x14ac:dyDescent="0.25">
      <c r="A34" s="1" t="s">
        <v>31</v>
      </c>
      <c r="C34" s="8">
        <v>1019000</v>
      </c>
    </row>
    <row r="35" spans="1:10" x14ac:dyDescent="0.25">
      <c r="B35" s="5">
        <v>42551</v>
      </c>
      <c r="C35" s="7">
        <v>495000</v>
      </c>
      <c r="D35" s="11"/>
      <c r="E35" s="11"/>
      <c r="F35" s="11"/>
      <c r="G35" s="11"/>
      <c r="H35" s="11"/>
      <c r="I35" s="11"/>
    </row>
    <row r="36" spans="1:10" x14ac:dyDescent="0.25">
      <c r="B36" s="5">
        <v>42855</v>
      </c>
      <c r="C36" s="7">
        <v>524000</v>
      </c>
      <c r="D36" s="11"/>
      <c r="E36" s="11"/>
      <c r="F36" s="11"/>
      <c r="G36" s="11"/>
      <c r="H36" s="11"/>
      <c r="I36" s="11"/>
    </row>
    <row r="37" spans="1:10" ht="25.85" x14ac:dyDescent="0.25">
      <c r="A37" s="1" t="s">
        <v>32</v>
      </c>
      <c r="C37" s="8">
        <v>419656</v>
      </c>
    </row>
    <row r="38" spans="1:10" x14ac:dyDescent="0.25">
      <c r="B38" s="5">
        <v>43159</v>
      </c>
      <c r="C38" s="7">
        <v>419656</v>
      </c>
      <c r="D38" s="11"/>
      <c r="E38" s="11"/>
      <c r="F38" s="11"/>
      <c r="G38" s="11"/>
      <c r="H38" s="11"/>
      <c r="I38" s="11"/>
    </row>
    <row r="39" spans="1:10" ht="25.85" x14ac:dyDescent="0.25">
      <c r="A39" s="1" t="s">
        <v>33</v>
      </c>
      <c r="C39" s="8">
        <v>576059</v>
      </c>
    </row>
    <row r="40" spans="1:10" x14ac:dyDescent="0.25">
      <c r="B40" s="5">
        <v>42614</v>
      </c>
      <c r="C40" s="7">
        <v>576059</v>
      </c>
      <c r="D40" s="11"/>
      <c r="E40" s="11"/>
      <c r="F40" s="11"/>
      <c r="G40" s="11"/>
      <c r="H40" s="11"/>
      <c r="I40" s="11"/>
    </row>
    <row r="41" spans="1:10" ht="25.85" x14ac:dyDescent="0.25">
      <c r="A41" s="1" t="s">
        <v>34</v>
      </c>
      <c r="C41" s="8">
        <v>830724</v>
      </c>
    </row>
    <row r="42" spans="1:10" x14ac:dyDescent="0.25">
      <c r="B42" s="5">
        <v>43770</v>
      </c>
      <c r="C42" s="7">
        <v>830724</v>
      </c>
      <c r="D42" s="11"/>
      <c r="E42" s="11"/>
      <c r="F42" s="11"/>
      <c r="G42" s="11"/>
      <c r="H42" s="11"/>
      <c r="I42" s="11"/>
    </row>
    <row r="44" spans="1:10" x14ac:dyDescent="0.25">
      <c r="A44" s="16" t="s">
        <v>35</v>
      </c>
      <c r="B44" s="16"/>
      <c r="C44" s="16"/>
      <c r="D44" s="16"/>
      <c r="E44" s="16"/>
      <c r="F44" s="16"/>
      <c r="G44" s="16"/>
      <c r="H44" s="16"/>
      <c r="I44" s="16"/>
      <c r="J44" s="16"/>
    </row>
    <row r="45" spans="1:10" ht="38.75" x14ac:dyDescent="0.25">
      <c r="A45" s="2" t="s">
        <v>23</v>
      </c>
      <c r="B45" s="2" t="s">
        <v>36</v>
      </c>
      <c r="C45" s="2" t="s">
        <v>24</v>
      </c>
      <c r="D45" s="2" t="s">
        <v>25</v>
      </c>
      <c r="E45" s="16" t="s">
        <v>26</v>
      </c>
      <c r="F45" s="16"/>
      <c r="G45" s="16"/>
      <c r="H45" s="16"/>
      <c r="I45" s="16"/>
      <c r="J45" s="16"/>
    </row>
    <row r="46" spans="1:10" ht="25.85" x14ac:dyDescent="0.25">
      <c r="A46" s="1" t="s">
        <v>28</v>
      </c>
      <c r="D46" s="8">
        <v>162000</v>
      </c>
    </row>
    <row r="47" spans="1:10" x14ac:dyDescent="0.25">
      <c r="B47" s="5">
        <v>42270</v>
      </c>
      <c r="C47" s="5">
        <v>43251</v>
      </c>
      <c r="D47" s="7">
        <v>72000</v>
      </c>
      <c r="E47" s="11"/>
      <c r="F47" s="11"/>
      <c r="G47" s="11"/>
      <c r="H47" s="11"/>
      <c r="I47" s="11"/>
      <c r="J47" s="11"/>
    </row>
    <row r="48" spans="1:10" x14ac:dyDescent="0.25">
      <c r="B48" s="5">
        <v>42401</v>
      </c>
      <c r="C48" s="3" t="s">
        <v>0</v>
      </c>
      <c r="D48" s="7">
        <v>80000</v>
      </c>
      <c r="E48" s="11"/>
      <c r="F48" s="11"/>
      <c r="G48" s="11"/>
      <c r="H48" s="11"/>
      <c r="I48" s="11"/>
      <c r="J48" s="11"/>
    </row>
    <row r="49" spans="1:10" x14ac:dyDescent="0.25">
      <c r="B49" s="5">
        <v>42726</v>
      </c>
      <c r="C49" s="3" t="s">
        <v>0</v>
      </c>
      <c r="D49" s="7">
        <v>10000</v>
      </c>
      <c r="E49" s="11"/>
      <c r="F49" s="11"/>
      <c r="G49" s="11"/>
      <c r="H49" s="11"/>
      <c r="I49" s="11"/>
      <c r="J49" s="11"/>
    </row>
    <row r="50" spans="1:10" x14ac:dyDescent="0.25">
      <c r="A50" s="1" t="s">
        <v>29</v>
      </c>
      <c r="D50" s="8">
        <v>250000</v>
      </c>
    </row>
    <row r="51" spans="1:10" x14ac:dyDescent="0.25">
      <c r="B51" s="5">
        <v>42278</v>
      </c>
      <c r="C51" s="5">
        <v>43434</v>
      </c>
      <c r="D51" s="7">
        <v>250000</v>
      </c>
      <c r="E51" s="11"/>
      <c r="F51" s="11"/>
      <c r="G51" s="11"/>
      <c r="H51" s="11"/>
      <c r="I51" s="11"/>
      <c r="J51" s="11"/>
    </row>
  </sheetData>
  <mergeCells count="32">
    <mergeCell ref="E45:J45"/>
    <mergeCell ref="E47:J47"/>
    <mergeCell ref="E48:J48"/>
    <mergeCell ref="E49:J49"/>
    <mergeCell ref="E51:J51"/>
    <mergeCell ref="D36:I36"/>
    <mergeCell ref="D38:I38"/>
    <mergeCell ref="D40:I40"/>
    <mergeCell ref="D42:I42"/>
    <mergeCell ref="A44:J44"/>
    <mergeCell ref="D28:I28"/>
    <mergeCell ref="D30:I30"/>
    <mergeCell ref="D31:I31"/>
    <mergeCell ref="D33:I33"/>
    <mergeCell ref="D35:I35"/>
    <mergeCell ref="A17:Y17"/>
    <mergeCell ref="A22:I22"/>
    <mergeCell ref="D23:I23"/>
    <mergeCell ref="D25:I25"/>
    <mergeCell ref="D26:I26"/>
    <mergeCell ref="C6:D6"/>
    <mergeCell ref="C8:D8"/>
    <mergeCell ref="C9:D9"/>
    <mergeCell ref="C10:D10"/>
    <mergeCell ref="A12:X12"/>
    <mergeCell ref="B1:D1"/>
    <mergeCell ref="E1:F1"/>
    <mergeCell ref="G1:N5"/>
    <mergeCell ref="B2:D2"/>
    <mergeCell ref="B3:D3"/>
    <mergeCell ref="B4:D4"/>
    <mergeCell ref="B5:D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RowHeight="14.3" x14ac:dyDescent="0.25"/>
  <cols>
    <col min="1" max="1" width="40" customWidth="1"/>
    <col min="3" max="8" width="20" customWidth="1"/>
  </cols>
  <sheetData>
    <row r="1" spans="1:8" x14ac:dyDescent="0.25">
      <c r="A1" s="11" t="s">
        <v>37</v>
      </c>
      <c r="B1" s="11"/>
      <c r="C1" s="11"/>
      <c r="D1" s="11"/>
      <c r="E1" s="11"/>
      <c r="F1" s="11"/>
      <c r="G1" s="11"/>
      <c r="H1" s="11"/>
    </row>
    <row r="2" spans="1:8" x14ac:dyDescent="0.25">
      <c r="A2" s="16" t="s">
        <v>105</v>
      </c>
      <c r="B2" s="16"/>
      <c r="C2" s="16"/>
      <c r="D2" s="16"/>
      <c r="E2" s="16"/>
      <c r="F2" s="16"/>
      <c r="G2" s="16"/>
      <c r="H2" s="16"/>
    </row>
    <row r="3" spans="1:8" ht="38.75" x14ac:dyDescent="0.25">
      <c r="A3" s="2" t="s">
        <v>126</v>
      </c>
      <c r="B3" s="2" t="s">
        <v>22</v>
      </c>
      <c r="C3" s="2" t="s">
        <v>127</v>
      </c>
      <c r="D3" s="2" t="s">
        <v>128</v>
      </c>
      <c r="E3" s="2" t="s">
        <v>129</v>
      </c>
      <c r="F3" s="2" t="s">
        <v>35</v>
      </c>
      <c r="G3" s="2" t="s">
        <v>130</v>
      </c>
      <c r="H3" s="2" t="s">
        <v>131</v>
      </c>
    </row>
    <row r="4" spans="1:8" x14ac:dyDescent="0.25">
      <c r="A4" s="3" t="s">
        <v>132</v>
      </c>
      <c r="B4" s="7">
        <v>321059</v>
      </c>
      <c r="C4" s="7">
        <v>5919</v>
      </c>
      <c r="D4" s="7">
        <v>486</v>
      </c>
      <c r="E4" s="7">
        <v>6405</v>
      </c>
      <c r="F4" s="7">
        <v>0</v>
      </c>
      <c r="G4" s="7">
        <v>0</v>
      </c>
      <c r="H4" s="7">
        <v>0</v>
      </c>
    </row>
    <row r="5" spans="1:8" x14ac:dyDescent="0.25">
      <c r="A5" s="3" t="s">
        <v>133</v>
      </c>
      <c r="B5" s="7">
        <v>314654</v>
      </c>
      <c r="C5" s="7">
        <v>5460</v>
      </c>
      <c r="D5" s="7">
        <v>858</v>
      </c>
      <c r="E5" s="7">
        <v>6318</v>
      </c>
      <c r="F5" s="7">
        <v>0</v>
      </c>
      <c r="G5" s="7">
        <v>0</v>
      </c>
      <c r="H5" s="7">
        <v>0</v>
      </c>
    </row>
    <row r="6" spans="1:8" x14ac:dyDescent="0.25">
      <c r="A6" s="3" t="s">
        <v>134</v>
      </c>
      <c r="B6" s="7">
        <v>308336</v>
      </c>
      <c r="C6" s="7">
        <v>5304</v>
      </c>
      <c r="D6" s="7">
        <v>3978</v>
      </c>
      <c r="E6" s="7">
        <v>9282</v>
      </c>
      <c r="F6" s="7">
        <v>0</v>
      </c>
      <c r="G6" s="7">
        <v>0</v>
      </c>
      <c r="H6" s="7">
        <v>0</v>
      </c>
    </row>
    <row r="7" spans="1:8" x14ac:dyDescent="0.25">
      <c r="A7" s="3" t="s">
        <v>135</v>
      </c>
      <c r="B7" s="7">
        <v>299054</v>
      </c>
      <c r="C7" s="7">
        <v>5148</v>
      </c>
      <c r="D7" s="7">
        <v>7098</v>
      </c>
      <c r="E7" s="7">
        <v>12246</v>
      </c>
      <c r="F7" s="7">
        <v>0</v>
      </c>
      <c r="G7" s="7">
        <v>0</v>
      </c>
      <c r="H7" s="7">
        <v>0</v>
      </c>
    </row>
    <row r="8" spans="1:8" x14ac:dyDescent="0.25">
      <c r="A8" s="3" t="s">
        <v>136</v>
      </c>
      <c r="B8" s="7">
        <v>286808</v>
      </c>
      <c r="C8" s="7">
        <v>5022</v>
      </c>
      <c r="D8" s="7">
        <v>11421</v>
      </c>
      <c r="E8" s="7">
        <v>16443</v>
      </c>
      <c r="F8" s="7">
        <v>0</v>
      </c>
      <c r="G8" s="7">
        <v>0</v>
      </c>
      <c r="H8" s="7">
        <v>0</v>
      </c>
    </row>
    <row r="9" spans="1:8" x14ac:dyDescent="0.25">
      <c r="A9" s="3" t="s">
        <v>137</v>
      </c>
      <c r="B9" s="7">
        <v>270365</v>
      </c>
      <c r="C9" s="7">
        <v>4680</v>
      </c>
      <c r="D9" s="7">
        <v>14898</v>
      </c>
      <c r="E9" s="7">
        <v>19578</v>
      </c>
      <c r="F9" s="7">
        <v>0</v>
      </c>
      <c r="G9" s="7">
        <v>0</v>
      </c>
      <c r="H9" s="7">
        <v>0</v>
      </c>
    </row>
    <row r="10" spans="1:8" x14ac:dyDescent="0.25">
      <c r="A10" s="3" t="s">
        <v>138</v>
      </c>
      <c r="B10" s="7">
        <v>250787</v>
      </c>
      <c r="C10" s="7">
        <v>4524</v>
      </c>
      <c r="D10" s="7">
        <v>18798</v>
      </c>
      <c r="E10" s="7">
        <v>23322</v>
      </c>
      <c r="F10" s="7">
        <v>0</v>
      </c>
      <c r="G10" s="7">
        <v>0</v>
      </c>
      <c r="H10" s="7">
        <v>0</v>
      </c>
    </row>
    <row r="11" spans="1:8" x14ac:dyDescent="0.25">
      <c r="A11" s="3" t="s">
        <v>139</v>
      </c>
      <c r="B11" s="7">
        <v>227465</v>
      </c>
      <c r="C11" s="7">
        <v>4290</v>
      </c>
      <c r="D11" s="7">
        <v>22698</v>
      </c>
      <c r="E11" s="7">
        <v>26988</v>
      </c>
      <c r="F11" s="7">
        <v>250000</v>
      </c>
      <c r="G11" s="7">
        <v>0</v>
      </c>
      <c r="H11" s="7">
        <v>0</v>
      </c>
    </row>
    <row r="12" spans="1:8" x14ac:dyDescent="0.25">
      <c r="A12" s="3" t="s">
        <v>140</v>
      </c>
      <c r="B12" s="7">
        <v>450477</v>
      </c>
      <c r="C12" s="7">
        <v>4134</v>
      </c>
      <c r="D12" s="7">
        <v>26598</v>
      </c>
      <c r="E12" s="7">
        <v>30732</v>
      </c>
      <c r="F12" s="7">
        <v>0</v>
      </c>
      <c r="G12" s="7">
        <v>0</v>
      </c>
      <c r="H12" s="7">
        <v>0</v>
      </c>
    </row>
    <row r="13" spans="1:8" x14ac:dyDescent="0.25">
      <c r="A13" s="3" t="s">
        <v>141</v>
      </c>
      <c r="B13" s="7">
        <v>419745</v>
      </c>
      <c r="C13" s="7">
        <v>4050</v>
      </c>
      <c r="D13" s="7">
        <v>31671</v>
      </c>
      <c r="E13" s="7">
        <v>35721</v>
      </c>
      <c r="F13" s="7">
        <v>0</v>
      </c>
      <c r="G13" s="7">
        <v>0</v>
      </c>
      <c r="H13" s="7">
        <v>0</v>
      </c>
    </row>
    <row r="14" spans="1:8" x14ac:dyDescent="0.25">
      <c r="A14" s="3" t="s">
        <v>142</v>
      </c>
      <c r="B14" s="7">
        <v>384024</v>
      </c>
      <c r="C14" s="7">
        <v>3744</v>
      </c>
      <c r="D14" s="7">
        <v>34398</v>
      </c>
      <c r="E14" s="7">
        <v>38142</v>
      </c>
      <c r="F14" s="7">
        <v>0</v>
      </c>
      <c r="G14" s="7">
        <v>0</v>
      </c>
      <c r="H14" s="7">
        <v>0</v>
      </c>
    </row>
    <row r="15" spans="1:8" x14ac:dyDescent="0.25">
      <c r="A15" s="3" t="s">
        <v>143</v>
      </c>
      <c r="B15" s="7">
        <v>345882</v>
      </c>
      <c r="C15" s="7">
        <v>3375</v>
      </c>
      <c r="D15" s="7">
        <v>36825</v>
      </c>
      <c r="E15" s="7">
        <v>40200</v>
      </c>
      <c r="F15" s="7">
        <v>0</v>
      </c>
      <c r="G15" s="7">
        <v>0</v>
      </c>
      <c r="H15" s="7">
        <v>0</v>
      </c>
    </row>
    <row r="16" spans="1:8" x14ac:dyDescent="0.25">
      <c r="A16" s="3" t="s">
        <v>144</v>
      </c>
      <c r="B16" s="7">
        <v>305682</v>
      </c>
      <c r="C16" s="7">
        <v>3483</v>
      </c>
      <c r="D16" s="7">
        <v>43821</v>
      </c>
      <c r="E16" s="7">
        <v>47304</v>
      </c>
      <c r="F16" s="7">
        <v>0</v>
      </c>
      <c r="G16" s="7">
        <v>0</v>
      </c>
      <c r="H16" s="7">
        <v>0</v>
      </c>
    </row>
    <row r="17" spans="1:8" x14ac:dyDescent="0.25">
      <c r="A17" s="3" t="s">
        <v>145</v>
      </c>
      <c r="B17" s="7">
        <v>258378</v>
      </c>
      <c r="C17" s="7">
        <v>3075</v>
      </c>
      <c r="D17" s="7">
        <v>44325</v>
      </c>
      <c r="E17" s="7">
        <v>47400</v>
      </c>
      <c r="F17" s="7">
        <v>0</v>
      </c>
      <c r="G17" s="7">
        <v>0</v>
      </c>
      <c r="H17" s="7">
        <v>0</v>
      </c>
    </row>
    <row r="18" spans="1:8" x14ac:dyDescent="0.25">
      <c r="A18" s="3" t="s">
        <v>146</v>
      </c>
      <c r="B18" s="7">
        <v>210978</v>
      </c>
      <c r="C18" s="7">
        <v>2997</v>
      </c>
      <c r="D18" s="7">
        <v>51921</v>
      </c>
      <c r="E18" s="7">
        <v>54918</v>
      </c>
      <c r="F18" s="7">
        <v>0</v>
      </c>
      <c r="G18" s="7">
        <v>0</v>
      </c>
      <c r="H18" s="7">
        <v>0</v>
      </c>
    </row>
    <row r="19" spans="1:8" x14ac:dyDescent="0.25">
      <c r="A19" s="3" t="s">
        <v>147</v>
      </c>
      <c r="B19" s="7">
        <v>156060</v>
      </c>
      <c r="C19" s="7">
        <v>2496</v>
      </c>
      <c r="D19" s="7">
        <v>53898</v>
      </c>
      <c r="E19" s="7">
        <v>56394</v>
      </c>
      <c r="F19" s="7">
        <v>0</v>
      </c>
      <c r="G19" s="7">
        <v>0</v>
      </c>
      <c r="H19" s="7">
        <v>0</v>
      </c>
    </row>
    <row r="20" spans="1:8" x14ac:dyDescent="0.25">
      <c r="A20" s="3" t="s">
        <v>148</v>
      </c>
      <c r="B20" s="7">
        <v>99666</v>
      </c>
      <c r="C20" s="7">
        <v>2106</v>
      </c>
      <c r="D20" s="7">
        <v>57798</v>
      </c>
      <c r="E20" s="7">
        <v>59904</v>
      </c>
      <c r="F20" s="7">
        <v>0</v>
      </c>
      <c r="G20" s="7">
        <v>0</v>
      </c>
      <c r="H20" s="7">
        <v>0</v>
      </c>
    </row>
    <row r="21" spans="1:8" x14ac:dyDescent="0.25">
      <c r="A21" s="3" t="s">
        <v>149</v>
      </c>
      <c r="B21" s="7">
        <v>39762</v>
      </c>
      <c r="C21" s="7">
        <v>1701</v>
      </c>
      <c r="D21" s="7">
        <v>64071</v>
      </c>
      <c r="E21" s="7">
        <v>65772</v>
      </c>
      <c r="F21" s="7">
        <v>0</v>
      </c>
      <c r="G21" s="7">
        <v>0</v>
      </c>
      <c r="H21" s="7">
        <v>26010</v>
      </c>
    </row>
    <row r="22" spans="1:8" x14ac:dyDescent="0.25">
      <c r="A22" s="3" t="s">
        <v>150</v>
      </c>
      <c r="B22" s="7">
        <v>0</v>
      </c>
      <c r="C22" s="7">
        <v>1248</v>
      </c>
      <c r="D22" s="7">
        <v>65598</v>
      </c>
      <c r="E22" s="7">
        <v>66846</v>
      </c>
      <c r="F22" s="7">
        <v>0</v>
      </c>
      <c r="G22" s="7">
        <v>0</v>
      </c>
      <c r="H22" s="7">
        <v>66846</v>
      </c>
    </row>
    <row r="23" spans="1:8" x14ac:dyDescent="0.25">
      <c r="A23" s="3" t="s">
        <v>151</v>
      </c>
      <c r="B23" s="7">
        <v>0</v>
      </c>
      <c r="C23" s="7">
        <v>858</v>
      </c>
      <c r="D23" s="7">
        <v>69498</v>
      </c>
      <c r="E23" s="7">
        <v>70356</v>
      </c>
      <c r="F23" s="7">
        <v>0</v>
      </c>
      <c r="G23" s="7">
        <v>0</v>
      </c>
      <c r="H23" s="7">
        <v>70356</v>
      </c>
    </row>
    <row r="24" spans="1:8" x14ac:dyDescent="0.25">
      <c r="A24" s="3" t="s">
        <v>152</v>
      </c>
      <c r="B24" s="7">
        <v>0</v>
      </c>
      <c r="C24" s="7">
        <v>390</v>
      </c>
      <c r="D24" s="7">
        <v>73398</v>
      </c>
      <c r="E24" s="7">
        <v>73788</v>
      </c>
      <c r="F24" s="7">
        <v>0</v>
      </c>
      <c r="G24" s="7">
        <v>0</v>
      </c>
      <c r="H24" s="7">
        <v>73788</v>
      </c>
    </row>
    <row r="25" spans="1:8" x14ac:dyDescent="0.25">
      <c r="A25" s="3" t="s">
        <v>153</v>
      </c>
      <c r="B25" s="7">
        <v>0</v>
      </c>
      <c r="C25" s="7">
        <v>0</v>
      </c>
      <c r="D25" s="7">
        <v>77298</v>
      </c>
      <c r="E25" s="7">
        <v>77298</v>
      </c>
      <c r="F25" s="7">
        <v>0</v>
      </c>
      <c r="G25" s="7">
        <v>0</v>
      </c>
      <c r="H25" s="7">
        <v>77298</v>
      </c>
    </row>
    <row r="26" spans="1:8" x14ac:dyDescent="0.25">
      <c r="A26" s="3" t="s">
        <v>154</v>
      </c>
      <c r="B26" s="7">
        <v>0</v>
      </c>
      <c r="C26" s="7">
        <v>0</v>
      </c>
      <c r="D26" s="7">
        <v>83835</v>
      </c>
      <c r="E26" s="7">
        <v>83835</v>
      </c>
      <c r="F26" s="7">
        <v>0</v>
      </c>
      <c r="G26" s="7">
        <v>0</v>
      </c>
      <c r="H26" s="7">
        <v>83835</v>
      </c>
    </row>
    <row r="27" spans="1:8" x14ac:dyDescent="0.25">
      <c r="A27" s="3" t="s">
        <v>155</v>
      </c>
      <c r="B27" s="7">
        <v>0</v>
      </c>
      <c r="C27" s="7">
        <v>0</v>
      </c>
      <c r="D27" s="7">
        <v>77760</v>
      </c>
      <c r="E27" s="7">
        <v>77760</v>
      </c>
      <c r="F27" s="7">
        <v>0</v>
      </c>
      <c r="G27" s="7">
        <v>0</v>
      </c>
      <c r="H27" s="7">
        <v>77760</v>
      </c>
    </row>
  </sheetData>
  <mergeCells count="2">
    <mergeCell ref="A1:H1"/>
    <mergeCell ref="A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RowHeight="14.3" x14ac:dyDescent="0.25"/>
  <cols>
    <col min="1" max="1" width="40" customWidth="1"/>
    <col min="3" max="8" width="20" customWidth="1"/>
  </cols>
  <sheetData>
    <row r="1" spans="1:8" x14ac:dyDescent="0.25">
      <c r="A1" s="11" t="s">
        <v>37</v>
      </c>
      <c r="B1" s="11"/>
      <c r="C1" s="11"/>
      <c r="D1" s="11"/>
      <c r="E1" s="11"/>
      <c r="F1" s="11"/>
      <c r="G1" s="11"/>
      <c r="H1" s="11"/>
    </row>
    <row r="2" spans="1:8" x14ac:dyDescent="0.25">
      <c r="A2" s="16" t="s">
        <v>106</v>
      </c>
      <c r="B2" s="16"/>
      <c r="C2" s="16"/>
      <c r="D2" s="16"/>
      <c r="E2" s="16"/>
      <c r="F2" s="16"/>
      <c r="G2" s="16"/>
      <c r="H2" s="16"/>
    </row>
    <row r="3" spans="1:8" ht="38.75" x14ac:dyDescent="0.25">
      <c r="A3" s="2" t="s">
        <v>126</v>
      </c>
      <c r="B3" s="2" t="s">
        <v>22</v>
      </c>
      <c r="C3" s="2" t="s">
        <v>127</v>
      </c>
      <c r="D3" s="2" t="s">
        <v>128</v>
      </c>
      <c r="E3" s="2" t="s">
        <v>129</v>
      </c>
      <c r="F3" s="2" t="s">
        <v>35</v>
      </c>
      <c r="G3" s="2" t="s">
        <v>130</v>
      </c>
      <c r="H3" s="2" t="s">
        <v>131</v>
      </c>
    </row>
    <row r="4" spans="1:8" x14ac:dyDescent="0.25">
      <c r="A4" s="3" t="s">
        <v>132</v>
      </c>
      <c r="B4" s="7">
        <v>750500</v>
      </c>
      <c r="C4" s="7">
        <v>20523</v>
      </c>
      <c r="D4" s="7">
        <v>1215</v>
      </c>
      <c r="E4" s="7">
        <v>21738</v>
      </c>
      <c r="F4" s="7">
        <v>0</v>
      </c>
      <c r="G4" s="7">
        <v>0</v>
      </c>
      <c r="H4" s="7">
        <v>0</v>
      </c>
    </row>
    <row r="5" spans="1:8" x14ac:dyDescent="0.25">
      <c r="A5" s="3" t="s">
        <v>133</v>
      </c>
      <c r="B5" s="7">
        <v>728762</v>
      </c>
      <c r="C5" s="7">
        <v>18954</v>
      </c>
      <c r="D5" s="7">
        <v>2340</v>
      </c>
      <c r="E5" s="7">
        <v>21294</v>
      </c>
      <c r="F5" s="7">
        <v>0</v>
      </c>
      <c r="G5" s="7">
        <v>0</v>
      </c>
      <c r="H5" s="7">
        <v>0</v>
      </c>
    </row>
    <row r="6" spans="1:8" x14ac:dyDescent="0.25">
      <c r="A6" s="3" t="s">
        <v>134</v>
      </c>
      <c r="B6" s="7">
        <v>707468</v>
      </c>
      <c r="C6" s="7">
        <v>17784</v>
      </c>
      <c r="D6" s="7">
        <v>6630</v>
      </c>
      <c r="E6" s="7">
        <v>24414</v>
      </c>
      <c r="F6" s="7">
        <v>0</v>
      </c>
      <c r="G6" s="7">
        <v>0</v>
      </c>
      <c r="H6" s="7">
        <v>0</v>
      </c>
    </row>
    <row r="7" spans="1:8" x14ac:dyDescent="0.25">
      <c r="A7" s="3" t="s">
        <v>135</v>
      </c>
      <c r="B7" s="7">
        <v>683054</v>
      </c>
      <c r="C7" s="7">
        <v>16848</v>
      </c>
      <c r="D7" s="7">
        <v>10920</v>
      </c>
      <c r="E7" s="7">
        <v>27768</v>
      </c>
      <c r="F7" s="7">
        <v>0</v>
      </c>
      <c r="G7" s="7">
        <v>0</v>
      </c>
      <c r="H7" s="7">
        <v>0</v>
      </c>
    </row>
    <row r="8" spans="1:8" x14ac:dyDescent="0.25">
      <c r="A8" s="3" t="s">
        <v>136</v>
      </c>
      <c r="B8" s="7">
        <v>655286</v>
      </c>
      <c r="C8" s="7">
        <v>16686</v>
      </c>
      <c r="D8" s="7">
        <v>15795</v>
      </c>
      <c r="E8" s="7">
        <v>32481</v>
      </c>
      <c r="F8" s="7">
        <v>0</v>
      </c>
      <c r="G8" s="7">
        <v>0</v>
      </c>
      <c r="H8" s="7">
        <v>0</v>
      </c>
    </row>
    <row r="9" spans="1:8" x14ac:dyDescent="0.25">
      <c r="A9" s="3" t="s">
        <v>137</v>
      </c>
      <c r="B9" s="7">
        <v>622805</v>
      </c>
      <c r="C9" s="7">
        <v>15210</v>
      </c>
      <c r="D9" s="7">
        <v>19500</v>
      </c>
      <c r="E9" s="7">
        <v>34710</v>
      </c>
      <c r="F9" s="7">
        <v>0</v>
      </c>
      <c r="G9" s="7">
        <v>0</v>
      </c>
      <c r="H9" s="7">
        <v>0</v>
      </c>
    </row>
    <row r="10" spans="1:8" x14ac:dyDescent="0.25">
      <c r="A10" s="3" t="s">
        <v>138</v>
      </c>
      <c r="B10" s="7">
        <v>588095</v>
      </c>
      <c r="C10" s="7">
        <v>14196</v>
      </c>
      <c r="D10" s="7">
        <v>23790</v>
      </c>
      <c r="E10" s="7">
        <v>37986</v>
      </c>
      <c r="F10" s="7">
        <v>0</v>
      </c>
      <c r="G10" s="7">
        <v>0</v>
      </c>
      <c r="H10" s="7">
        <v>0</v>
      </c>
    </row>
    <row r="11" spans="1:8" x14ac:dyDescent="0.25">
      <c r="A11" s="3" t="s">
        <v>139</v>
      </c>
      <c r="B11" s="7">
        <v>550109</v>
      </c>
      <c r="C11" s="7">
        <v>13260</v>
      </c>
      <c r="D11" s="7">
        <v>28080</v>
      </c>
      <c r="E11" s="7">
        <v>41340</v>
      </c>
      <c r="F11" s="7">
        <v>0</v>
      </c>
      <c r="G11" s="7">
        <v>0</v>
      </c>
      <c r="H11" s="7">
        <v>0</v>
      </c>
    </row>
    <row r="12" spans="1:8" x14ac:dyDescent="0.25">
      <c r="A12" s="3" t="s">
        <v>140</v>
      </c>
      <c r="B12" s="7">
        <v>508769</v>
      </c>
      <c r="C12" s="7">
        <v>12090</v>
      </c>
      <c r="D12" s="7">
        <v>32370</v>
      </c>
      <c r="E12" s="7">
        <v>44460</v>
      </c>
      <c r="F12" s="7">
        <v>0</v>
      </c>
      <c r="G12" s="7">
        <v>0</v>
      </c>
      <c r="H12" s="7">
        <v>0</v>
      </c>
    </row>
    <row r="13" spans="1:8" x14ac:dyDescent="0.25">
      <c r="A13" s="3" t="s">
        <v>141</v>
      </c>
      <c r="B13" s="7">
        <v>464309</v>
      </c>
      <c r="C13" s="7">
        <v>11421</v>
      </c>
      <c r="D13" s="7">
        <v>38070</v>
      </c>
      <c r="E13" s="7">
        <v>49491</v>
      </c>
      <c r="F13" s="7">
        <v>0</v>
      </c>
      <c r="G13" s="7">
        <v>0</v>
      </c>
      <c r="H13" s="7">
        <v>0</v>
      </c>
    </row>
    <row r="14" spans="1:8" x14ac:dyDescent="0.25">
      <c r="A14" s="3" t="s">
        <v>142</v>
      </c>
      <c r="B14" s="7">
        <v>414818</v>
      </c>
      <c r="C14" s="7">
        <v>9984</v>
      </c>
      <c r="D14" s="7">
        <v>40950</v>
      </c>
      <c r="E14" s="7">
        <v>50934</v>
      </c>
      <c r="F14" s="7">
        <v>0</v>
      </c>
      <c r="G14" s="7">
        <v>0</v>
      </c>
      <c r="H14" s="7">
        <v>0</v>
      </c>
    </row>
    <row r="15" spans="1:8" x14ac:dyDescent="0.25">
      <c r="A15" s="3" t="s">
        <v>143</v>
      </c>
      <c r="B15" s="7">
        <v>363884</v>
      </c>
      <c r="C15" s="7">
        <v>8550</v>
      </c>
      <c r="D15" s="7">
        <v>43500</v>
      </c>
      <c r="E15" s="7">
        <v>52050</v>
      </c>
      <c r="F15" s="7">
        <v>0</v>
      </c>
      <c r="G15" s="7">
        <v>0</v>
      </c>
      <c r="H15" s="7">
        <v>0</v>
      </c>
    </row>
    <row r="16" spans="1:8" x14ac:dyDescent="0.25">
      <c r="A16" s="3" t="s">
        <v>144</v>
      </c>
      <c r="B16" s="7">
        <v>311834</v>
      </c>
      <c r="C16" s="7">
        <v>8262</v>
      </c>
      <c r="D16" s="7">
        <v>51435</v>
      </c>
      <c r="E16" s="7">
        <v>59697</v>
      </c>
      <c r="F16" s="7">
        <v>0</v>
      </c>
      <c r="G16" s="7">
        <v>0</v>
      </c>
      <c r="H16" s="7">
        <v>0</v>
      </c>
    </row>
    <row r="17" spans="1:8" x14ac:dyDescent="0.25">
      <c r="A17" s="3" t="s">
        <v>145</v>
      </c>
      <c r="B17" s="7">
        <v>252137</v>
      </c>
      <c r="C17" s="7">
        <v>6825</v>
      </c>
      <c r="D17" s="7">
        <v>51750</v>
      </c>
      <c r="E17" s="7">
        <v>58575</v>
      </c>
      <c r="F17" s="7">
        <v>0</v>
      </c>
      <c r="G17" s="7">
        <v>0</v>
      </c>
      <c r="H17" s="7">
        <v>0</v>
      </c>
    </row>
    <row r="18" spans="1:8" x14ac:dyDescent="0.25">
      <c r="A18" s="3" t="s">
        <v>146</v>
      </c>
      <c r="B18" s="7">
        <v>193562</v>
      </c>
      <c r="C18" s="7">
        <v>6399</v>
      </c>
      <c r="D18" s="7">
        <v>60345</v>
      </c>
      <c r="E18" s="7">
        <v>66744</v>
      </c>
      <c r="F18" s="7">
        <v>0</v>
      </c>
      <c r="G18" s="7">
        <v>0</v>
      </c>
      <c r="H18" s="7">
        <v>0</v>
      </c>
    </row>
    <row r="19" spans="1:8" x14ac:dyDescent="0.25">
      <c r="A19" s="3" t="s">
        <v>147</v>
      </c>
      <c r="B19" s="7">
        <v>126818</v>
      </c>
      <c r="C19" s="7">
        <v>5070</v>
      </c>
      <c r="D19" s="7">
        <v>62400</v>
      </c>
      <c r="E19" s="7">
        <v>67470</v>
      </c>
      <c r="F19" s="7">
        <v>0</v>
      </c>
      <c r="G19" s="7">
        <v>0</v>
      </c>
      <c r="H19" s="7">
        <v>0</v>
      </c>
    </row>
    <row r="20" spans="1:8" x14ac:dyDescent="0.25">
      <c r="A20" s="3" t="s">
        <v>148</v>
      </c>
      <c r="B20" s="7">
        <v>59348</v>
      </c>
      <c r="C20" s="7">
        <v>4212</v>
      </c>
      <c r="D20" s="7">
        <v>66690</v>
      </c>
      <c r="E20" s="7">
        <v>70902</v>
      </c>
      <c r="F20" s="7">
        <v>0</v>
      </c>
      <c r="G20" s="7">
        <v>0</v>
      </c>
      <c r="H20" s="7">
        <v>11554</v>
      </c>
    </row>
    <row r="21" spans="1:8" x14ac:dyDescent="0.25">
      <c r="A21" s="3" t="s">
        <v>149</v>
      </c>
      <c r="B21" s="7">
        <v>0</v>
      </c>
      <c r="C21" s="7">
        <v>3564</v>
      </c>
      <c r="D21" s="7">
        <v>73710</v>
      </c>
      <c r="E21" s="7">
        <v>77274</v>
      </c>
      <c r="F21" s="7">
        <v>0</v>
      </c>
      <c r="G21" s="7">
        <v>0</v>
      </c>
      <c r="H21" s="7">
        <v>77274</v>
      </c>
    </row>
    <row r="22" spans="1:8" x14ac:dyDescent="0.25">
      <c r="A22" s="3" t="s">
        <v>150</v>
      </c>
      <c r="B22" s="7">
        <v>0</v>
      </c>
      <c r="C22" s="7">
        <v>2652</v>
      </c>
      <c r="D22" s="7">
        <v>75270</v>
      </c>
      <c r="E22" s="7">
        <v>77922</v>
      </c>
      <c r="F22" s="7">
        <v>0</v>
      </c>
      <c r="G22" s="7">
        <v>0</v>
      </c>
      <c r="H22" s="7">
        <v>77922</v>
      </c>
    </row>
    <row r="23" spans="1:8" x14ac:dyDescent="0.25">
      <c r="A23" s="3" t="s">
        <v>151</v>
      </c>
      <c r="B23" s="7">
        <v>0</v>
      </c>
      <c r="C23" s="7">
        <v>1872</v>
      </c>
      <c r="D23" s="7">
        <v>79560</v>
      </c>
      <c r="E23" s="7">
        <v>81432</v>
      </c>
      <c r="F23" s="7">
        <v>0</v>
      </c>
      <c r="G23" s="7">
        <v>0</v>
      </c>
      <c r="H23" s="7">
        <v>81432</v>
      </c>
    </row>
    <row r="24" spans="1:8" x14ac:dyDescent="0.25">
      <c r="A24" s="3" t="s">
        <v>152</v>
      </c>
      <c r="B24" s="7">
        <v>0</v>
      </c>
      <c r="C24" s="7">
        <v>936</v>
      </c>
      <c r="D24" s="7">
        <v>83850</v>
      </c>
      <c r="E24" s="7">
        <v>84786</v>
      </c>
      <c r="F24" s="7">
        <v>0</v>
      </c>
      <c r="G24" s="7">
        <v>0</v>
      </c>
      <c r="H24" s="7">
        <v>84786</v>
      </c>
    </row>
    <row r="25" spans="1:8" x14ac:dyDescent="0.25">
      <c r="A25" s="3" t="s">
        <v>153</v>
      </c>
      <c r="B25" s="7">
        <v>0</v>
      </c>
      <c r="C25" s="7">
        <v>0</v>
      </c>
      <c r="D25" s="7">
        <v>88140</v>
      </c>
      <c r="E25" s="7">
        <v>88140</v>
      </c>
      <c r="F25" s="7">
        <v>0</v>
      </c>
      <c r="G25" s="7">
        <v>0</v>
      </c>
      <c r="H25" s="7">
        <v>88140</v>
      </c>
    </row>
    <row r="26" spans="1:8" x14ac:dyDescent="0.25">
      <c r="A26" s="3" t="s">
        <v>154</v>
      </c>
      <c r="B26" s="7">
        <v>0</v>
      </c>
      <c r="C26" s="7">
        <v>0</v>
      </c>
      <c r="D26" s="7">
        <v>94770</v>
      </c>
      <c r="E26" s="7">
        <v>94770</v>
      </c>
      <c r="F26" s="7">
        <v>0</v>
      </c>
      <c r="G26" s="7">
        <v>0</v>
      </c>
      <c r="H26" s="7">
        <v>94770</v>
      </c>
    </row>
    <row r="27" spans="1:8" x14ac:dyDescent="0.25">
      <c r="A27" s="3" t="s">
        <v>155</v>
      </c>
      <c r="B27" s="7">
        <v>0</v>
      </c>
      <c r="C27" s="7">
        <v>0</v>
      </c>
      <c r="D27" s="7">
        <v>87120</v>
      </c>
      <c r="E27" s="7">
        <v>87120</v>
      </c>
      <c r="F27" s="7">
        <v>0</v>
      </c>
      <c r="G27" s="7">
        <v>0</v>
      </c>
      <c r="H27" s="7">
        <v>87120</v>
      </c>
    </row>
  </sheetData>
  <mergeCells count="2">
    <mergeCell ref="A1:H1"/>
    <mergeCell ref="A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RowHeight="14.3" x14ac:dyDescent="0.25"/>
  <cols>
    <col min="1" max="1" width="40" customWidth="1"/>
    <col min="3" max="8" width="20" customWidth="1"/>
  </cols>
  <sheetData>
    <row r="1" spans="1:8" x14ac:dyDescent="0.25">
      <c r="A1" s="11" t="s">
        <v>37</v>
      </c>
      <c r="B1" s="11"/>
      <c r="C1" s="11"/>
      <c r="D1" s="11"/>
      <c r="E1" s="11"/>
      <c r="F1" s="11"/>
      <c r="G1" s="11"/>
      <c r="H1" s="11"/>
    </row>
    <row r="2" spans="1:8" x14ac:dyDescent="0.25">
      <c r="A2" s="16" t="s">
        <v>107</v>
      </c>
      <c r="B2" s="16"/>
      <c r="C2" s="16"/>
      <c r="D2" s="16"/>
      <c r="E2" s="16"/>
      <c r="F2" s="16"/>
      <c r="G2" s="16"/>
      <c r="H2" s="16"/>
    </row>
    <row r="3" spans="1:8" ht="38.75" x14ac:dyDescent="0.25">
      <c r="A3" s="2" t="s">
        <v>126</v>
      </c>
      <c r="B3" s="2" t="s">
        <v>22</v>
      </c>
      <c r="C3" s="2" t="s">
        <v>127</v>
      </c>
      <c r="D3" s="2" t="s">
        <v>128</v>
      </c>
      <c r="E3" s="2" t="s">
        <v>129</v>
      </c>
      <c r="F3" s="2" t="s">
        <v>35</v>
      </c>
      <c r="G3" s="2" t="s">
        <v>130</v>
      </c>
      <c r="H3" s="2" t="s">
        <v>131</v>
      </c>
    </row>
    <row r="4" spans="1:8" x14ac:dyDescent="0.25">
      <c r="A4" s="3" t="s">
        <v>132</v>
      </c>
      <c r="B4" s="7">
        <v>1019000</v>
      </c>
      <c r="C4" s="7">
        <v>26442</v>
      </c>
      <c r="D4" s="7">
        <v>1701</v>
      </c>
      <c r="E4" s="7">
        <v>28143</v>
      </c>
      <c r="F4" s="7">
        <v>0</v>
      </c>
      <c r="G4" s="7">
        <v>0</v>
      </c>
      <c r="H4" s="7">
        <v>0</v>
      </c>
    </row>
    <row r="5" spans="1:8" x14ac:dyDescent="0.25">
      <c r="A5" s="3" t="s">
        <v>133</v>
      </c>
      <c r="B5" s="7">
        <v>990857</v>
      </c>
      <c r="C5" s="7">
        <v>24414</v>
      </c>
      <c r="D5" s="7">
        <v>3198</v>
      </c>
      <c r="E5" s="7">
        <v>27612</v>
      </c>
      <c r="F5" s="7">
        <v>0</v>
      </c>
      <c r="G5" s="7">
        <v>0</v>
      </c>
      <c r="H5" s="7">
        <v>0</v>
      </c>
    </row>
    <row r="6" spans="1:8" x14ac:dyDescent="0.25">
      <c r="A6" s="3" t="s">
        <v>134</v>
      </c>
      <c r="B6" s="7">
        <v>963245</v>
      </c>
      <c r="C6" s="7">
        <v>23088</v>
      </c>
      <c r="D6" s="7">
        <v>10608</v>
      </c>
      <c r="E6" s="7">
        <v>33696</v>
      </c>
      <c r="F6" s="7">
        <v>0</v>
      </c>
      <c r="G6" s="7">
        <v>0</v>
      </c>
      <c r="H6" s="7">
        <v>0</v>
      </c>
    </row>
    <row r="7" spans="1:8" x14ac:dyDescent="0.25">
      <c r="A7" s="3" t="s">
        <v>135</v>
      </c>
      <c r="B7" s="7">
        <v>929549</v>
      </c>
      <c r="C7" s="7">
        <v>21996</v>
      </c>
      <c r="D7" s="7">
        <v>18018</v>
      </c>
      <c r="E7" s="7">
        <v>40014</v>
      </c>
      <c r="F7" s="7">
        <v>0</v>
      </c>
      <c r="G7" s="7">
        <v>0</v>
      </c>
      <c r="H7" s="7">
        <v>0</v>
      </c>
    </row>
    <row r="8" spans="1:8" x14ac:dyDescent="0.25">
      <c r="A8" s="3" t="s">
        <v>136</v>
      </c>
      <c r="B8" s="7">
        <v>889535</v>
      </c>
      <c r="C8" s="7">
        <v>21708</v>
      </c>
      <c r="D8" s="7">
        <v>27216</v>
      </c>
      <c r="E8" s="7">
        <v>48924</v>
      </c>
      <c r="F8" s="7">
        <v>0</v>
      </c>
      <c r="G8" s="7">
        <v>0</v>
      </c>
      <c r="H8" s="7">
        <v>0</v>
      </c>
    </row>
    <row r="9" spans="1:8" x14ac:dyDescent="0.25">
      <c r="A9" s="3" t="s">
        <v>137</v>
      </c>
      <c r="B9" s="7">
        <v>840611</v>
      </c>
      <c r="C9" s="7">
        <v>19890</v>
      </c>
      <c r="D9" s="7">
        <v>34398</v>
      </c>
      <c r="E9" s="7">
        <v>54288</v>
      </c>
      <c r="F9" s="7">
        <v>0</v>
      </c>
      <c r="G9" s="7">
        <v>0</v>
      </c>
      <c r="H9" s="7">
        <v>0</v>
      </c>
    </row>
    <row r="10" spans="1:8" x14ac:dyDescent="0.25">
      <c r="A10" s="3" t="s">
        <v>138</v>
      </c>
      <c r="B10" s="7">
        <v>786323</v>
      </c>
      <c r="C10" s="7">
        <v>18720</v>
      </c>
      <c r="D10" s="7">
        <v>42588</v>
      </c>
      <c r="E10" s="7">
        <v>61308</v>
      </c>
      <c r="F10" s="7">
        <v>0</v>
      </c>
      <c r="G10" s="7">
        <v>0</v>
      </c>
      <c r="H10" s="7">
        <v>0</v>
      </c>
    </row>
    <row r="11" spans="1:8" x14ac:dyDescent="0.25">
      <c r="A11" s="3" t="s">
        <v>139</v>
      </c>
      <c r="B11" s="7">
        <v>725015</v>
      </c>
      <c r="C11" s="7">
        <v>17550</v>
      </c>
      <c r="D11" s="7">
        <v>50778</v>
      </c>
      <c r="E11" s="7">
        <v>68328</v>
      </c>
      <c r="F11" s="7">
        <v>0</v>
      </c>
      <c r="G11" s="7">
        <v>0</v>
      </c>
      <c r="H11" s="7">
        <v>0</v>
      </c>
    </row>
    <row r="12" spans="1:8" x14ac:dyDescent="0.25">
      <c r="A12" s="3" t="s">
        <v>140</v>
      </c>
      <c r="B12" s="7">
        <v>656687</v>
      </c>
      <c r="C12" s="7">
        <v>16224</v>
      </c>
      <c r="D12" s="7">
        <v>58968</v>
      </c>
      <c r="E12" s="7">
        <v>75192</v>
      </c>
      <c r="F12" s="7">
        <v>0</v>
      </c>
      <c r="G12" s="7">
        <v>0</v>
      </c>
      <c r="H12" s="7">
        <v>0</v>
      </c>
    </row>
    <row r="13" spans="1:8" x14ac:dyDescent="0.25">
      <c r="A13" s="3" t="s">
        <v>141</v>
      </c>
      <c r="B13" s="7">
        <v>581495</v>
      </c>
      <c r="C13" s="7">
        <v>15471</v>
      </c>
      <c r="D13" s="7">
        <v>69741</v>
      </c>
      <c r="E13" s="7">
        <v>85212</v>
      </c>
      <c r="F13" s="7">
        <v>0</v>
      </c>
      <c r="G13" s="7">
        <v>0</v>
      </c>
      <c r="H13" s="7">
        <v>0</v>
      </c>
    </row>
    <row r="14" spans="1:8" x14ac:dyDescent="0.25">
      <c r="A14" s="3" t="s">
        <v>142</v>
      </c>
      <c r="B14" s="7">
        <v>496283</v>
      </c>
      <c r="C14" s="7">
        <v>13728</v>
      </c>
      <c r="D14" s="7">
        <v>75348</v>
      </c>
      <c r="E14" s="7">
        <v>89076</v>
      </c>
      <c r="F14" s="7">
        <v>0</v>
      </c>
      <c r="G14" s="7">
        <v>0</v>
      </c>
      <c r="H14" s="7">
        <v>0</v>
      </c>
    </row>
    <row r="15" spans="1:8" x14ac:dyDescent="0.25">
      <c r="A15" s="3" t="s">
        <v>143</v>
      </c>
      <c r="B15" s="7">
        <v>407207</v>
      </c>
      <c r="C15" s="7">
        <v>11925</v>
      </c>
      <c r="D15" s="7">
        <v>80325</v>
      </c>
      <c r="E15" s="7">
        <v>92250</v>
      </c>
      <c r="F15" s="7">
        <v>0</v>
      </c>
      <c r="G15" s="7">
        <v>0</v>
      </c>
      <c r="H15" s="7">
        <v>0</v>
      </c>
    </row>
    <row r="16" spans="1:8" x14ac:dyDescent="0.25">
      <c r="A16" s="3" t="s">
        <v>144</v>
      </c>
      <c r="B16" s="7">
        <v>314957</v>
      </c>
      <c r="C16" s="7">
        <v>11745</v>
      </c>
      <c r="D16" s="7">
        <v>95256</v>
      </c>
      <c r="E16" s="7">
        <v>107001</v>
      </c>
      <c r="F16" s="7">
        <v>0</v>
      </c>
      <c r="G16" s="7">
        <v>0</v>
      </c>
      <c r="H16" s="7">
        <v>0</v>
      </c>
    </row>
    <row r="17" spans="1:8" x14ac:dyDescent="0.25">
      <c r="A17" s="3" t="s">
        <v>145</v>
      </c>
      <c r="B17" s="7">
        <v>207956</v>
      </c>
      <c r="C17" s="7">
        <v>9900</v>
      </c>
      <c r="D17" s="7">
        <v>96075</v>
      </c>
      <c r="E17" s="7">
        <v>105975</v>
      </c>
      <c r="F17" s="7">
        <v>0</v>
      </c>
      <c r="G17" s="7">
        <v>0</v>
      </c>
      <c r="H17" s="7">
        <v>0</v>
      </c>
    </row>
    <row r="18" spans="1:8" x14ac:dyDescent="0.25">
      <c r="A18" s="3" t="s">
        <v>146</v>
      </c>
      <c r="B18" s="7">
        <v>101981</v>
      </c>
      <c r="C18" s="7">
        <v>9396</v>
      </c>
      <c r="D18" s="7">
        <v>112266</v>
      </c>
      <c r="E18" s="7">
        <v>121662</v>
      </c>
      <c r="F18" s="7">
        <v>0</v>
      </c>
      <c r="G18" s="7">
        <v>0</v>
      </c>
      <c r="H18" s="7">
        <v>19681</v>
      </c>
    </row>
    <row r="19" spans="1:8" x14ac:dyDescent="0.25">
      <c r="A19" s="3" t="s">
        <v>147</v>
      </c>
      <c r="B19" s="7">
        <v>0</v>
      </c>
      <c r="C19" s="7">
        <v>7566</v>
      </c>
      <c r="D19" s="7">
        <v>116298</v>
      </c>
      <c r="E19" s="7">
        <v>123864</v>
      </c>
      <c r="F19" s="7">
        <v>0</v>
      </c>
      <c r="G19" s="7">
        <v>0</v>
      </c>
      <c r="H19" s="7">
        <v>123864</v>
      </c>
    </row>
    <row r="20" spans="1:8" x14ac:dyDescent="0.25">
      <c r="A20" s="3" t="s">
        <v>148</v>
      </c>
      <c r="B20" s="7">
        <v>0</v>
      </c>
      <c r="C20" s="7">
        <v>6318</v>
      </c>
      <c r="D20" s="7">
        <v>124488</v>
      </c>
      <c r="E20" s="7">
        <v>130806</v>
      </c>
      <c r="F20" s="7">
        <v>0</v>
      </c>
      <c r="G20" s="7">
        <v>0</v>
      </c>
      <c r="H20" s="7">
        <v>130806</v>
      </c>
    </row>
    <row r="21" spans="1:8" x14ac:dyDescent="0.25">
      <c r="A21" s="3" t="s">
        <v>149</v>
      </c>
      <c r="B21" s="7">
        <v>0</v>
      </c>
      <c r="C21" s="7">
        <v>5265</v>
      </c>
      <c r="D21" s="7">
        <v>137781</v>
      </c>
      <c r="E21" s="7">
        <v>143046</v>
      </c>
      <c r="F21" s="7">
        <v>0</v>
      </c>
      <c r="G21" s="7">
        <v>0</v>
      </c>
      <c r="H21" s="7">
        <v>143046</v>
      </c>
    </row>
    <row r="22" spans="1:8" x14ac:dyDescent="0.25">
      <c r="A22" s="3" t="s">
        <v>150</v>
      </c>
      <c r="B22" s="7">
        <v>0</v>
      </c>
      <c r="C22" s="7">
        <v>3900</v>
      </c>
      <c r="D22" s="7">
        <v>140868</v>
      </c>
      <c r="E22" s="7">
        <v>144768</v>
      </c>
      <c r="F22" s="7">
        <v>0</v>
      </c>
      <c r="G22" s="7">
        <v>0</v>
      </c>
      <c r="H22" s="7">
        <v>144768</v>
      </c>
    </row>
    <row r="23" spans="1:8" x14ac:dyDescent="0.25">
      <c r="A23" s="3" t="s">
        <v>151</v>
      </c>
      <c r="B23" s="7">
        <v>0</v>
      </c>
      <c r="C23" s="7">
        <v>2730</v>
      </c>
      <c r="D23" s="7">
        <v>149058</v>
      </c>
      <c r="E23" s="7">
        <v>151788</v>
      </c>
      <c r="F23" s="7">
        <v>0</v>
      </c>
      <c r="G23" s="7">
        <v>0</v>
      </c>
      <c r="H23" s="7">
        <v>151788</v>
      </c>
    </row>
    <row r="24" spans="1:8" x14ac:dyDescent="0.25">
      <c r="A24" s="3" t="s">
        <v>152</v>
      </c>
      <c r="B24" s="7">
        <v>0</v>
      </c>
      <c r="C24" s="7">
        <v>1326</v>
      </c>
      <c r="D24" s="7">
        <v>157248</v>
      </c>
      <c r="E24" s="7">
        <v>158574</v>
      </c>
      <c r="F24" s="7">
        <v>0</v>
      </c>
      <c r="G24" s="7">
        <v>0</v>
      </c>
      <c r="H24" s="7">
        <v>158574</v>
      </c>
    </row>
    <row r="25" spans="1:8" x14ac:dyDescent="0.25">
      <c r="A25" s="3" t="s">
        <v>153</v>
      </c>
      <c r="B25" s="7">
        <v>0</v>
      </c>
      <c r="C25" s="7">
        <v>0</v>
      </c>
      <c r="D25" s="7">
        <v>165438</v>
      </c>
      <c r="E25" s="7">
        <v>165438</v>
      </c>
      <c r="F25" s="7">
        <v>0</v>
      </c>
      <c r="G25" s="7">
        <v>0</v>
      </c>
      <c r="H25" s="7">
        <v>165438</v>
      </c>
    </row>
    <row r="26" spans="1:8" x14ac:dyDescent="0.25">
      <c r="A26" s="3" t="s">
        <v>154</v>
      </c>
      <c r="B26" s="7">
        <v>0</v>
      </c>
      <c r="C26" s="7">
        <v>0</v>
      </c>
      <c r="D26" s="7">
        <v>178605</v>
      </c>
      <c r="E26" s="7">
        <v>178605</v>
      </c>
      <c r="F26" s="7">
        <v>0</v>
      </c>
      <c r="G26" s="7">
        <v>0</v>
      </c>
      <c r="H26" s="7">
        <v>178605</v>
      </c>
    </row>
    <row r="27" spans="1:8" x14ac:dyDescent="0.25">
      <c r="A27" s="3" t="s">
        <v>155</v>
      </c>
      <c r="B27" s="7">
        <v>0</v>
      </c>
      <c r="C27" s="7">
        <v>0</v>
      </c>
      <c r="D27" s="7">
        <v>164880</v>
      </c>
      <c r="E27" s="7">
        <v>164880</v>
      </c>
      <c r="F27" s="7">
        <v>0</v>
      </c>
      <c r="G27" s="7">
        <v>0</v>
      </c>
      <c r="H27" s="7">
        <v>164880</v>
      </c>
    </row>
  </sheetData>
  <mergeCells count="2">
    <mergeCell ref="A1:H1"/>
    <mergeCell ref="A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RowHeight="14.3" x14ac:dyDescent="0.25"/>
  <cols>
    <col min="1" max="1" width="40" customWidth="1"/>
    <col min="3" max="8" width="20" customWidth="1"/>
  </cols>
  <sheetData>
    <row r="1" spans="1:8" x14ac:dyDescent="0.25">
      <c r="A1" s="11" t="s">
        <v>37</v>
      </c>
      <c r="B1" s="11"/>
      <c r="C1" s="11"/>
      <c r="D1" s="11"/>
      <c r="E1" s="11"/>
      <c r="F1" s="11"/>
      <c r="G1" s="11"/>
      <c r="H1" s="11"/>
    </row>
    <row r="2" spans="1:8" x14ac:dyDescent="0.25">
      <c r="A2" s="16" t="s">
        <v>108</v>
      </c>
      <c r="B2" s="16"/>
      <c r="C2" s="16"/>
      <c r="D2" s="16"/>
      <c r="E2" s="16"/>
      <c r="F2" s="16"/>
      <c r="G2" s="16"/>
      <c r="H2" s="16"/>
    </row>
    <row r="3" spans="1:8" ht="38.75" x14ac:dyDescent="0.25">
      <c r="A3" s="2" t="s">
        <v>126</v>
      </c>
      <c r="B3" s="2" t="s">
        <v>22</v>
      </c>
      <c r="C3" s="2" t="s">
        <v>127</v>
      </c>
      <c r="D3" s="2" t="s">
        <v>128</v>
      </c>
      <c r="E3" s="2" t="s">
        <v>129</v>
      </c>
      <c r="F3" s="2" t="s">
        <v>35</v>
      </c>
      <c r="G3" s="2" t="s">
        <v>130</v>
      </c>
      <c r="H3" s="2" t="s">
        <v>131</v>
      </c>
    </row>
    <row r="4" spans="1:8" x14ac:dyDescent="0.25">
      <c r="A4" s="3" t="s">
        <v>132</v>
      </c>
      <c r="B4" s="7">
        <v>419656</v>
      </c>
      <c r="C4" s="7">
        <v>13682</v>
      </c>
      <c r="D4" s="7">
        <v>810</v>
      </c>
      <c r="E4" s="7">
        <v>14492</v>
      </c>
      <c r="F4" s="7">
        <v>0</v>
      </c>
      <c r="G4" s="7">
        <v>0</v>
      </c>
      <c r="H4" s="7">
        <v>0</v>
      </c>
    </row>
    <row r="5" spans="1:8" x14ac:dyDescent="0.25">
      <c r="A5" s="3" t="s">
        <v>133</v>
      </c>
      <c r="B5" s="7">
        <v>405164</v>
      </c>
      <c r="C5" s="7">
        <v>12636</v>
      </c>
      <c r="D5" s="7">
        <v>1560</v>
      </c>
      <c r="E5" s="7">
        <v>14196</v>
      </c>
      <c r="F5" s="7">
        <v>0</v>
      </c>
      <c r="G5" s="7">
        <v>0</v>
      </c>
      <c r="H5" s="7">
        <v>0</v>
      </c>
    </row>
    <row r="6" spans="1:8" x14ac:dyDescent="0.25">
      <c r="A6" s="3" t="s">
        <v>134</v>
      </c>
      <c r="B6" s="7">
        <v>390968</v>
      </c>
      <c r="C6" s="7">
        <v>11856</v>
      </c>
      <c r="D6" s="7">
        <v>4420</v>
      </c>
      <c r="E6" s="7">
        <v>16276</v>
      </c>
      <c r="F6" s="7">
        <v>0</v>
      </c>
      <c r="G6" s="7">
        <v>0</v>
      </c>
      <c r="H6" s="7">
        <v>0</v>
      </c>
    </row>
    <row r="7" spans="1:8" x14ac:dyDescent="0.25">
      <c r="A7" s="3" t="s">
        <v>135</v>
      </c>
      <c r="B7" s="7">
        <v>374692</v>
      </c>
      <c r="C7" s="7">
        <v>11232</v>
      </c>
      <c r="D7" s="7">
        <v>7280</v>
      </c>
      <c r="E7" s="7">
        <v>18512</v>
      </c>
      <c r="F7" s="7">
        <v>0</v>
      </c>
      <c r="G7" s="7">
        <v>0</v>
      </c>
      <c r="H7" s="7">
        <v>0</v>
      </c>
    </row>
    <row r="8" spans="1:8" x14ac:dyDescent="0.25">
      <c r="A8" s="3" t="s">
        <v>136</v>
      </c>
      <c r="B8" s="7">
        <v>356180</v>
      </c>
      <c r="C8" s="7">
        <v>11124</v>
      </c>
      <c r="D8" s="7">
        <v>10530</v>
      </c>
      <c r="E8" s="7">
        <v>21654</v>
      </c>
      <c r="F8" s="7">
        <v>0</v>
      </c>
      <c r="G8" s="7">
        <v>0</v>
      </c>
      <c r="H8" s="7">
        <v>0</v>
      </c>
    </row>
    <row r="9" spans="1:8" x14ac:dyDescent="0.25">
      <c r="A9" s="3" t="s">
        <v>137</v>
      </c>
      <c r="B9" s="7">
        <v>334526</v>
      </c>
      <c r="C9" s="7">
        <v>10140</v>
      </c>
      <c r="D9" s="7">
        <v>13000</v>
      </c>
      <c r="E9" s="7">
        <v>23140</v>
      </c>
      <c r="F9" s="7">
        <v>0</v>
      </c>
      <c r="G9" s="7">
        <v>0</v>
      </c>
      <c r="H9" s="7">
        <v>0</v>
      </c>
    </row>
    <row r="10" spans="1:8" x14ac:dyDescent="0.25">
      <c r="A10" s="3" t="s">
        <v>138</v>
      </c>
      <c r="B10" s="7">
        <v>311386</v>
      </c>
      <c r="C10" s="7">
        <v>9464</v>
      </c>
      <c r="D10" s="7">
        <v>15860</v>
      </c>
      <c r="E10" s="7">
        <v>25324</v>
      </c>
      <c r="F10" s="7">
        <v>0</v>
      </c>
      <c r="G10" s="7">
        <v>0</v>
      </c>
      <c r="H10" s="7">
        <v>0</v>
      </c>
    </row>
    <row r="11" spans="1:8" x14ac:dyDescent="0.25">
      <c r="A11" s="3" t="s">
        <v>139</v>
      </c>
      <c r="B11" s="7">
        <v>286062</v>
      </c>
      <c r="C11" s="7">
        <v>8840</v>
      </c>
      <c r="D11" s="7">
        <v>18720</v>
      </c>
      <c r="E11" s="7">
        <v>27560</v>
      </c>
      <c r="F11" s="7">
        <v>0</v>
      </c>
      <c r="G11" s="7">
        <v>0</v>
      </c>
      <c r="H11" s="7">
        <v>0</v>
      </c>
    </row>
    <row r="12" spans="1:8" x14ac:dyDescent="0.25">
      <c r="A12" s="3" t="s">
        <v>140</v>
      </c>
      <c r="B12" s="7">
        <v>258502</v>
      </c>
      <c r="C12" s="7">
        <v>8060</v>
      </c>
      <c r="D12" s="7">
        <v>21580</v>
      </c>
      <c r="E12" s="7">
        <v>29640</v>
      </c>
      <c r="F12" s="7">
        <v>0</v>
      </c>
      <c r="G12" s="7">
        <v>0</v>
      </c>
      <c r="H12" s="7">
        <v>0</v>
      </c>
    </row>
    <row r="13" spans="1:8" x14ac:dyDescent="0.25">
      <c r="A13" s="3" t="s">
        <v>141</v>
      </c>
      <c r="B13" s="7">
        <v>228862</v>
      </c>
      <c r="C13" s="7">
        <v>7614</v>
      </c>
      <c r="D13" s="7">
        <v>25380</v>
      </c>
      <c r="E13" s="7">
        <v>32994</v>
      </c>
      <c r="F13" s="7">
        <v>0</v>
      </c>
      <c r="G13" s="7">
        <v>0</v>
      </c>
      <c r="H13" s="7">
        <v>0</v>
      </c>
    </row>
    <row r="14" spans="1:8" x14ac:dyDescent="0.25">
      <c r="A14" s="3" t="s">
        <v>142</v>
      </c>
      <c r="B14" s="7">
        <v>195868</v>
      </c>
      <c r="C14" s="7">
        <v>6656</v>
      </c>
      <c r="D14" s="7">
        <v>27300</v>
      </c>
      <c r="E14" s="7">
        <v>33956</v>
      </c>
      <c r="F14" s="7">
        <v>0</v>
      </c>
      <c r="G14" s="7">
        <v>0</v>
      </c>
      <c r="H14" s="7">
        <v>0</v>
      </c>
    </row>
    <row r="15" spans="1:8" x14ac:dyDescent="0.25">
      <c r="A15" s="3" t="s">
        <v>143</v>
      </c>
      <c r="B15" s="7">
        <v>161912</v>
      </c>
      <c r="C15" s="7">
        <v>5700</v>
      </c>
      <c r="D15" s="7">
        <v>29000</v>
      </c>
      <c r="E15" s="7">
        <v>34700</v>
      </c>
      <c r="F15" s="7">
        <v>0</v>
      </c>
      <c r="G15" s="7">
        <v>0</v>
      </c>
      <c r="H15" s="7">
        <v>0</v>
      </c>
    </row>
    <row r="16" spans="1:8" x14ac:dyDescent="0.25">
      <c r="A16" s="3" t="s">
        <v>144</v>
      </c>
      <c r="B16" s="7">
        <v>127212</v>
      </c>
      <c r="C16" s="7">
        <v>5508</v>
      </c>
      <c r="D16" s="7">
        <v>34290</v>
      </c>
      <c r="E16" s="7">
        <v>39798</v>
      </c>
      <c r="F16" s="7">
        <v>0</v>
      </c>
      <c r="G16" s="7">
        <v>0</v>
      </c>
      <c r="H16" s="7">
        <v>0</v>
      </c>
    </row>
    <row r="17" spans="1:8" x14ac:dyDescent="0.25">
      <c r="A17" s="3" t="s">
        <v>145</v>
      </c>
      <c r="B17" s="7">
        <v>87414</v>
      </c>
      <c r="C17" s="7">
        <v>4550</v>
      </c>
      <c r="D17" s="7">
        <v>34500</v>
      </c>
      <c r="E17" s="7">
        <v>39050</v>
      </c>
      <c r="F17" s="7">
        <v>0</v>
      </c>
      <c r="G17" s="7">
        <v>0</v>
      </c>
      <c r="H17" s="7">
        <v>0</v>
      </c>
    </row>
    <row r="18" spans="1:8" x14ac:dyDescent="0.25">
      <c r="A18" s="3" t="s">
        <v>146</v>
      </c>
      <c r="B18" s="7">
        <v>48364</v>
      </c>
      <c r="C18" s="7">
        <v>4266</v>
      </c>
      <c r="D18" s="7">
        <v>40230</v>
      </c>
      <c r="E18" s="7">
        <v>44496</v>
      </c>
      <c r="F18" s="7">
        <v>0</v>
      </c>
      <c r="G18" s="7">
        <v>0</v>
      </c>
      <c r="H18" s="7">
        <v>0</v>
      </c>
    </row>
    <row r="19" spans="1:8" x14ac:dyDescent="0.25">
      <c r="A19" s="3" t="s">
        <v>147</v>
      </c>
      <c r="B19" s="7">
        <v>3868</v>
      </c>
      <c r="C19" s="7">
        <v>3380</v>
      </c>
      <c r="D19" s="7">
        <v>41600</v>
      </c>
      <c r="E19" s="7">
        <v>44980</v>
      </c>
      <c r="F19" s="7">
        <v>0</v>
      </c>
      <c r="G19" s="7">
        <v>0</v>
      </c>
      <c r="H19" s="7">
        <v>41112</v>
      </c>
    </row>
    <row r="20" spans="1:8" x14ac:dyDescent="0.25">
      <c r="A20" s="3" t="s">
        <v>148</v>
      </c>
      <c r="B20" s="7">
        <v>0</v>
      </c>
      <c r="C20" s="7">
        <v>2808</v>
      </c>
      <c r="D20" s="7">
        <v>44460</v>
      </c>
      <c r="E20" s="7">
        <v>47268</v>
      </c>
      <c r="F20" s="7">
        <v>0</v>
      </c>
      <c r="G20" s="7">
        <v>0</v>
      </c>
      <c r="H20" s="7">
        <v>47268</v>
      </c>
    </row>
    <row r="21" spans="1:8" x14ac:dyDescent="0.25">
      <c r="A21" s="3" t="s">
        <v>149</v>
      </c>
      <c r="B21" s="7">
        <v>0</v>
      </c>
      <c r="C21" s="7">
        <v>2376</v>
      </c>
      <c r="D21" s="7">
        <v>49140</v>
      </c>
      <c r="E21" s="7">
        <v>51516</v>
      </c>
      <c r="F21" s="7">
        <v>0</v>
      </c>
      <c r="G21" s="7">
        <v>0</v>
      </c>
      <c r="H21" s="7">
        <v>51516</v>
      </c>
    </row>
    <row r="22" spans="1:8" x14ac:dyDescent="0.25">
      <c r="A22" s="3" t="s">
        <v>150</v>
      </c>
      <c r="B22" s="7">
        <v>0</v>
      </c>
      <c r="C22" s="7">
        <v>1768</v>
      </c>
      <c r="D22" s="7">
        <v>50180</v>
      </c>
      <c r="E22" s="7">
        <v>51948</v>
      </c>
      <c r="F22" s="7">
        <v>0</v>
      </c>
      <c r="G22" s="7">
        <v>0</v>
      </c>
      <c r="H22" s="7">
        <v>51948</v>
      </c>
    </row>
    <row r="23" spans="1:8" x14ac:dyDescent="0.25">
      <c r="A23" s="3" t="s">
        <v>151</v>
      </c>
      <c r="B23" s="7">
        <v>0</v>
      </c>
      <c r="C23" s="7">
        <v>1248</v>
      </c>
      <c r="D23" s="7">
        <v>53040</v>
      </c>
      <c r="E23" s="7">
        <v>54288</v>
      </c>
      <c r="F23" s="7">
        <v>0</v>
      </c>
      <c r="G23" s="7">
        <v>0</v>
      </c>
      <c r="H23" s="7">
        <v>54288</v>
      </c>
    </row>
    <row r="24" spans="1:8" x14ac:dyDescent="0.25">
      <c r="A24" s="3" t="s">
        <v>152</v>
      </c>
      <c r="B24" s="7">
        <v>0</v>
      </c>
      <c r="C24" s="7">
        <v>624</v>
      </c>
      <c r="D24" s="7">
        <v>55900</v>
      </c>
      <c r="E24" s="7">
        <v>56524</v>
      </c>
      <c r="F24" s="7">
        <v>0</v>
      </c>
      <c r="G24" s="7">
        <v>0</v>
      </c>
      <c r="H24" s="7">
        <v>56524</v>
      </c>
    </row>
    <row r="25" spans="1:8" x14ac:dyDescent="0.25">
      <c r="A25" s="3" t="s">
        <v>153</v>
      </c>
      <c r="B25" s="7">
        <v>0</v>
      </c>
      <c r="C25" s="7">
        <v>0</v>
      </c>
      <c r="D25" s="7">
        <v>58760</v>
      </c>
      <c r="E25" s="7">
        <v>58760</v>
      </c>
      <c r="F25" s="7">
        <v>0</v>
      </c>
      <c r="G25" s="7">
        <v>0</v>
      </c>
      <c r="H25" s="7">
        <v>58760</v>
      </c>
    </row>
    <row r="26" spans="1:8" x14ac:dyDescent="0.25">
      <c r="A26" s="3" t="s">
        <v>154</v>
      </c>
      <c r="B26" s="7">
        <v>0</v>
      </c>
      <c r="C26" s="7">
        <v>0</v>
      </c>
      <c r="D26" s="7">
        <v>63180</v>
      </c>
      <c r="E26" s="7">
        <v>63180</v>
      </c>
      <c r="F26" s="7">
        <v>0</v>
      </c>
      <c r="G26" s="7">
        <v>0</v>
      </c>
      <c r="H26" s="7">
        <v>63180</v>
      </c>
    </row>
    <row r="27" spans="1:8" x14ac:dyDescent="0.25">
      <c r="A27" s="3" t="s">
        <v>155</v>
      </c>
      <c r="B27" s="7">
        <v>0</v>
      </c>
      <c r="C27" s="7">
        <v>0</v>
      </c>
      <c r="D27" s="7">
        <v>58080</v>
      </c>
      <c r="E27" s="7">
        <v>58080</v>
      </c>
      <c r="F27" s="7">
        <v>0</v>
      </c>
      <c r="G27" s="7">
        <v>0</v>
      </c>
      <c r="H27" s="7">
        <v>58080</v>
      </c>
    </row>
  </sheetData>
  <mergeCells count="2">
    <mergeCell ref="A1:H1"/>
    <mergeCell ref="A2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RowHeight="14.3" x14ac:dyDescent="0.25"/>
  <cols>
    <col min="1" max="1" width="40" customWidth="1"/>
    <col min="3" max="8" width="20" customWidth="1"/>
  </cols>
  <sheetData>
    <row r="1" spans="1:8" x14ac:dyDescent="0.25">
      <c r="A1" s="11" t="s">
        <v>37</v>
      </c>
      <c r="B1" s="11"/>
      <c r="C1" s="11"/>
      <c r="D1" s="11"/>
      <c r="E1" s="11"/>
      <c r="F1" s="11"/>
      <c r="G1" s="11"/>
      <c r="H1" s="11"/>
    </row>
    <row r="2" spans="1:8" x14ac:dyDescent="0.25">
      <c r="A2" s="16" t="s">
        <v>109</v>
      </c>
      <c r="B2" s="16"/>
      <c r="C2" s="16"/>
      <c r="D2" s="16"/>
      <c r="E2" s="16"/>
      <c r="F2" s="16"/>
      <c r="G2" s="16"/>
      <c r="H2" s="16"/>
    </row>
    <row r="3" spans="1:8" ht="38.75" x14ac:dyDescent="0.25">
      <c r="A3" s="2" t="s">
        <v>126</v>
      </c>
      <c r="B3" s="2" t="s">
        <v>22</v>
      </c>
      <c r="C3" s="2" t="s">
        <v>127</v>
      </c>
      <c r="D3" s="2" t="s">
        <v>128</v>
      </c>
      <c r="E3" s="2" t="s">
        <v>129</v>
      </c>
      <c r="F3" s="2" t="s">
        <v>35</v>
      </c>
      <c r="G3" s="2" t="s">
        <v>130</v>
      </c>
      <c r="H3" s="2" t="s">
        <v>131</v>
      </c>
    </row>
    <row r="4" spans="1:8" x14ac:dyDescent="0.25">
      <c r="A4" s="3" t="s">
        <v>132</v>
      </c>
      <c r="B4" s="7">
        <v>576059</v>
      </c>
      <c r="C4" s="7">
        <v>5919</v>
      </c>
      <c r="D4" s="7">
        <v>486</v>
      </c>
      <c r="E4" s="7">
        <v>6405</v>
      </c>
      <c r="F4" s="7">
        <v>0</v>
      </c>
      <c r="G4" s="7">
        <v>0</v>
      </c>
      <c r="H4" s="7">
        <v>0</v>
      </c>
    </row>
    <row r="5" spans="1:8" x14ac:dyDescent="0.25">
      <c r="A5" s="3" t="s">
        <v>133</v>
      </c>
      <c r="B5" s="7">
        <v>569654</v>
      </c>
      <c r="C5" s="7">
        <v>5460</v>
      </c>
      <c r="D5" s="7">
        <v>858</v>
      </c>
      <c r="E5" s="7">
        <v>6318</v>
      </c>
      <c r="F5" s="7">
        <v>0</v>
      </c>
      <c r="G5" s="7">
        <v>0</v>
      </c>
      <c r="H5" s="7">
        <v>0</v>
      </c>
    </row>
    <row r="6" spans="1:8" x14ac:dyDescent="0.25">
      <c r="A6" s="3" t="s">
        <v>134</v>
      </c>
      <c r="B6" s="7">
        <v>563336</v>
      </c>
      <c r="C6" s="7">
        <v>5304</v>
      </c>
      <c r="D6" s="7">
        <v>3978</v>
      </c>
      <c r="E6" s="7">
        <v>9282</v>
      </c>
      <c r="F6" s="7">
        <v>0</v>
      </c>
      <c r="G6" s="7">
        <v>0</v>
      </c>
      <c r="H6" s="7">
        <v>0</v>
      </c>
    </row>
    <row r="7" spans="1:8" x14ac:dyDescent="0.25">
      <c r="A7" s="3" t="s">
        <v>135</v>
      </c>
      <c r="B7" s="7">
        <v>554054</v>
      </c>
      <c r="C7" s="7">
        <v>5148</v>
      </c>
      <c r="D7" s="7">
        <v>7098</v>
      </c>
      <c r="E7" s="7">
        <v>12246</v>
      </c>
      <c r="F7" s="7">
        <v>0</v>
      </c>
      <c r="G7" s="7">
        <v>0</v>
      </c>
      <c r="H7" s="7">
        <v>0</v>
      </c>
    </row>
    <row r="8" spans="1:8" x14ac:dyDescent="0.25">
      <c r="A8" s="3" t="s">
        <v>136</v>
      </c>
      <c r="B8" s="7">
        <v>541808</v>
      </c>
      <c r="C8" s="7">
        <v>5022</v>
      </c>
      <c r="D8" s="7">
        <v>11421</v>
      </c>
      <c r="E8" s="7">
        <v>16443</v>
      </c>
      <c r="F8" s="7">
        <v>0</v>
      </c>
      <c r="G8" s="7">
        <v>0</v>
      </c>
      <c r="H8" s="7">
        <v>0</v>
      </c>
    </row>
    <row r="9" spans="1:8" x14ac:dyDescent="0.25">
      <c r="A9" s="3" t="s">
        <v>137</v>
      </c>
      <c r="B9" s="7">
        <v>525365</v>
      </c>
      <c r="C9" s="7">
        <v>4680</v>
      </c>
      <c r="D9" s="7">
        <v>14898</v>
      </c>
      <c r="E9" s="7">
        <v>19578</v>
      </c>
      <c r="F9" s="7">
        <v>0</v>
      </c>
      <c r="G9" s="7">
        <v>0</v>
      </c>
      <c r="H9" s="7">
        <v>0</v>
      </c>
    </row>
    <row r="10" spans="1:8" x14ac:dyDescent="0.25">
      <c r="A10" s="3" t="s">
        <v>138</v>
      </c>
      <c r="B10" s="7">
        <v>505787</v>
      </c>
      <c r="C10" s="7">
        <v>4524</v>
      </c>
      <c r="D10" s="7">
        <v>18798</v>
      </c>
      <c r="E10" s="7">
        <v>23322</v>
      </c>
      <c r="F10" s="7">
        <v>0</v>
      </c>
      <c r="G10" s="7">
        <v>0</v>
      </c>
      <c r="H10" s="7">
        <v>0</v>
      </c>
    </row>
    <row r="11" spans="1:8" x14ac:dyDescent="0.25">
      <c r="A11" s="3" t="s">
        <v>139</v>
      </c>
      <c r="B11" s="7">
        <v>482465</v>
      </c>
      <c r="C11" s="7">
        <v>4290</v>
      </c>
      <c r="D11" s="7">
        <v>22698</v>
      </c>
      <c r="E11" s="7">
        <v>26988</v>
      </c>
      <c r="F11" s="7">
        <v>0</v>
      </c>
      <c r="G11" s="7">
        <v>0</v>
      </c>
      <c r="H11" s="7">
        <v>0</v>
      </c>
    </row>
    <row r="12" spans="1:8" x14ac:dyDescent="0.25">
      <c r="A12" s="3" t="s">
        <v>140</v>
      </c>
      <c r="B12" s="7">
        <v>455477</v>
      </c>
      <c r="C12" s="7">
        <v>4134</v>
      </c>
      <c r="D12" s="7">
        <v>26598</v>
      </c>
      <c r="E12" s="7">
        <v>30732</v>
      </c>
      <c r="F12" s="7">
        <v>0</v>
      </c>
      <c r="G12" s="7">
        <v>0</v>
      </c>
      <c r="H12" s="7">
        <v>0</v>
      </c>
    </row>
    <row r="13" spans="1:8" x14ac:dyDescent="0.25">
      <c r="A13" s="3" t="s">
        <v>141</v>
      </c>
      <c r="B13" s="7">
        <v>424745</v>
      </c>
      <c r="C13" s="7">
        <v>4050</v>
      </c>
      <c r="D13" s="7">
        <v>31671</v>
      </c>
      <c r="E13" s="7">
        <v>35721</v>
      </c>
      <c r="F13" s="7">
        <v>0</v>
      </c>
      <c r="G13" s="7">
        <v>0</v>
      </c>
      <c r="H13" s="7">
        <v>0</v>
      </c>
    </row>
    <row r="14" spans="1:8" x14ac:dyDescent="0.25">
      <c r="A14" s="3" t="s">
        <v>142</v>
      </c>
      <c r="B14" s="7">
        <v>389024</v>
      </c>
      <c r="C14" s="7">
        <v>3744</v>
      </c>
      <c r="D14" s="7">
        <v>34398</v>
      </c>
      <c r="E14" s="7">
        <v>38142</v>
      </c>
      <c r="F14" s="7">
        <v>0</v>
      </c>
      <c r="G14" s="7">
        <v>0</v>
      </c>
      <c r="H14" s="7">
        <v>0</v>
      </c>
    </row>
    <row r="15" spans="1:8" x14ac:dyDescent="0.25">
      <c r="A15" s="3" t="s">
        <v>143</v>
      </c>
      <c r="B15" s="7">
        <v>350882</v>
      </c>
      <c r="C15" s="7">
        <v>3375</v>
      </c>
      <c r="D15" s="7">
        <v>36825</v>
      </c>
      <c r="E15" s="7">
        <v>40200</v>
      </c>
      <c r="F15" s="7">
        <v>0</v>
      </c>
      <c r="G15" s="7">
        <v>0</v>
      </c>
      <c r="H15" s="7">
        <v>0</v>
      </c>
    </row>
    <row r="16" spans="1:8" x14ac:dyDescent="0.25">
      <c r="A16" s="3" t="s">
        <v>144</v>
      </c>
      <c r="B16" s="7">
        <v>310682</v>
      </c>
      <c r="C16" s="7">
        <v>3483</v>
      </c>
      <c r="D16" s="7">
        <v>43821</v>
      </c>
      <c r="E16" s="7">
        <v>47304</v>
      </c>
      <c r="F16" s="7">
        <v>0</v>
      </c>
      <c r="G16" s="7">
        <v>0</v>
      </c>
      <c r="H16" s="7">
        <v>0</v>
      </c>
    </row>
    <row r="17" spans="1:8" x14ac:dyDescent="0.25">
      <c r="A17" s="3" t="s">
        <v>145</v>
      </c>
      <c r="B17" s="7">
        <v>263378</v>
      </c>
      <c r="C17" s="7">
        <v>3075</v>
      </c>
      <c r="D17" s="7">
        <v>44325</v>
      </c>
      <c r="E17" s="7">
        <v>47400</v>
      </c>
      <c r="F17" s="7">
        <v>0</v>
      </c>
      <c r="G17" s="7">
        <v>0</v>
      </c>
      <c r="H17" s="7">
        <v>0</v>
      </c>
    </row>
    <row r="18" spans="1:8" x14ac:dyDescent="0.25">
      <c r="A18" s="3" t="s">
        <v>146</v>
      </c>
      <c r="B18" s="7">
        <v>215978</v>
      </c>
      <c r="C18" s="7">
        <v>2997</v>
      </c>
      <c r="D18" s="7">
        <v>51921</v>
      </c>
      <c r="E18" s="7">
        <v>54918</v>
      </c>
      <c r="F18" s="7">
        <v>0</v>
      </c>
      <c r="G18" s="7">
        <v>0</v>
      </c>
      <c r="H18" s="7">
        <v>0</v>
      </c>
    </row>
    <row r="19" spans="1:8" x14ac:dyDescent="0.25">
      <c r="A19" s="3" t="s">
        <v>147</v>
      </c>
      <c r="B19" s="7">
        <v>161060</v>
      </c>
      <c r="C19" s="7">
        <v>2496</v>
      </c>
      <c r="D19" s="7">
        <v>53898</v>
      </c>
      <c r="E19" s="7">
        <v>56394</v>
      </c>
      <c r="F19" s="7">
        <v>0</v>
      </c>
      <c r="G19" s="7">
        <v>0</v>
      </c>
      <c r="H19" s="7">
        <v>0</v>
      </c>
    </row>
    <row r="20" spans="1:8" x14ac:dyDescent="0.25">
      <c r="A20" s="3" t="s">
        <v>148</v>
      </c>
      <c r="B20" s="7">
        <v>104666</v>
      </c>
      <c r="C20" s="7">
        <v>2106</v>
      </c>
      <c r="D20" s="7">
        <v>57798</v>
      </c>
      <c r="E20" s="7">
        <v>59904</v>
      </c>
      <c r="F20" s="7">
        <v>0</v>
      </c>
      <c r="G20" s="7">
        <v>0</v>
      </c>
      <c r="H20" s="7">
        <v>0</v>
      </c>
    </row>
    <row r="21" spans="1:8" x14ac:dyDescent="0.25">
      <c r="A21" s="3" t="s">
        <v>149</v>
      </c>
      <c r="B21" s="7">
        <v>44762</v>
      </c>
      <c r="C21" s="7">
        <v>1701</v>
      </c>
      <c r="D21" s="7">
        <v>64071</v>
      </c>
      <c r="E21" s="7">
        <v>65772</v>
      </c>
      <c r="F21" s="7">
        <v>0</v>
      </c>
      <c r="G21" s="7">
        <v>0</v>
      </c>
      <c r="H21" s="7">
        <v>21010</v>
      </c>
    </row>
    <row r="22" spans="1:8" x14ac:dyDescent="0.25">
      <c r="A22" s="3" t="s">
        <v>150</v>
      </c>
      <c r="B22" s="7">
        <v>0</v>
      </c>
      <c r="C22" s="7">
        <v>1248</v>
      </c>
      <c r="D22" s="7">
        <v>65598</v>
      </c>
      <c r="E22" s="7">
        <v>66846</v>
      </c>
      <c r="F22" s="7">
        <v>0</v>
      </c>
      <c r="G22" s="7">
        <v>0</v>
      </c>
      <c r="H22" s="7">
        <v>66846</v>
      </c>
    </row>
    <row r="23" spans="1:8" x14ac:dyDescent="0.25">
      <c r="A23" s="3" t="s">
        <v>151</v>
      </c>
      <c r="B23" s="7">
        <v>0</v>
      </c>
      <c r="C23" s="7">
        <v>858</v>
      </c>
      <c r="D23" s="7">
        <v>69498</v>
      </c>
      <c r="E23" s="7">
        <v>70356</v>
      </c>
      <c r="F23" s="7">
        <v>0</v>
      </c>
      <c r="G23" s="7">
        <v>0</v>
      </c>
      <c r="H23" s="7">
        <v>70356</v>
      </c>
    </row>
    <row r="24" spans="1:8" x14ac:dyDescent="0.25">
      <c r="A24" s="3" t="s">
        <v>152</v>
      </c>
      <c r="B24" s="7">
        <v>0</v>
      </c>
      <c r="C24" s="7">
        <v>390</v>
      </c>
      <c r="D24" s="7">
        <v>73398</v>
      </c>
      <c r="E24" s="7">
        <v>73788</v>
      </c>
      <c r="F24" s="7">
        <v>0</v>
      </c>
      <c r="G24" s="7">
        <v>0</v>
      </c>
      <c r="H24" s="7">
        <v>73788</v>
      </c>
    </row>
    <row r="25" spans="1:8" x14ac:dyDescent="0.25">
      <c r="A25" s="3" t="s">
        <v>153</v>
      </c>
      <c r="B25" s="7">
        <v>0</v>
      </c>
      <c r="C25" s="7">
        <v>0</v>
      </c>
      <c r="D25" s="7">
        <v>77298</v>
      </c>
      <c r="E25" s="7">
        <v>77298</v>
      </c>
      <c r="F25" s="7">
        <v>0</v>
      </c>
      <c r="G25" s="7">
        <v>0</v>
      </c>
      <c r="H25" s="7">
        <v>77298</v>
      </c>
    </row>
    <row r="26" spans="1:8" x14ac:dyDescent="0.25">
      <c r="A26" s="3" t="s">
        <v>154</v>
      </c>
      <c r="B26" s="7">
        <v>0</v>
      </c>
      <c r="C26" s="7">
        <v>0</v>
      </c>
      <c r="D26" s="7">
        <v>83835</v>
      </c>
      <c r="E26" s="7">
        <v>83835</v>
      </c>
      <c r="F26" s="7">
        <v>0</v>
      </c>
      <c r="G26" s="7">
        <v>0</v>
      </c>
      <c r="H26" s="7">
        <v>83835</v>
      </c>
    </row>
    <row r="27" spans="1:8" x14ac:dyDescent="0.25">
      <c r="A27" s="3" t="s">
        <v>155</v>
      </c>
      <c r="B27" s="7">
        <v>0</v>
      </c>
      <c r="C27" s="7">
        <v>0</v>
      </c>
      <c r="D27" s="7">
        <v>77760</v>
      </c>
      <c r="E27" s="7">
        <v>77760</v>
      </c>
      <c r="F27" s="7">
        <v>0</v>
      </c>
      <c r="G27" s="7">
        <v>0</v>
      </c>
      <c r="H27" s="7">
        <v>77760</v>
      </c>
    </row>
  </sheetData>
  <mergeCells count="2">
    <mergeCell ref="A1:H1"/>
    <mergeCell ref="A2:H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RowHeight="14.3" x14ac:dyDescent="0.25"/>
  <cols>
    <col min="1" max="1" width="40" customWidth="1"/>
    <col min="3" max="8" width="20" customWidth="1"/>
  </cols>
  <sheetData>
    <row r="1" spans="1:8" x14ac:dyDescent="0.25">
      <c r="A1" s="11" t="s">
        <v>37</v>
      </c>
      <c r="B1" s="11"/>
      <c r="C1" s="11"/>
      <c r="D1" s="11"/>
      <c r="E1" s="11"/>
      <c r="F1" s="11"/>
      <c r="G1" s="11"/>
      <c r="H1" s="11"/>
    </row>
    <row r="2" spans="1:8" x14ac:dyDescent="0.25">
      <c r="A2" s="16" t="s">
        <v>110</v>
      </c>
      <c r="B2" s="16"/>
      <c r="C2" s="16"/>
      <c r="D2" s="16"/>
      <c r="E2" s="16"/>
      <c r="F2" s="16"/>
      <c r="G2" s="16"/>
      <c r="H2" s="16"/>
    </row>
    <row r="3" spans="1:8" ht="38.75" x14ac:dyDescent="0.25">
      <c r="A3" s="2" t="s">
        <v>126</v>
      </c>
      <c r="B3" s="2" t="s">
        <v>22</v>
      </c>
      <c r="C3" s="2" t="s">
        <v>127</v>
      </c>
      <c r="D3" s="2" t="s">
        <v>128</v>
      </c>
      <c r="E3" s="2" t="s">
        <v>129</v>
      </c>
      <c r="F3" s="2" t="s">
        <v>35</v>
      </c>
      <c r="G3" s="2" t="s">
        <v>130</v>
      </c>
      <c r="H3" s="2" t="s">
        <v>131</v>
      </c>
    </row>
    <row r="4" spans="1:8" x14ac:dyDescent="0.25">
      <c r="A4" s="3" t="s">
        <v>132</v>
      </c>
      <c r="B4" s="7">
        <v>830724</v>
      </c>
      <c r="C4" s="7">
        <v>35256</v>
      </c>
      <c r="D4" s="7">
        <v>2268</v>
      </c>
      <c r="E4" s="7">
        <v>37524</v>
      </c>
      <c r="F4" s="7">
        <v>0</v>
      </c>
      <c r="G4" s="7">
        <v>0</v>
      </c>
      <c r="H4" s="7">
        <v>0</v>
      </c>
    </row>
    <row r="5" spans="1:8" x14ac:dyDescent="0.25">
      <c r="A5" s="3" t="s">
        <v>133</v>
      </c>
      <c r="B5" s="7">
        <v>793200</v>
      </c>
      <c r="C5" s="7">
        <v>32552</v>
      </c>
      <c r="D5" s="7">
        <v>4264</v>
      </c>
      <c r="E5" s="7">
        <v>36816</v>
      </c>
      <c r="F5" s="7">
        <v>0</v>
      </c>
      <c r="G5" s="7">
        <v>0</v>
      </c>
      <c r="H5" s="7">
        <v>0</v>
      </c>
    </row>
    <row r="6" spans="1:8" x14ac:dyDescent="0.25">
      <c r="A6" s="3" t="s">
        <v>134</v>
      </c>
      <c r="B6" s="7">
        <v>756384</v>
      </c>
      <c r="C6" s="7">
        <v>30784</v>
      </c>
      <c r="D6" s="7">
        <v>14144</v>
      </c>
      <c r="E6" s="7">
        <v>44928</v>
      </c>
      <c r="F6" s="7">
        <v>0</v>
      </c>
      <c r="G6" s="7">
        <v>0</v>
      </c>
      <c r="H6" s="7">
        <v>0</v>
      </c>
    </row>
    <row r="7" spans="1:8" x14ac:dyDescent="0.25">
      <c r="A7" s="3" t="s">
        <v>135</v>
      </c>
      <c r="B7" s="7">
        <v>711456</v>
      </c>
      <c r="C7" s="7">
        <v>29328</v>
      </c>
      <c r="D7" s="7">
        <v>24024</v>
      </c>
      <c r="E7" s="7">
        <v>53352</v>
      </c>
      <c r="F7" s="7">
        <v>0</v>
      </c>
      <c r="G7" s="7">
        <v>0</v>
      </c>
      <c r="H7" s="7">
        <v>0</v>
      </c>
    </row>
    <row r="8" spans="1:8" x14ac:dyDescent="0.25">
      <c r="A8" s="3" t="s">
        <v>136</v>
      </c>
      <c r="B8" s="7">
        <v>658104</v>
      </c>
      <c r="C8" s="7">
        <v>28944</v>
      </c>
      <c r="D8" s="7">
        <v>36288</v>
      </c>
      <c r="E8" s="7">
        <v>65232</v>
      </c>
      <c r="F8" s="7">
        <v>0</v>
      </c>
      <c r="G8" s="7">
        <v>0</v>
      </c>
      <c r="H8" s="7">
        <v>0</v>
      </c>
    </row>
    <row r="9" spans="1:8" x14ac:dyDescent="0.25">
      <c r="A9" s="3" t="s">
        <v>137</v>
      </c>
      <c r="B9" s="7">
        <v>592872</v>
      </c>
      <c r="C9" s="7">
        <v>26520</v>
      </c>
      <c r="D9" s="7">
        <v>45864</v>
      </c>
      <c r="E9" s="7">
        <v>72384</v>
      </c>
      <c r="F9" s="7">
        <v>0</v>
      </c>
      <c r="G9" s="7">
        <v>0</v>
      </c>
      <c r="H9" s="7">
        <v>0</v>
      </c>
    </row>
    <row r="10" spans="1:8" x14ac:dyDescent="0.25">
      <c r="A10" s="3" t="s">
        <v>138</v>
      </c>
      <c r="B10" s="7">
        <v>520488</v>
      </c>
      <c r="C10" s="7">
        <v>24960</v>
      </c>
      <c r="D10" s="7">
        <v>56784</v>
      </c>
      <c r="E10" s="7">
        <v>81744</v>
      </c>
      <c r="F10" s="7">
        <v>0</v>
      </c>
      <c r="G10" s="7">
        <v>0</v>
      </c>
      <c r="H10" s="7">
        <v>0</v>
      </c>
    </row>
    <row r="11" spans="1:8" x14ac:dyDescent="0.25">
      <c r="A11" s="3" t="s">
        <v>139</v>
      </c>
      <c r="B11" s="7">
        <v>438744</v>
      </c>
      <c r="C11" s="7">
        <v>23400</v>
      </c>
      <c r="D11" s="7">
        <v>67704</v>
      </c>
      <c r="E11" s="7">
        <v>91104</v>
      </c>
      <c r="F11" s="7">
        <v>0</v>
      </c>
      <c r="G11" s="7">
        <v>0</v>
      </c>
      <c r="H11" s="7">
        <v>0</v>
      </c>
    </row>
    <row r="12" spans="1:8" x14ac:dyDescent="0.25">
      <c r="A12" s="3" t="s">
        <v>140</v>
      </c>
      <c r="B12" s="7">
        <v>347640</v>
      </c>
      <c r="C12" s="7">
        <v>21632</v>
      </c>
      <c r="D12" s="7">
        <v>78624</v>
      </c>
      <c r="E12" s="7">
        <v>100256</v>
      </c>
      <c r="F12" s="7">
        <v>0</v>
      </c>
      <c r="G12" s="7">
        <v>0</v>
      </c>
      <c r="H12" s="7">
        <v>0</v>
      </c>
    </row>
    <row r="13" spans="1:8" x14ac:dyDescent="0.25">
      <c r="A13" s="3" t="s">
        <v>141</v>
      </c>
      <c r="B13" s="7">
        <v>247384</v>
      </c>
      <c r="C13" s="7">
        <v>20628</v>
      </c>
      <c r="D13" s="7">
        <v>92988</v>
      </c>
      <c r="E13" s="7">
        <v>113616</v>
      </c>
      <c r="F13" s="7">
        <v>0</v>
      </c>
      <c r="G13" s="7">
        <v>0</v>
      </c>
      <c r="H13" s="7">
        <v>0</v>
      </c>
    </row>
    <row r="14" spans="1:8" x14ac:dyDescent="0.25">
      <c r="A14" s="3" t="s">
        <v>142</v>
      </c>
      <c r="B14" s="7">
        <v>133768</v>
      </c>
      <c r="C14" s="7">
        <v>18304</v>
      </c>
      <c r="D14" s="7">
        <v>100464</v>
      </c>
      <c r="E14" s="7">
        <v>118768</v>
      </c>
      <c r="F14" s="7">
        <v>0</v>
      </c>
      <c r="G14" s="7">
        <v>0</v>
      </c>
      <c r="H14" s="7">
        <v>0</v>
      </c>
    </row>
    <row r="15" spans="1:8" x14ac:dyDescent="0.25">
      <c r="A15" s="3" t="s">
        <v>143</v>
      </c>
      <c r="B15" s="7">
        <v>15000</v>
      </c>
      <c r="C15" s="7">
        <v>15900</v>
      </c>
      <c r="D15" s="7">
        <v>107100</v>
      </c>
      <c r="E15" s="7">
        <v>123000</v>
      </c>
      <c r="F15" s="7">
        <v>0</v>
      </c>
      <c r="G15" s="7">
        <v>0</v>
      </c>
      <c r="H15" s="7">
        <v>108000</v>
      </c>
    </row>
    <row r="16" spans="1:8" x14ac:dyDescent="0.25">
      <c r="A16" s="3" t="s">
        <v>144</v>
      </c>
      <c r="B16" s="7">
        <v>0</v>
      </c>
      <c r="C16" s="7">
        <v>15660</v>
      </c>
      <c r="D16" s="7">
        <v>127008</v>
      </c>
      <c r="E16" s="7">
        <v>142668</v>
      </c>
      <c r="F16" s="7">
        <v>0</v>
      </c>
      <c r="G16" s="7">
        <v>0</v>
      </c>
      <c r="H16" s="7">
        <v>142668</v>
      </c>
    </row>
    <row r="17" spans="1:8" x14ac:dyDescent="0.25">
      <c r="A17" s="3" t="s">
        <v>145</v>
      </c>
      <c r="B17" s="7">
        <v>0</v>
      </c>
      <c r="C17" s="7">
        <v>13200</v>
      </c>
      <c r="D17" s="7">
        <v>128100</v>
      </c>
      <c r="E17" s="7">
        <v>141300</v>
      </c>
      <c r="F17" s="7">
        <v>0</v>
      </c>
      <c r="G17" s="7">
        <v>0</v>
      </c>
      <c r="H17" s="7">
        <v>141300</v>
      </c>
    </row>
    <row r="18" spans="1:8" x14ac:dyDescent="0.25">
      <c r="A18" s="3" t="s">
        <v>146</v>
      </c>
      <c r="B18" s="7">
        <v>0</v>
      </c>
      <c r="C18" s="7">
        <v>12528</v>
      </c>
      <c r="D18" s="7">
        <v>149688</v>
      </c>
      <c r="E18" s="7">
        <v>162216</v>
      </c>
      <c r="F18" s="7">
        <v>0</v>
      </c>
      <c r="G18" s="7">
        <v>0</v>
      </c>
      <c r="H18" s="7">
        <v>162216</v>
      </c>
    </row>
    <row r="19" spans="1:8" x14ac:dyDescent="0.25">
      <c r="A19" s="3" t="s">
        <v>147</v>
      </c>
      <c r="B19" s="7">
        <v>0</v>
      </c>
      <c r="C19" s="7">
        <v>10088</v>
      </c>
      <c r="D19" s="7">
        <v>155064</v>
      </c>
      <c r="E19" s="7">
        <v>165152</v>
      </c>
      <c r="F19" s="7">
        <v>0</v>
      </c>
      <c r="G19" s="7">
        <v>0</v>
      </c>
      <c r="H19" s="7">
        <v>165152</v>
      </c>
    </row>
    <row r="20" spans="1:8" x14ac:dyDescent="0.25">
      <c r="A20" s="3" t="s">
        <v>148</v>
      </c>
      <c r="B20" s="7">
        <v>0</v>
      </c>
      <c r="C20" s="7">
        <v>8424</v>
      </c>
      <c r="D20" s="7">
        <v>165984</v>
      </c>
      <c r="E20" s="7">
        <v>174408</v>
      </c>
      <c r="F20" s="7">
        <v>0</v>
      </c>
      <c r="G20" s="7">
        <v>0</v>
      </c>
      <c r="H20" s="7">
        <v>174408</v>
      </c>
    </row>
    <row r="21" spans="1:8" x14ac:dyDescent="0.25">
      <c r="A21" s="3" t="s">
        <v>149</v>
      </c>
      <c r="B21" s="7">
        <v>0</v>
      </c>
      <c r="C21" s="7">
        <v>7020</v>
      </c>
      <c r="D21" s="7">
        <v>183708</v>
      </c>
      <c r="E21" s="7">
        <v>190728</v>
      </c>
      <c r="F21" s="7">
        <v>0</v>
      </c>
      <c r="G21" s="7">
        <v>0</v>
      </c>
      <c r="H21" s="7">
        <v>190728</v>
      </c>
    </row>
    <row r="22" spans="1:8" x14ac:dyDescent="0.25">
      <c r="A22" s="3" t="s">
        <v>150</v>
      </c>
      <c r="B22" s="7">
        <v>0</v>
      </c>
      <c r="C22" s="7">
        <v>5200</v>
      </c>
      <c r="D22" s="7">
        <v>187824</v>
      </c>
      <c r="E22" s="7">
        <v>193024</v>
      </c>
      <c r="F22" s="7">
        <v>0</v>
      </c>
      <c r="G22" s="7">
        <v>0</v>
      </c>
      <c r="H22" s="7">
        <v>193024</v>
      </c>
    </row>
    <row r="23" spans="1:8" x14ac:dyDescent="0.25">
      <c r="A23" s="3" t="s">
        <v>151</v>
      </c>
      <c r="B23" s="7">
        <v>0</v>
      </c>
      <c r="C23" s="7">
        <v>3640</v>
      </c>
      <c r="D23" s="7">
        <v>198744</v>
      </c>
      <c r="E23" s="7">
        <v>202384</v>
      </c>
      <c r="F23" s="7">
        <v>0</v>
      </c>
      <c r="G23" s="7">
        <v>0</v>
      </c>
      <c r="H23" s="7">
        <v>202384</v>
      </c>
    </row>
    <row r="24" spans="1:8" x14ac:dyDescent="0.25">
      <c r="A24" s="3" t="s">
        <v>152</v>
      </c>
      <c r="B24" s="7">
        <v>0</v>
      </c>
      <c r="C24" s="7">
        <v>1768</v>
      </c>
      <c r="D24" s="7">
        <v>209664</v>
      </c>
      <c r="E24" s="7">
        <v>211432</v>
      </c>
      <c r="F24" s="7">
        <v>0</v>
      </c>
      <c r="G24" s="7">
        <v>0</v>
      </c>
      <c r="H24" s="7">
        <v>211432</v>
      </c>
    </row>
    <row r="25" spans="1:8" x14ac:dyDescent="0.25">
      <c r="A25" s="3" t="s">
        <v>153</v>
      </c>
      <c r="B25" s="7">
        <v>0</v>
      </c>
      <c r="C25" s="7">
        <v>0</v>
      </c>
      <c r="D25" s="7">
        <v>220584</v>
      </c>
      <c r="E25" s="7">
        <v>220584</v>
      </c>
      <c r="F25" s="7">
        <v>0</v>
      </c>
      <c r="G25" s="7">
        <v>0</v>
      </c>
      <c r="H25" s="7">
        <v>220584</v>
      </c>
    </row>
    <row r="26" spans="1:8" x14ac:dyDescent="0.25">
      <c r="A26" s="3" t="s">
        <v>154</v>
      </c>
      <c r="B26" s="7">
        <v>0</v>
      </c>
      <c r="C26" s="7">
        <v>0</v>
      </c>
      <c r="D26" s="7">
        <v>238140</v>
      </c>
      <c r="E26" s="7">
        <v>238140</v>
      </c>
      <c r="F26" s="7">
        <v>0</v>
      </c>
      <c r="G26" s="7">
        <v>0</v>
      </c>
      <c r="H26" s="7">
        <v>238140</v>
      </c>
    </row>
    <row r="27" spans="1:8" x14ac:dyDescent="0.25">
      <c r="A27" s="3" t="s">
        <v>155</v>
      </c>
      <c r="B27" s="7">
        <v>0</v>
      </c>
      <c r="C27" s="7">
        <v>0</v>
      </c>
      <c r="D27" s="7">
        <v>219840</v>
      </c>
      <c r="E27" s="7">
        <v>219840</v>
      </c>
      <c r="F27" s="7">
        <v>0</v>
      </c>
      <c r="G27" s="7">
        <v>0</v>
      </c>
      <c r="H27" s="7">
        <v>219840</v>
      </c>
    </row>
  </sheetData>
  <mergeCells count="2">
    <mergeCell ref="A1:H1"/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/>
  </sheetViews>
  <sheetFormatPr defaultRowHeight="14.3" x14ac:dyDescent="0.25"/>
  <cols>
    <col min="1" max="1" width="35" customWidth="1"/>
    <col min="2" max="15" width="12" customWidth="1"/>
  </cols>
  <sheetData>
    <row r="1" spans="1:15" x14ac:dyDescent="0.25">
      <c r="A1" s="11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5" ht="35" customHeight="1" x14ac:dyDescent="0.25">
      <c r="A2" s="16" t="s">
        <v>38</v>
      </c>
      <c r="B2" s="16" t="s">
        <v>39</v>
      </c>
      <c r="C2" s="16" t="s">
        <v>40</v>
      </c>
      <c r="D2" s="16" t="s">
        <v>41</v>
      </c>
      <c r="E2" s="16" t="s">
        <v>42</v>
      </c>
      <c r="F2" s="16"/>
      <c r="G2" s="16"/>
      <c r="H2" s="16" t="s">
        <v>46</v>
      </c>
      <c r="I2" s="16"/>
      <c r="J2" s="16"/>
      <c r="K2" s="16"/>
      <c r="L2" s="16"/>
      <c r="M2" s="16" t="s">
        <v>50</v>
      </c>
      <c r="N2" s="16"/>
      <c r="O2" s="16"/>
    </row>
    <row r="3" spans="1:15" ht="75.099999999999994" customHeight="1" x14ac:dyDescent="0.25">
      <c r="A3" s="16"/>
      <c r="B3" s="16"/>
      <c r="C3" s="16"/>
      <c r="D3" s="16"/>
      <c r="E3" s="2" t="s">
        <v>43</v>
      </c>
      <c r="F3" s="2" t="s">
        <v>44</v>
      </c>
      <c r="G3" s="2" t="s">
        <v>45</v>
      </c>
      <c r="H3" s="2" t="s">
        <v>47</v>
      </c>
      <c r="I3" s="2" t="s">
        <v>43</v>
      </c>
      <c r="J3" s="2" t="s">
        <v>45</v>
      </c>
      <c r="K3" s="2" t="s">
        <v>48</v>
      </c>
      <c r="L3" s="2" t="s">
        <v>49</v>
      </c>
      <c r="M3" s="2" t="s">
        <v>51</v>
      </c>
      <c r="N3" s="2" t="s">
        <v>52</v>
      </c>
      <c r="O3" s="2" t="s">
        <v>53</v>
      </c>
    </row>
    <row r="4" spans="1:15" x14ac:dyDescent="0.25">
      <c r="A4" s="3" t="s">
        <v>27</v>
      </c>
      <c r="B4" s="7">
        <v>140545</v>
      </c>
      <c r="C4" s="7">
        <v>18</v>
      </c>
      <c r="D4" s="4" t="s">
        <v>54</v>
      </c>
      <c r="E4" s="7">
        <v>0</v>
      </c>
      <c r="F4" s="7">
        <v>49642</v>
      </c>
      <c r="G4" s="7">
        <v>0</v>
      </c>
      <c r="H4" s="7">
        <v>90903</v>
      </c>
      <c r="I4" s="7">
        <v>0</v>
      </c>
      <c r="J4" s="7">
        <v>0</v>
      </c>
      <c r="K4" s="7">
        <v>0</v>
      </c>
      <c r="L4" s="7">
        <v>145340</v>
      </c>
      <c r="M4" s="7">
        <v>54437</v>
      </c>
      <c r="N4" s="7">
        <v>0</v>
      </c>
      <c r="O4" s="7">
        <v>54437</v>
      </c>
    </row>
    <row r="5" spans="1:15" ht="27.2" x14ac:dyDescent="0.25">
      <c r="A5" s="3" t="s">
        <v>28</v>
      </c>
      <c r="B5" s="7">
        <v>36827</v>
      </c>
      <c r="C5" s="7">
        <v>7</v>
      </c>
      <c r="D5" s="4" t="s">
        <v>55</v>
      </c>
      <c r="E5" s="7">
        <v>72000</v>
      </c>
      <c r="F5" s="7">
        <v>66595</v>
      </c>
      <c r="G5" s="7">
        <v>0</v>
      </c>
      <c r="H5" s="7">
        <v>42232</v>
      </c>
      <c r="I5" s="7">
        <v>90000</v>
      </c>
      <c r="J5" s="7">
        <v>0</v>
      </c>
      <c r="K5" s="7">
        <v>0</v>
      </c>
      <c r="L5" s="7">
        <v>160160</v>
      </c>
      <c r="M5" s="7">
        <v>27928</v>
      </c>
      <c r="N5" s="7">
        <v>0</v>
      </c>
      <c r="O5" s="7">
        <v>27928</v>
      </c>
    </row>
    <row r="6" spans="1:15" x14ac:dyDescent="0.25">
      <c r="A6" s="3" t="s">
        <v>29</v>
      </c>
      <c r="B6" s="7">
        <v>321059</v>
      </c>
      <c r="C6" s="7">
        <v>13</v>
      </c>
      <c r="D6" s="4" t="s">
        <v>56</v>
      </c>
      <c r="E6" s="7">
        <v>250000</v>
      </c>
      <c r="F6" s="7">
        <v>187035</v>
      </c>
      <c r="G6" s="7">
        <v>0</v>
      </c>
      <c r="H6" s="7">
        <v>384024</v>
      </c>
      <c r="I6" s="7">
        <v>0</v>
      </c>
      <c r="J6" s="7">
        <v>0</v>
      </c>
      <c r="K6" s="7">
        <v>25473</v>
      </c>
      <c r="L6" s="7">
        <v>834444</v>
      </c>
      <c r="M6" s="7">
        <v>475893</v>
      </c>
      <c r="N6" s="7">
        <v>0</v>
      </c>
      <c r="O6" s="7">
        <v>475893</v>
      </c>
    </row>
    <row r="7" spans="1:15" x14ac:dyDescent="0.25">
      <c r="A7" s="3" t="s">
        <v>30</v>
      </c>
      <c r="B7" s="7">
        <v>750500</v>
      </c>
      <c r="C7" s="7">
        <v>16</v>
      </c>
      <c r="D7" s="4" t="s">
        <v>57</v>
      </c>
      <c r="E7" s="7">
        <v>0</v>
      </c>
      <c r="F7" s="7">
        <v>335682</v>
      </c>
      <c r="G7" s="7">
        <v>0</v>
      </c>
      <c r="H7" s="7">
        <v>414818</v>
      </c>
      <c r="I7" s="7">
        <v>0</v>
      </c>
      <c r="J7" s="7">
        <v>0</v>
      </c>
      <c r="K7" s="7">
        <v>58326</v>
      </c>
      <c r="L7" s="7">
        <v>959490</v>
      </c>
      <c r="M7" s="7">
        <v>602998</v>
      </c>
      <c r="N7" s="7">
        <v>0</v>
      </c>
      <c r="O7" s="7">
        <v>602998</v>
      </c>
    </row>
    <row r="8" spans="1:15" x14ac:dyDescent="0.25">
      <c r="A8" s="3" t="s">
        <v>31</v>
      </c>
      <c r="B8" s="7">
        <v>1019000</v>
      </c>
      <c r="C8" s="7">
        <v>14</v>
      </c>
      <c r="D8" s="4" t="s">
        <v>58</v>
      </c>
      <c r="E8" s="7">
        <v>0</v>
      </c>
      <c r="F8" s="7">
        <v>522717</v>
      </c>
      <c r="G8" s="7">
        <v>0</v>
      </c>
      <c r="H8" s="7">
        <v>496283</v>
      </c>
      <c r="I8" s="7">
        <v>0</v>
      </c>
      <c r="J8" s="7">
        <v>0</v>
      </c>
      <c r="K8" s="7">
        <v>83799</v>
      </c>
      <c r="L8" s="7">
        <v>1793934</v>
      </c>
      <c r="M8" s="7">
        <v>1381450</v>
      </c>
      <c r="N8" s="7">
        <v>0</v>
      </c>
      <c r="O8" s="7">
        <v>1381450</v>
      </c>
    </row>
    <row r="9" spans="1:15" ht="27.2" x14ac:dyDescent="0.25">
      <c r="A9" s="3" t="s">
        <v>32</v>
      </c>
      <c r="B9" s="7">
        <v>419656</v>
      </c>
      <c r="C9" s="7">
        <v>15</v>
      </c>
      <c r="D9" s="4" t="s">
        <v>59</v>
      </c>
      <c r="E9" s="7">
        <v>0</v>
      </c>
      <c r="F9" s="7">
        <v>223788</v>
      </c>
      <c r="G9" s="7">
        <v>0</v>
      </c>
      <c r="H9" s="7">
        <v>195868</v>
      </c>
      <c r="I9" s="7">
        <v>0</v>
      </c>
      <c r="J9" s="7">
        <v>0</v>
      </c>
      <c r="K9" s="7">
        <v>38884</v>
      </c>
      <c r="L9" s="7">
        <v>639660</v>
      </c>
      <c r="M9" s="7">
        <v>482676</v>
      </c>
      <c r="N9" s="7">
        <v>0</v>
      </c>
      <c r="O9" s="7">
        <v>482676</v>
      </c>
    </row>
    <row r="10" spans="1:15" x14ac:dyDescent="0.25">
      <c r="A10" s="3" t="s">
        <v>33</v>
      </c>
      <c r="B10" s="7">
        <v>576059</v>
      </c>
      <c r="C10" s="7">
        <v>17</v>
      </c>
      <c r="D10" s="4" t="s">
        <v>60</v>
      </c>
      <c r="E10" s="7">
        <v>0</v>
      </c>
      <c r="F10" s="7">
        <v>187035</v>
      </c>
      <c r="G10" s="7">
        <v>0</v>
      </c>
      <c r="H10" s="7">
        <v>389024</v>
      </c>
      <c r="I10" s="7">
        <v>0</v>
      </c>
      <c r="J10" s="7">
        <v>0</v>
      </c>
      <c r="K10" s="7">
        <v>25473</v>
      </c>
      <c r="L10" s="7">
        <v>834444</v>
      </c>
      <c r="M10" s="7">
        <v>470893</v>
      </c>
      <c r="N10" s="7">
        <v>0</v>
      </c>
      <c r="O10" s="7">
        <v>470893</v>
      </c>
    </row>
    <row r="11" spans="1:15" ht="27.2" x14ac:dyDescent="0.25">
      <c r="A11" s="3" t="s">
        <v>34</v>
      </c>
      <c r="B11" s="7">
        <v>830724</v>
      </c>
      <c r="C11" s="7">
        <v>11</v>
      </c>
      <c r="D11" s="4" t="s">
        <v>61</v>
      </c>
      <c r="E11" s="7">
        <v>0</v>
      </c>
      <c r="F11" s="7">
        <v>696956</v>
      </c>
      <c r="G11" s="7">
        <v>0</v>
      </c>
      <c r="H11" s="7">
        <v>133768</v>
      </c>
      <c r="I11" s="7">
        <v>0</v>
      </c>
      <c r="J11" s="7">
        <v>0</v>
      </c>
      <c r="K11" s="7">
        <v>111732</v>
      </c>
      <c r="L11" s="7">
        <v>2391912</v>
      </c>
      <c r="M11" s="7">
        <v>2369876</v>
      </c>
      <c r="N11" s="7">
        <v>0</v>
      </c>
      <c r="O11" s="7">
        <v>2369876</v>
      </c>
    </row>
  </sheetData>
  <mergeCells count="8">
    <mergeCell ref="A1:M1"/>
    <mergeCell ref="A2:A3"/>
    <mergeCell ref="B2:B3"/>
    <mergeCell ref="C2:C3"/>
    <mergeCell ref="D2:D3"/>
    <mergeCell ref="E2:G2"/>
    <mergeCell ref="H2:L2"/>
    <mergeCell ref="M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workbookViewId="0"/>
  </sheetViews>
  <sheetFormatPr defaultRowHeight="14.3" x14ac:dyDescent="0.25"/>
  <cols>
    <col min="1" max="1" width="30" customWidth="1"/>
  </cols>
  <sheetData>
    <row r="1" spans="1:25" x14ac:dyDescent="0.25">
      <c r="A1" s="11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5">
      <c r="A2" s="2" t="s">
        <v>62</v>
      </c>
      <c r="B2" s="2" t="s">
        <v>63</v>
      </c>
      <c r="C2" s="2" t="s">
        <v>64</v>
      </c>
      <c r="D2" s="2" t="s">
        <v>65</v>
      </c>
      <c r="E2" s="2" t="s">
        <v>66</v>
      </c>
      <c r="F2" s="2" t="s">
        <v>67</v>
      </c>
      <c r="G2" s="2" t="s">
        <v>68</v>
      </c>
      <c r="H2" s="2" t="s">
        <v>69</v>
      </c>
      <c r="I2" s="2" t="s">
        <v>70</v>
      </c>
      <c r="J2" s="2" t="s">
        <v>71</v>
      </c>
      <c r="K2" s="2" t="s">
        <v>72</v>
      </c>
      <c r="L2" s="2" t="s">
        <v>73</v>
      </c>
      <c r="M2" s="2" t="s">
        <v>74</v>
      </c>
      <c r="N2" s="2" t="s">
        <v>75</v>
      </c>
      <c r="O2" s="2" t="s">
        <v>76</v>
      </c>
      <c r="P2" s="2" t="s">
        <v>77</v>
      </c>
      <c r="Q2" s="2" t="s">
        <v>78</v>
      </c>
      <c r="R2" s="2" t="s">
        <v>79</v>
      </c>
      <c r="S2" s="2" t="s">
        <v>80</v>
      </c>
      <c r="T2" s="2" t="s">
        <v>81</v>
      </c>
      <c r="U2" s="2" t="s">
        <v>82</v>
      </c>
      <c r="V2" s="2" t="s">
        <v>83</v>
      </c>
      <c r="W2" s="2" t="s">
        <v>84</v>
      </c>
      <c r="X2" s="2" t="s">
        <v>85</v>
      </c>
      <c r="Y2" s="2" t="s">
        <v>86</v>
      </c>
    </row>
    <row r="3" spans="1:25" x14ac:dyDescent="0.25">
      <c r="A3" s="12" t="s">
        <v>27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x14ac:dyDescent="0.25">
      <c r="A4" s="3" t="s">
        <v>22</v>
      </c>
      <c r="B4" s="7">
        <v>140545</v>
      </c>
      <c r="C4" s="7">
        <v>139384</v>
      </c>
      <c r="D4" s="7">
        <v>138266</v>
      </c>
      <c r="E4" s="7">
        <v>136238</v>
      </c>
      <c r="F4" s="7">
        <v>133326</v>
      </c>
      <c r="G4" s="7">
        <v>129087</v>
      </c>
      <c r="H4" s="7">
        <v>123835</v>
      </c>
      <c r="I4" s="7">
        <v>117439</v>
      </c>
      <c r="J4" s="7">
        <v>109873</v>
      </c>
      <c r="K4" s="7">
        <v>101163</v>
      </c>
      <c r="L4" s="7">
        <v>90903</v>
      </c>
      <c r="M4" s="7">
        <v>80763</v>
      </c>
      <c r="N4" s="7">
        <v>70763</v>
      </c>
      <c r="O4" s="7">
        <v>59963</v>
      </c>
      <c r="P4" s="7">
        <v>49963</v>
      </c>
      <c r="Q4" s="7">
        <v>39163</v>
      </c>
      <c r="R4" s="7">
        <v>28763</v>
      </c>
      <c r="S4" s="7">
        <v>18363</v>
      </c>
      <c r="T4" s="7">
        <v>7563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3" t="s">
        <v>50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2837</v>
      </c>
      <c r="U5" s="7">
        <v>10400</v>
      </c>
      <c r="V5" s="7">
        <v>10400</v>
      </c>
      <c r="W5" s="7">
        <v>10400</v>
      </c>
      <c r="X5" s="7">
        <v>10800</v>
      </c>
      <c r="Y5" s="7">
        <v>9600</v>
      </c>
    </row>
    <row r="6" spans="1:25" x14ac:dyDescent="0.25">
      <c r="A6" s="3" t="s">
        <v>87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3" t="s">
        <v>35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ht="27.2" x14ac:dyDescent="0.25">
      <c r="A8" s="3" t="s">
        <v>48</v>
      </c>
      <c r="B8" s="7">
        <v>999</v>
      </c>
      <c r="C8" s="7">
        <v>832</v>
      </c>
      <c r="D8" s="7">
        <v>702</v>
      </c>
      <c r="E8" s="7">
        <v>546</v>
      </c>
      <c r="F8" s="7">
        <v>432</v>
      </c>
      <c r="G8" s="7">
        <v>286</v>
      </c>
      <c r="H8" s="7">
        <v>130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ht="27.2" x14ac:dyDescent="0.25">
      <c r="A9" s="3" t="s">
        <v>49</v>
      </c>
      <c r="B9" s="7">
        <v>162</v>
      </c>
      <c r="C9" s="7">
        <v>286</v>
      </c>
      <c r="D9" s="7">
        <v>1326</v>
      </c>
      <c r="E9" s="7">
        <v>2366</v>
      </c>
      <c r="F9" s="7">
        <v>3807</v>
      </c>
      <c r="G9" s="7">
        <v>4966</v>
      </c>
      <c r="H9" s="7">
        <v>6266</v>
      </c>
      <c r="I9" s="7">
        <v>7566</v>
      </c>
      <c r="J9" s="7">
        <v>8710</v>
      </c>
      <c r="K9" s="7">
        <v>10260</v>
      </c>
      <c r="L9" s="7">
        <v>10140</v>
      </c>
      <c r="M9" s="7">
        <v>10000</v>
      </c>
      <c r="N9" s="7">
        <v>10800</v>
      </c>
      <c r="O9" s="7">
        <v>10000</v>
      </c>
      <c r="P9" s="7">
        <v>10800</v>
      </c>
      <c r="Q9" s="7">
        <v>10400</v>
      </c>
      <c r="R9" s="7">
        <v>10400</v>
      </c>
      <c r="S9" s="7">
        <v>10800</v>
      </c>
      <c r="T9" s="7">
        <v>10400</v>
      </c>
      <c r="U9" s="7">
        <v>10400</v>
      </c>
      <c r="V9" s="7">
        <v>10400</v>
      </c>
      <c r="W9" s="7">
        <v>10400</v>
      </c>
      <c r="X9" s="7">
        <v>10800</v>
      </c>
      <c r="Y9" s="7">
        <v>9600</v>
      </c>
    </row>
    <row r="10" spans="1:25" x14ac:dyDescent="0.25">
      <c r="A10" s="3" t="s">
        <v>88</v>
      </c>
      <c r="B10" s="7">
        <v>1161</v>
      </c>
      <c r="C10" s="7">
        <v>1118</v>
      </c>
      <c r="D10" s="7">
        <v>2028</v>
      </c>
      <c r="E10" s="7">
        <v>2912</v>
      </c>
      <c r="F10" s="7">
        <v>4239</v>
      </c>
      <c r="G10" s="7">
        <v>5252</v>
      </c>
      <c r="H10" s="7">
        <v>6396</v>
      </c>
      <c r="I10" s="7">
        <v>7566</v>
      </c>
      <c r="J10" s="7">
        <v>8710</v>
      </c>
      <c r="K10" s="7">
        <v>10260</v>
      </c>
      <c r="L10" s="7">
        <v>10140</v>
      </c>
      <c r="M10" s="7">
        <v>10000</v>
      </c>
      <c r="N10" s="7">
        <v>10800</v>
      </c>
      <c r="O10" s="7">
        <v>10000</v>
      </c>
      <c r="P10" s="7">
        <v>10800</v>
      </c>
      <c r="Q10" s="7">
        <v>10400</v>
      </c>
      <c r="R10" s="7">
        <v>10400</v>
      </c>
      <c r="S10" s="7">
        <v>10800</v>
      </c>
      <c r="T10" s="7">
        <v>10400</v>
      </c>
      <c r="U10" s="7">
        <v>10400</v>
      </c>
      <c r="V10" s="7">
        <v>10400</v>
      </c>
      <c r="W10" s="7">
        <v>10400</v>
      </c>
      <c r="X10" s="7">
        <v>10800</v>
      </c>
      <c r="Y10" s="7">
        <v>9600</v>
      </c>
    </row>
    <row r="11" spans="1:25" x14ac:dyDescent="0.25">
      <c r="A11" s="12" t="s">
        <v>28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x14ac:dyDescent="0.25">
      <c r="A12" s="3" t="s">
        <v>22</v>
      </c>
      <c r="B12" s="7">
        <v>36827</v>
      </c>
      <c r="C12" s="7">
        <v>34289</v>
      </c>
      <c r="D12" s="7">
        <v>31819</v>
      </c>
      <c r="E12" s="7">
        <v>28205</v>
      </c>
      <c r="F12" s="7">
        <v>23421</v>
      </c>
      <c r="G12" s="7">
        <v>17238</v>
      </c>
      <c r="H12" s="7">
        <v>10114</v>
      </c>
      <c r="I12" s="7">
        <v>73872</v>
      </c>
      <c r="J12" s="7">
        <v>64512</v>
      </c>
      <c r="K12" s="7">
        <v>54112</v>
      </c>
      <c r="L12" s="7">
        <v>42232</v>
      </c>
      <c r="M12" s="7">
        <v>30792</v>
      </c>
      <c r="N12" s="7">
        <v>99792</v>
      </c>
      <c r="O12" s="7">
        <v>87912</v>
      </c>
      <c r="P12" s="7">
        <v>76912</v>
      </c>
      <c r="Q12" s="7">
        <v>65032</v>
      </c>
      <c r="R12" s="7">
        <v>53592</v>
      </c>
      <c r="S12" s="7">
        <v>42152</v>
      </c>
      <c r="T12" s="7">
        <v>30272</v>
      </c>
      <c r="U12" s="7">
        <v>18832</v>
      </c>
      <c r="V12" s="7">
        <v>7392</v>
      </c>
      <c r="W12" s="7">
        <v>0</v>
      </c>
      <c r="X12" s="7">
        <v>6480</v>
      </c>
      <c r="Y12" s="7">
        <v>0</v>
      </c>
    </row>
    <row r="13" spans="1:25" x14ac:dyDescent="0.25">
      <c r="A13" s="3" t="s">
        <v>50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4048</v>
      </c>
      <c r="W13" s="7">
        <v>7920</v>
      </c>
      <c r="X13" s="7">
        <v>5400</v>
      </c>
      <c r="Y13" s="7">
        <v>10560</v>
      </c>
    </row>
    <row r="14" spans="1:25" x14ac:dyDescent="0.25">
      <c r="A14" s="3" t="s">
        <v>87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3" t="s">
        <v>35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72000</v>
      </c>
      <c r="I15" s="7">
        <v>0</v>
      </c>
      <c r="J15" s="7">
        <v>0</v>
      </c>
      <c r="K15" s="7">
        <v>0</v>
      </c>
      <c r="L15" s="7">
        <v>0</v>
      </c>
      <c r="M15" s="7">
        <v>80000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10000</v>
      </c>
      <c r="X15" s="7">
        <v>0</v>
      </c>
      <c r="Y15" s="7">
        <v>0</v>
      </c>
    </row>
    <row r="16" spans="1:25" ht="27.2" x14ac:dyDescent="0.25">
      <c r="A16" s="3" t="s">
        <v>48</v>
      </c>
      <c r="B16" s="7">
        <v>2133</v>
      </c>
      <c r="C16" s="7">
        <v>1690</v>
      </c>
      <c r="D16" s="7">
        <v>1404</v>
      </c>
      <c r="E16" s="7">
        <v>1144</v>
      </c>
      <c r="F16" s="7">
        <v>918</v>
      </c>
      <c r="G16" s="7">
        <v>624</v>
      </c>
      <c r="H16" s="7">
        <v>312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ht="27.2" x14ac:dyDescent="0.25">
      <c r="A17" s="3" t="s">
        <v>49</v>
      </c>
      <c r="B17" s="7">
        <v>405</v>
      </c>
      <c r="C17" s="7">
        <v>780</v>
      </c>
      <c r="D17" s="7">
        <v>2210</v>
      </c>
      <c r="E17" s="7">
        <v>3640</v>
      </c>
      <c r="F17" s="7">
        <v>5265</v>
      </c>
      <c r="G17" s="7">
        <v>6500</v>
      </c>
      <c r="H17" s="7">
        <v>7930</v>
      </c>
      <c r="I17" s="7">
        <v>9360</v>
      </c>
      <c r="J17" s="7">
        <v>10400</v>
      </c>
      <c r="K17" s="7">
        <v>11880</v>
      </c>
      <c r="L17" s="7">
        <v>11440</v>
      </c>
      <c r="M17" s="7">
        <v>11000</v>
      </c>
      <c r="N17" s="7">
        <v>11880</v>
      </c>
      <c r="O17" s="7">
        <v>11000</v>
      </c>
      <c r="P17" s="7">
        <v>11880</v>
      </c>
      <c r="Q17" s="7">
        <v>11440</v>
      </c>
      <c r="R17" s="7">
        <v>11440</v>
      </c>
      <c r="S17" s="7">
        <v>11880</v>
      </c>
      <c r="T17" s="7">
        <v>11440</v>
      </c>
      <c r="U17" s="7">
        <v>11440</v>
      </c>
      <c r="V17" s="7">
        <v>11440</v>
      </c>
      <c r="W17" s="7">
        <v>11440</v>
      </c>
      <c r="X17" s="7">
        <v>11880</v>
      </c>
      <c r="Y17" s="7">
        <v>10560</v>
      </c>
    </row>
    <row r="18" spans="1:25" x14ac:dyDescent="0.25">
      <c r="A18" s="3" t="s">
        <v>88</v>
      </c>
      <c r="B18" s="7">
        <v>2538</v>
      </c>
      <c r="C18" s="7">
        <v>2470</v>
      </c>
      <c r="D18" s="7">
        <v>3614</v>
      </c>
      <c r="E18" s="7">
        <v>4784</v>
      </c>
      <c r="F18" s="7">
        <v>6183</v>
      </c>
      <c r="G18" s="7">
        <v>7124</v>
      </c>
      <c r="H18" s="7">
        <v>8242</v>
      </c>
      <c r="I18" s="7">
        <v>9360</v>
      </c>
      <c r="J18" s="7">
        <v>10400</v>
      </c>
      <c r="K18" s="7">
        <v>11880</v>
      </c>
      <c r="L18" s="7">
        <v>11440</v>
      </c>
      <c r="M18" s="7">
        <v>11000</v>
      </c>
      <c r="N18" s="7">
        <v>11880</v>
      </c>
      <c r="O18" s="7">
        <v>11000</v>
      </c>
      <c r="P18" s="7">
        <v>11880</v>
      </c>
      <c r="Q18" s="7">
        <v>11440</v>
      </c>
      <c r="R18" s="7">
        <v>11440</v>
      </c>
      <c r="S18" s="7">
        <v>11880</v>
      </c>
      <c r="T18" s="7">
        <v>11440</v>
      </c>
      <c r="U18" s="7">
        <v>11440</v>
      </c>
      <c r="V18" s="7">
        <v>11440</v>
      </c>
      <c r="W18" s="7">
        <v>11440</v>
      </c>
      <c r="X18" s="7">
        <v>11880</v>
      </c>
      <c r="Y18" s="7">
        <v>10560</v>
      </c>
    </row>
    <row r="19" spans="1:25" x14ac:dyDescent="0.25">
      <c r="A19" s="12" t="s">
        <v>29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25">
      <c r="A20" s="3" t="s">
        <v>22</v>
      </c>
      <c r="B20" s="7">
        <v>321059</v>
      </c>
      <c r="C20" s="7">
        <v>314654</v>
      </c>
      <c r="D20" s="7">
        <v>308336</v>
      </c>
      <c r="E20" s="7">
        <v>299054</v>
      </c>
      <c r="F20" s="7">
        <v>286808</v>
      </c>
      <c r="G20" s="7">
        <v>270365</v>
      </c>
      <c r="H20" s="7">
        <v>250787</v>
      </c>
      <c r="I20" s="7">
        <v>227465</v>
      </c>
      <c r="J20" s="7">
        <v>450477</v>
      </c>
      <c r="K20" s="7">
        <v>419745</v>
      </c>
      <c r="L20" s="7">
        <v>384024</v>
      </c>
      <c r="M20" s="7">
        <v>345882</v>
      </c>
      <c r="N20" s="7">
        <v>305682</v>
      </c>
      <c r="O20" s="7">
        <v>258378</v>
      </c>
      <c r="P20" s="7">
        <v>210978</v>
      </c>
      <c r="Q20" s="7">
        <v>156060</v>
      </c>
      <c r="R20" s="7">
        <v>99666</v>
      </c>
      <c r="S20" s="7">
        <v>39762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 t="s">
        <v>50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26010</v>
      </c>
      <c r="T21" s="7">
        <v>66846</v>
      </c>
      <c r="U21" s="7">
        <v>70356</v>
      </c>
      <c r="V21" s="7">
        <v>73788</v>
      </c>
      <c r="W21" s="7">
        <v>77298</v>
      </c>
      <c r="X21" s="7">
        <v>83835</v>
      </c>
      <c r="Y21" s="7">
        <v>77760</v>
      </c>
    </row>
    <row r="22" spans="1:25" x14ac:dyDescent="0.25">
      <c r="A22" s="3" t="s">
        <v>87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</row>
    <row r="23" spans="1:25" x14ac:dyDescent="0.25">
      <c r="A23" s="3" t="s">
        <v>35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250000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</row>
    <row r="24" spans="1:25" ht="27.2" x14ac:dyDescent="0.25">
      <c r="A24" s="3" t="s">
        <v>48</v>
      </c>
      <c r="B24" s="7">
        <v>5919</v>
      </c>
      <c r="C24" s="7">
        <v>5460</v>
      </c>
      <c r="D24" s="7">
        <v>5304</v>
      </c>
      <c r="E24" s="7">
        <v>5148</v>
      </c>
      <c r="F24" s="7">
        <v>5022</v>
      </c>
      <c r="G24" s="7">
        <v>4680</v>
      </c>
      <c r="H24" s="7">
        <v>4524</v>
      </c>
      <c r="I24" s="7">
        <v>4290</v>
      </c>
      <c r="J24" s="7">
        <v>4134</v>
      </c>
      <c r="K24" s="7">
        <v>4050</v>
      </c>
      <c r="L24" s="7">
        <v>3744</v>
      </c>
      <c r="M24" s="7">
        <v>3375</v>
      </c>
      <c r="N24" s="7">
        <v>3483</v>
      </c>
      <c r="O24" s="7">
        <v>3075</v>
      </c>
      <c r="P24" s="7">
        <v>2997</v>
      </c>
      <c r="Q24" s="7">
        <v>2496</v>
      </c>
      <c r="R24" s="7">
        <v>2106</v>
      </c>
      <c r="S24" s="7">
        <v>1701</v>
      </c>
      <c r="T24" s="7">
        <v>1248</v>
      </c>
      <c r="U24" s="7">
        <v>858</v>
      </c>
      <c r="V24" s="7">
        <v>390</v>
      </c>
      <c r="W24" s="7">
        <v>0</v>
      </c>
      <c r="X24" s="7">
        <v>0</v>
      </c>
      <c r="Y24" s="7">
        <v>0</v>
      </c>
    </row>
    <row r="25" spans="1:25" ht="27.2" x14ac:dyDescent="0.25">
      <c r="A25" s="3" t="s">
        <v>49</v>
      </c>
      <c r="B25" s="7">
        <v>486</v>
      </c>
      <c r="C25" s="7">
        <v>858</v>
      </c>
      <c r="D25" s="7">
        <v>3978</v>
      </c>
      <c r="E25" s="7">
        <v>7098</v>
      </c>
      <c r="F25" s="7">
        <v>11421</v>
      </c>
      <c r="G25" s="7">
        <v>14898</v>
      </c>
      <c r="H25" s="7">
        <v>18798</v>
      </c>
      <c r="I25" s="7">
        <v>22698</v>
      </c>
      <c r="J25" s="7">
        <v>26598</v>
      </c>
      <c r="K25" s="7">
        <v>31671</v>
      </c>
      <c r="L25" s="7">
        <v>34398</v>
      </c>
      <c r="M25" s="7">
        <v>36825</v>
      </c>
      <c r="N25" s="7">
        <v>43821</v>
      </c>
      <c r="O25" s="7">
        <v>44325</v>
      </c>
      <c r="P25" s="7">
        <v>51921</v>
      </c>
      <c r="Q25" s="7">
        <v>53898</v>
      </c>
      <c r="R25" s="7">
        <v>57798</v>
      </c>
      <c r="S25" s="7">
        <v>64071</v>
      </c>
      <c r="T25" s="7">
        <v>65598</v>
      </c>
      <c r="U25" s="7">
        <v>69498</v>
      </c>
      <c r="V25" s="7">
        <v>73398</v>
      </c>
      <c r="W25" s="7">
        <v>77298</v>
      </c>
      <c r="X25" s="7">
        <v>83835</v>
      </c>
      <c r="Y25" s="7">
        <v>77760</v>
      </c>
    </row>
    <row r="26" spans="1:25" x14ac:dyDescent="0.25">
      <c r="A26" s="3" t="s">
        <v>88</v>
      </c>
      <c r="B26" s="7">
        <v>6405</v>
      </c>
      <c r="C26" s="7">
        <v>6318</v>
      </c>
      <c r="D26" s="7">
        <v>9282</v>
      </c>
      <c r="E26" s="7">
        <v>12246</v>
      </c>
      <c r="F26" s="7">
        <v>16443</v>
      </c>
      <c r="G26" s="7">
        <v>19578</v>
      </c>
      <c r="H26" s="7">
        <v>23322</v>
      </c>
      <c r="I26" s="7">
        <v>26988</v>
      </c>
      <c r="J26" s="7">
        <v>30732</v>
      </c>
      <c r="K26" s="7">
        <v>35721</v>
      </c>
      <c r="L26" s="7">
        <v>38142</v>
      </c>
      <c r="M26" s="7">
        <v>40200</v>
      </c>
      <c r="N26" s="7">
        <v>47304</v>
      </c>
      <c r="O26" s="7">
        <v>47400</v>
      </c>
      <c r="P26" s="7">
        <v>54918</v>
      </c>
      <c r="Q26" s="7">
        <v>56394</v>
      </c>
      <c r="R26" s="7">
        <v>59904</v>
      </c>
      <c r="S26" s="7">
        <v>65772</v>
      </c>
      <c r="T26" s="7">
        <v>66846</v>
      </c>
      <c r="U26" s="7">
        <v>70356</v>
      </c>
      <c r="V26" s="7">
        <v>73788</v>
      </c>
      <c r="W26" s="7">
        <v>77298</v>
      </c>
      <c r="X26" s="7">
        <v>83835</v>
      </c>
      <c r="Y26" s="7">
        <v>77760</v>
      </c>
    </row>
    <row r="27" spans="1:25" x14ac:dyDescent="0.25">
      <c r="A27" s="12" t="s">
        <v>30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x14ac:dyDescent="0.25">
      <c r="A28" s="3" t="s">
        <v>22</v>
      </c>
      <c r="B28" s="7">
        <v>750500</v>
      </c>
      <c r="C28" s="7">
        <v>728762</v>
      </c>
      <c r="D28" s="7">
        <v>707468</v>
      </c>
      <c r="E28" s="7">
        <v>683054</v>
      </c>
      <c r="F28" s="7">
        <v>655286</v>
      </c>
      <c r="G28" s="7">
        <v>622805</v>
      </c>
      <c r="H28" s="7">
        <v>588095</v>
      </c>
      <c r="I28" s="7">
        <v>550109</v>
      </c>
      <c r="J28" s="7">
        <v>508769</v>
      </c>
      <c r="K28" s="7">
        <v>464309</v>
      </c>
      <c r="L28" s="7">
        <v>414818</v>
      </c>
      <c r="M28" s="7">
        <v>363884</v>
      </c>
      <c r="N28" s="7">
        <v>311834</v>
      </c>
      <c r="O28" s="7">
        <v>252137</v>
      </c>
      <c r="P28" s="7">
        <v>193562</v>
      </c>
      <c r="Q28" s="7">
        <v>126818</v>
      </c>
      <c r="R28" s="7">
        <v>59348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</row>
    <row r="29" spans="1:25" x14ac:dyDescent="0.25">
      <c r="A29" s="3" t="s">
        <v>50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11554</v>
      </c>
      <c r="S29" s="7">
        <v>77274</v>
      </c>
      <c r="T29" s="7">
        <v>77922</v>
      </c>
      <c r="U29" s="7">
        <v>81432</v>
      </c>
      <c r="V29" s="7">
        <v>84786</v>
      </c>
      <c r="W29" s="7">
        <v>88140</v>
      </c>
      <c r="X29" s="7">
        <v>94770</v>
      </c>
      <c r="Y29" s="7">
        <v>87120</v>
      </c>
    </row>
    <row r="30" spans="1:25" x14ac:dyDescent="0.25">
      <c r="A30" s="3" t="s">
        <v>87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</row>
    <row r="31" spans="1:25" x14ac:dyDescent="0.25">
      <c r="A31" s="3" t="s">
        <v>35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</row>
    <row r="32" spans="1:25" ht="27.2" x14ac:dyDescent="0.25">
      <c r="A32" s="3" t="s">
        <v>48</v>
      </c>
      <c r="B32" s="7">
        <v>20523</v>
      </c>
      <c r="C32" s="7">
        <v>18954</v>
      </c>
      <c r="D32" s="7">
        <v>17784</v>
      </c>
      <c r="E32" s="7">
        <v>16848</v>
      </c>
      <c r="F32" s="7">
        <v>16686</v>
      </c>
      <c r="G32" s="7">
        <v>15210</v>
      </c>
      <c r="H32" s="7">
        <v>14196</v>
      </c>
      <c r="I32" s="7">
        <v>13260</v>
      </c>
      <c r="J32" s="7">
        <v>12090</v>
      </c>
      <c r="K32" s="7">
        <v>11421</v>
      </c>
      <c r="L32" s="7">
        <v>9984</v>
      </c>
      <c r="M32" s="7">
        <v>8550</v>
      </c>
      <c r="N32" s="7">
        <v>8262</v>
      </c>
      <c r="O32" s="7">
        <v>6825</v>
      </c>
      <c r="P32" s="7">
        <v>6399</v>
      </c>
      <c r="Q32" s="7">
        <v>5070</v>
      </c>
      <c r="R32" s="7">
        <v>4212</v>
      </c>
      <c r="S32" s="7">
        <v>3564</v>
      </c>
      <c r="T32" s="7">
        <v>2652</v>
      </c>
      <c r="U32" s="7">
        <v>1872</v>
      </c>
      <c r="V32" s="7">
        <v>936</v>
      </c>
      <c r="W32" s="7">
        <v>0</v>
      </c>
      <c r="X32" s="7">
        <v>0</v>
      </c>
      <c r="Y32" s="7">
        <v>0</v>
      </c>
    </row>
    <row r="33" spans="1:25" ht="27.2" x14ac:dyDescent="0.25">
      <c r="A33" s="3" t="s">
        <v>49</v>
      </c>
      <c r="B33" s="7">
        <v>1215</v>
      </c>
      <c r="C33" s="7">
        <v>2340</v>
      </c>
      <c r="D33" s="7">
        <v>6630</v>
      </c>
      <c r="E33" s="7">
        <v>10920</v>
      </c>
      <c r="F33" s="7">
        <v>15795</v>
      </c>
      <c r="G33" s="7">
        <v>19500</v>
      </c>
      <c r="H33" s="7">
        <v>23790</v>
      </c>
      <c r="I33" s="7">
        <v>28080</v>
      </c>
      <c r="J33" s="7">
        <v>32370</v>
      </c>
      <c r="K33" s="7">
        <v>38070</v>
      </c>
      <c r="L33" s="7">
        <v>40950</v>
      </c>
      <c r="M33" s="7">
        <v>43500</v>
      </c>
      <c r="N33" s="7">
        <v>51435</v>
      </c>
      <c r="O33" s="7">
        <v>51750</v>
      </c>
      <c r="P33" s="7">
        <v>60345</v>
      </c>
      <c r="Q33" s="7">
        <v>62400</v>
      </c>
      <c r="R33" s="7">
        <v>66690</v>
      </c>
      <c r="S33" s="7">
        <v>73710</v>
      </c>
      <c r="T33" s="7">
        <v>75270</v>
      </c>
      <c r="U33" s="7">
        <v>79560</v>
      </c>
      <c r="V33" s="7">
        <v>83850</v>
      </c>
      <c r="W33" s="7">
        <v>88140</v>
      </c>
      <c r="X33" s="7">
        <v>94770</v>
      </c>
      <c r="Y33" s="7">
        <v>87120</v>
      </c>
    </row>
    <row r="34" spans="1:25" x14ac:dyDescent="0.25">
      <c r="A34" s="3" t="s">
        <v>88</v>
      </c>
      <c r="B34" s="7">
        <v>21738</v>
      </c>
      <c r="C34" s="7">
        <v>21294</v>
      </c>
      <c r="D34" s="7">
        <v>24414</v>
      </c>
      <c r="E34" s="7">
        <v>27768</v>
      </c>
      <c r="F34" s="7">
        <v>32481</v>
      </c>
      <c r="G34" s="7">
        <v>34710</v>
      </c>
      <c r="H34" s="7">
        <v>37986</v>
      </c>
      <c r="I34" s="7">
        <v>41340</v>
      </c>
      <c r="J34" s="7">
        <v>44460</v>
      </c>
      <c r="K34" s="7">
        <v>49491</v>
      </c>
      <c r="L34" s="7">
        <v>50934</v>
      </c>
      <c r="M34" s="7">
        <v>52050</v>
      </c>
      <c r="N34" s="7">
        <v>59697</v>
      </c>
      <c r="O34" s="7">
        <v>58575</v>
      </c>
      <c r="P34" s="7">
        <v>66744</v>
      </c>
      <c r="Q34" s="7">
        <v>67470</v>
      </c>
      <c r="R34" s="7">
        <v>70902</v>
      </c>
      <c r="S34" s="7">
        <v>77274</v>
      </c>
      <c r="T34" s="7">
        <v>77922</v>
      </c>
      <c r="U34" s="7">
        <v>81432</v>
      </c>
      <c r="V34" s="7">
        <v>84786</v>
      </c>
      <c r="W34" s="7">
        <v>88140</v>
      </c>
      <c r="X34" s="7">
        <v>94770</v>
      </c>
      <c r="Y34" s="7">
        <v>87120</v>
      </c>
    </row>
    <row r="35" spans="1:25" x14ac:dyDescent="0.25">
      <c r="A35" s="12" t="s">
        <v>31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x14ac:dyDescent="0.25">
      <c r="A36" s="3" t="s">
        <v>22</v>
      </c>
      <c r="B36" s="7">
        <v>1019000</v>
      </c>
      <c r="C36" s="7">
        <v>990857</v>
      </c>
      <c r="D36" s="7">
        <v>963245</v>
      </c>
      <c r="E36" s="7">
        <v>929549</v>
      </c>
      <c r="F36" s="7">
        <v>889535</v>
      </c>
      <c r="G36" s="7">
        <v>840611</v>
      </c>
      <c r="H36" s="7">
        <v>786323</v>
      </c>
      <c r="I36" s="7">
        <v>725015</v>
      </c>
      <c r="J36" s="7">
        <v>656687</v>
      </c>
      <c r="K36" s="7">
        <v>581495</v>
      </c>
      <c r="L36" s="7">
        <v>496283</v>
      </c>
      <c r="M36" s="7">
        <v>407207</v>
      </c>
      <c r="N36" s="7">
        <v>314957</v>
      </c>
      <c r="O36" s="7">
        <v>207956</v>
      </c>
      <c r="P36" s="7">
        <v>101981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</row>
    <row r="37" spans="1:25" x14ac:dyDescent="0.25">
      <c r="A37" s="3" t="s">
        <v>50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19681</v>
      </c>
      <c r="Q37" s="7">
        <v>123864</v>
      </c>
      <c r="R37" s="7">
        <v>130806</v>
      </c>
      <c r="S37" s="7">
        <v>143046</v>
      </c>
      <c r="T37" s="7">
        <v>144768</v>
      </c>
      <c r="U37" s="7">
        <v>151788</v>
      </c>
      <c r="V37" s="7">
        <v>158574</v>
      </c>
      <c r="W37" s="7">
        <v>165438</v>
      </c>
      <c r="X37" s="7">
        <v>178605</v>
      </c>
      <c r="Y37" s="7">
        <v>164880</v>
      </c>
    </row>
    <row r="38" spans="1:25" x14ac:dyDescent="0.25">
      <c r="A38" s="3" t="s">
        <v>87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</row>
    <row r="39" spans="1:25" x14ac:dyDescent="0.25">
      <c r="A39" s="3" t="s">
        <v>35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</row>
    <row r="40" spans="1:25" ht="27.2" x14ac:dyDescent="0.25">
      <c r="A40" s="3" t="s">
        <v>48</v>
      </c>
      <c r="B40" s="7">
        <v>26442</v>
      </c>
      <c r="C40" s="7">
        <v>24414</v>
      </c>
      <c r="D40" s="7">
        <v>23088</v>
      </c>
      <c r="E40" s="7">
        <v>21996</v>
      </c>
      <c r="F40" s="7">
        <v>21708</v>
      </c>
      <c r="G40" s="7">
        <v>19890</v>
      </c>
      <c r="H40" s="7">
        <v>18720</v>
      </c>
      <c r="I40" s="7">
        <v>17550</v>
      </c>
      <c r="J40" s="7">
        <v>16224</v>
      </c>
      <c r="K40" s="7">
        <v>15471</v>
      </c>
      <c r="L40" s="7">
        <v>13728</v>
      </c>
      <c r="M40" s="7">
        <v>11925</v>
      </c>
      <c r="N40" s="7">
        <v>11745</v>
      </c>
      <c r="O40" s="7">
        <v>9900</v>
      </c>
      <c r="P40" s="7">
        <v>9396</v>
      </c>
      <c r="Q40" s="7">
        <v>7566</v>
      </c>
      <c r="R40" s="7">
        <v>6318</v>
      </c>
      <c r="S40" s="7">
        <v>5265</v>
      </c>
      <c r="T40" s="7">
        <v>3900</v>
      </c>
      <c r="U40" s="7">
        <v>2730</v>
      </c>
      <c r="V40" s="7">
        <v>1326</v>
      </c>
      <c r="W40" s="7">
        <v>0</v>
      </c>
      <c r="X40" s="7">
        <v>0</v>
      </c>
      <c r="Y40" s="7">
        <v>0</v>
      </c>
    </row>
    <row r="41" spans="1:25" ht="27.2" x14ac:dyDescent="0.25">
      <c r="A41" s="3" t="s">
        <v>49</v>
      </c>
      <c r="B41" s="7">
        <v>1701</v>
      </c>
      <c r="C41" s="7">
        <v>3198</v>
      </c>
      <c r="D41" s="7">
        <v>10608</v>
      </c>
      <c r="E41" s="7">
        <v>18018</v>
      </c>
      <c r="F41" s="7">
        <v>27216</v>
      </c>
      <c r="G41" s="7">
        <v>34398</v>
      </c>
      <c r="H41" s="7">
        <v>42588</v>
      </c>
      <c r="I41" s="7">
        <v>50778</v>
      </c>
      <c r="J41" s="7">
        <v>58968</v>
      </c>
      <c r="K41" s="7">
        <v>69741</v>
      </c>
      <c r="L41" s="7">
        <v>75348</v>
      </c>
      <c r="M41" s="7">
        <v>80325</v>
      </c>
      <c r="N41" s="7">
        <v>95256</v>
      </c>
      <c r="O41" s="7">
        <v>96075</v>
      </c>
      <c r="P41" s="7">
        <v>112266</v>
      </c>
      <c r="Q41" s="7">
        <v>116298</v>
      </c>
      <c r="R41" s="7">
        <v>124488</v>
      </c>
      <c r="S41" s="7">
        <v>137781</v>
      </c>
      <c r="T41" s="7">
        <v>140868</v>
      </c>
      <c r="U41" s="7">
        <v>149058</v>
      </c>
      <c r="V41" s="7">
        <v>157248</v>
      </c>
      <c r="W41" s="7">
        <v>165438</v>
      </c>
      <c r="X41" s="7">
        <v>178605</v>
      </c>
      <c r="Y41" s="7">
        <v>164880</v>
      </c>
    </row>
    <row r="42" spans="1:25" x14ac:dyDescent="0.25">
      <c r="A42" s="3" t="s">
        <v>88</v>
      </c>
      <c r="B42" s="7">
        <v>28143</v>
      </c>
      <c r="C42" s="7">
        <v>27612</v>
      </c>
      <c r="D42" s="7">
        <v>33696</v>
      </c>
      <c r="E42" s="7">
        <v>40014</v>
      </c>
      <c r="F42" s="7">
        <v>48924</v>
      </c>
      <c r="G42" s="7">
        <v>54288</v>
      </c>
      <c r="H42" s="7">
        <v>61308</v>
      </c>
      <c r="I42" s="7">
        <v>68328</v>
      </c>
      <c r="J42" s="7">
        <v>75192</v>
      </c>
      <c r="K42" s="7">
        <v>85212</v>
      </c>
      <c r="L42" s="7">
        <v>89076</v>
      </c>
      <c r="M42" s="7">
        <v>92250</v>
      </c>
      <c r="N42" s="7">
        <v>107001</v>
      </c>
      <c r="O42" s="7">
        <v>105975</v>
      </c>
      <c r="P42" s="7">
        <v>121662</v>
      </c>
      <c r="Q42" s="7">
        <v>123864</v>
      </c>
      <c r="R42" s="7">
        <v>130806</v>
      </c>
      <c r="S42" s="7">
        <v>143046</v>
      </c>
      <c r="T42" s="7">
        <v>144768</v>
      </c>
      <c r="U42" s="7">
        <v>151788</v>
      </c>
      <c r="V42" s="7">
        <v>158574</v>
      </c>
      <c r="W42" s="7">
        <v>165438</v>
      </c>
      <c r="X42" s="7">
        <v>178605</v>
      </c>
      <c r="Y42" s="7">
        <v>164880</v>
      </c>
    </row>
    <row r="43" spans="1:25" x14ac:dyDescent="0.25">
      <c r="A43" s="12" t="s">
        <v>32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x14ac:dyDescent="0.25">
      <c r="A44" s="3" t="s">
        <v>22</v>
      </c>
      <c r="B44" s="7">
        <v>419656</v>
      </c>
      <c r="C44" s="7">
        <v>405164</v>
      </c>
      <c r="D44" s="7">
        <v>390968</v>
      </c>
      <c r="E44" s="7">
        <v>374692</v>
      </c>
      <c r="F44" s="7">
        <v>356180</v>
      </c>
      <c r="G44" s="7">
        <v>334526</v>
      </c>
      <c r="H44" s="7">
        <v>311386</v>
      </c>
      <c r="I44" s="7">
        <v>286062</v>
      </c>
      <c r="J44" s="7">
        <v>258502</v>
      </c>
      <c r="K44" s="7">
        <v>228862</v>
      </c>
      <c r="L44" s="7">
        <v>195868</v>
      </c>
      <c r="M44" s="7">
        <v>161912</v>
      </c>
      <c r="N44" s="7">
        <v>127212</v>
      </c>
      <c r="O44" s="7">
        <v>87414</v>
      </c>
      <c r="P44" s="7">
        <v>48364</v>
      </c>
      <c r="Q44" s="7">
        <v>3868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</row>
    <row r="45" spans="1:25" x14ac:dyDescent="0.25">
      <c r="A45" s="3" t="s">
        <v>50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41112</v>
      </c>
      <c r="R45" s="7">
        <v>47268</v>
      </c>
      <c r="S45" s="7">
        <v>51516</v>
      </c>
      <c r="T45" s="7">
        <v>51948</v>
      </c>
      <c r="U45" s="7">
        <v>54288</v>
      </c>
      <c r="V45" s="7">
        <v>56524</v>
      </c>
      <c r="W45" s="7">
        <v>58760</v>
      </c>
      <c r="X45" s="7">
        <v>63180</v>
      </c>
      <c r="Y45" s="7">
        <v>58080</v>
      </c>
    </row>
    <row r="46" spans="1:25" x14ac:dyDescent="0.25">
      <c r="A46" s="3" t="s">
        <v>87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</row>
    <row r="47" spans="1:25" x14ac:dyDescent="0.25">
      <c r="A47" s="3" t="s">
        <v>35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</row>
    <row r="48" spans="1:25" ht="27.2" x14ac:dyDescent="0.25">
      <c r="A48" s="3" t="s">
        <v>48</v>
      </c>
      <c r="B48" s="7">
        <v>13682</v>
      </c>
      <c r="C48" s="7">
        <v>12636</v>
      </c>
      <c r="D48" s="7">
        <v>11856</v>
      </c>
      <c r="E48" s="7">
        <v>11232</v>
      </c>
      <c r="F48" s="7">
        <v>11124</v>
      </c>
      <c r="G48" s="7">
        <v>10140</v>
      </c>
      <c r="H48" s="7">
        <v>9464</v>
      </c>
      <c r="I48" s="7">
        <v>8840</v>
      </c>
      <c r="J48" s="7">
        <v>8060</v>
      </c>
      <c r="K48" s="7">
        <v>7614</v>
      </c>
      <c r="L48" s="7">
        <v>6656</v>
      </c>
      <c r="M48" s="7">
        <v>5700</v>
      </c>
      <c r="N48" s="7">
        <v>5508</v>
      </c>
      <c r="O48" s="7">
        <v>4550</v>
      </c>
      <c r="P48" s="7">
        <v>4266</v>
      </c>
      <c r="Q48" s="7">
        <v>3380</v>
      </c>
      <c r="R48" s="7">
        <v>2808</v>
      </c>
      <c r="S48" s="7">
        <v>2376</v>
      </c>
      <c r="T48" s="7">
        <v>1768</v>
      </c>
      <c r="U48" s="7">
        <v>1248</v>
      </c>
      <c r="V48" s="7">
        <v>624</v>
      </c>
      <c r="W48" s="7">
        <v>0</v>
      </c>
      <c r="X48" s="7">
        <v>0</v>
      </c>
      <c r="Y48" s="7">
        <v>0</v>
      </c>
    </row>
    <row r="49" spans="1:25" ht="27.2" x14ac:dyDescent="0.25">
      <c r="A49" s="3" t="s">
        <v>49</v>
      </c>
      <c r="B49" s="7">
        <v>810</v>
      </c>
      <c r="C49" s="7">
        <v>1560</v>
      </c>
      <c r="D49" s="7">
        <v>4420</v>
      </c>
      <c r="E49" s="7">
        <v>7280</v>
      </c>
      <c r="F49" s="7">
        <v>10530</v>
      </c>
      <c r="G49" s="7">
        <v>13000</v>
      </c>
      <c r="H49" s="7">
        <v>15860</v>
      </c>
      <c r="I49" s="7">
        <v>18720</v>
      </c>
      <c r="J49" s="7">
        <v>21580</v>
      </c>
      <c r="K49" s="7">
        <v>25380</v>
      </c>
      <c r="L49" s="7">
        <v>27300</v>
      </c>
      <c r="M49" s="7">
        <v>29000</v>
      </c>
      <c r="N49" s="7">
        <v>34290</v>
      </c>
      <c r="O49" s="7">
        <v>34500</v>
      </c>
      <c r="P49" s="7">
        <v>40230</v>
      </c>
      <c r="Q49" s="7">
        <v>41600</v>
      </c>
      <c r="R49" s="7">
        <v>44460</v>
      </c>
      <c r="S49" s="7">
        <v>49140</v>
      </c>
      <c r="T49" s="7">
        <v>50180</v>
      </c>
      <c r="U49" s="7">
        <v>53040</v>
      </c>
      <c r="V49" s="7">
        <v>55900</v>
      </c>
      <c r="W49" s="7">
        <v>58760</v>
      </c>
      <c r="X49" s="7">
        <v>63180</v>
      </c>
      <c r="Y49" s="7">
        <v>58080</v>
      </c>
    </row>
    <row r="50" spans="1:25" x14ac:dyDescent="0.25">
      <c r="A50" s="3" t="s">
        <v>88</v>
      </c>
      <c r="B50" s="7">
        <v>14492</v>
      </c>
      <c r="C50" s="7">
        <v>14196</v>
      </c>
      <c r="D50" s="7">
        <v>16276</v>
      </c>
      <c r="E50" s="7">
        <v>18512</v>
      </c>
      <c r="F50" s="7">
        <v>21654</v>
      </c>
      <c r="G50" s="7">
        <v>23140</v>
      </c>
      <c r="H50" s="7">
        <v>25324</v>
      </c>
      <c r="I50" s="7">
        <v>27560</v>
      </c>
      <c r="J50" s="7">
        <v>29640</v>
      </c>
      <c r="K50" s="7">
        <v>32994</v>
      </c>
      <c r="L50" s="7">
        <v>33956</v>
      </c>
      <c r="M50" s="7">
        <v>34700</v>
      </c>
      <c r="N50" s="7">
        <v>39798</v>
      </c>
      <c r="O50" s="7">
        <v>39050</v>
      </c>
      <c r="P50" s="7">
        <v>44496</v>
      </c>
      <c r="Q50" s="7">
        <v>44980</v>
      </c>
      <c r="R50" s="7">
        <v>47268</v>
      </c>
      <c r="S50" s="7">
        <v>51516</v>
      </c>
      <c r="T50" s="7">
        <v>51948</v>
      </c>
      <c r="U50" s="7">
        <v>54288</v>
      </c>
      <c r="V50" s="7">
        <v>56524</v>
      </c>
      <c r="W50" s="7">
        <v>58760</v>
      </c>
      <c r="X50" s="7">
        <v>63180</v>
      </c>
      <c r="Y50" s="7">
        <v>58080</v>
      </c>
    </row>
    <row r="51" spans="1:25" x14ac:dyDescent="0.25">
      <c r="A51" s="12" t="s">
        <v>33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x14ac:dyDescent="0.25">
      <c r="A52" s="3" t="s">
        <v>22</v>
      </c>
      <c r="B52" s="7">
        <v>576059</v>
      </c>
      <c r="C52" s="7">
        <v>569654</v>
      </c>
      <c r="D52" s="7">
        <v>563336</v>
      </c>
      <c r="E52" s="7">
        <v>554054</v>
      </c>
      <c r="F52" s="7">
        <v>541808</v>
      </c>
      <c r="G52" s="7">
        <v>525365</v>
      </c>
      <c r="H52" s="7">
        <v>505787</v>
      </c>
      <c r="I52" s="7">
        <v>482465</v>
      </c>
      <c r="J52" s="7">
        <v>455477</v>
      </c>
      <c r="K52" s="7">
        <v>424745</v>
      </c>
      <c r="L52" s="7">
        <v>389024</v>
      </c>
      <c r="M52" s="7">
        <v>350882</v>
      </c>
      <c r="N52" s="7">
        <v>310682</v>
      </c>
      <c r="O52" s="7">
        <v>263378</v>
      </c>
      <c r="P52" s="7">
        <v>215978</v>
      </c>
      <c r="Q52" s="7">
        <v>161060</v>
      </c>
      <c r="R52" s="7">
        <v>104666</v>
      </c>
      <c r="S52" s="7">
        <v>44762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</row>
    <row r="53" spans="1:25" x14ac:dyDescent="0.25">
      <c r="A53" s="3" t="s">
        <v>50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21010</v>
      </c>
      <c r="T53" s="7">
        <v>66846</v>
      </c>
      <c r="U53" s="7">
        <v>70356</v>
      </c>
      <c r="V53" s="7">
        <v>73788</v>
      </c>
      <c r="W53" s="7">
        <v>77298</v>
      </c>
      <c r="X53" s="7">
        <v>83835</v>
      </c>
      <c r="Y53" s="7">
        <v>77760</v>
      </c>
    </row>
    <row r="54" spans="1:25" x14ac:dyDescent="0.25">
      <c r="A54" s="3" t="s">
        <v>87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</row>
    <row r="55" spans="1:25" x14ac:dyDescent="0.25">
      <c r="A55" s="3" t="s">
        <v>35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</row>
    <row r="56" spans="1:25" ht="27.2" x14ac:dyDescent="0.25">
      <c r="A56" s="3" t="s">
        <v>48</v>
      </c>
      <c r="B56" s="7">
        <v>5919</v>
      </c>
      <c r="C56" s="7">
        <v>5460</v>
      </c>
      <c r="D56" s="7">
        <v>5304</v>
      </c>
      <c r="E56" s="7">
        <v>5148</v>
      </c>
      <c r="F56" s="7">
        <v>5022</v>
      </c>
      <c r="G56" s="7">
        <v>4680</v>
      </c>
      <c r="H56" s="7">
        <v>4524</v>
      </c>
      <c r="I56" s="7">
        <v>4290</v>
      </c>
      <c r="J56" s="7">
        <v>4134</v>
      </c>
      <c r="K56" s="7">
        <v>4050</v>
      </c>
      <c r="L56" s="7">
        <v>3744</v>
      </c>
      <c r="M56" s="7">
        <v>3375</v>
      </c>
      <c r="N56" s="7">
        <v>3483</v>
      </c>
      <c r="O56" s="7">
        <v>3075</v>
      </c>
      <c r="P56" s="7">
        <v>2997</v>
      </c>
      <c r="Q56" s="7">
        <v>2496</v>
      </c>
      <c r="R56" s="7">
        <v>2106</v>
      </c>
      <c r="S56" s="7">
        <v>1701</v>
      </c>
      <c r="T56" s="7">
        <v>1248</v>
      </c>
      <c r="U56" s="7">
        <v>858</v>
      </c>
      <c r="V56" s="7">
        <v>390</v>
      </c>
      <c r="W56" s="7">
        <v>0</v>
      </c>
      <c r="X56" s="7">
        <v>0</v>
      </c>
      <c r="Y56" s="7">
        <v>0</v>
      </c>
    </row>
    <row r="57" spans="1:25" ht="27.2" x14ac:dyDescent="0.25">
      <c r="A57" s="3" t="s">
        <v>49</v>
      </c>
      <c r="B57" s="7">
        <v>486</v>
      </c>
      <c r="C57" s="7">
        <v>858</v>
      </c>
      <c r="D57" s="7">
        <v>3978</v>
      </c>
      <c r="E57" s="7">
        <v>7098</v>
      </c>
      <c r="F57" s="7">
        <v>11421</v>
      </c>
      <c r="G57" s="7">
        <v>14898</v>
      </c>
      <c r="H57" s="7">
        <v>18798</v>
      </c>
      <c r="I57" s="7">
        <v>22698</v>
      </c>
      <c r="J57" s="7">
        <v>26598</v>
      </c>
      <c r="K57" s="7">
        <v>31671</v>
      </c>
      <c r="L57" s="7">
        <v>34398</v>
      </c>
      <c r="M57" s="7">
        <v>36825</v>
      </c>
      <c r="N57" s="7">
        <v>43821</v>
      </c>
      <c r="O57" s="7">
        <v>44325</v>
      </c>
      <c r="P57" s="7">
        <v>51921</v>
      </c>
      <c r="Q57" s="7">
        <v>53898</v>
      </c>
      <c r="R57" s="7">
        <v>57798</v>
      </c>
      <c r="S57" s="7">
        <v>64071</v>
      </c>
      <c r="T57" s="7">
        <v>65598</v>
      </c>
      <c r="U57" s="7">
        <v>69498</v>
      </c>
      <c r="V57" s="7">
        <v>73398</v>
      </c>
      <c r="W57" s="7">
        <v>77298</v>
      </c>
      <c r="X57" s="7">
        <v>83835</v>
      </c>
      <c r="Y57" s="7">
        <v>77760</v>
      </c>
    </row>
    <row r="58" spans="1:25" x14ac:dyDescent="0.25">
      <c r="A58" s="3" t="s">
        <v>88</v>
      </c>
      <c r="B58" s="7">
        <v>6405</v>
      </c>
      <c r="C58" s="7">
        <v>6318</v>
      </c>
      <c r="D58" s="7">
        <v>9282</v>
      </c>
      <c r="E58" s="7">
        <v>12246</v>
      </c>
      <c r="F58" s="7">
        <v>16443</v>
      </c>
      <c r="G58" s="7">
        <v>19578</v>
      </c>
      <c r="H58" s="7">
        <v>23322</v>
      </c>
      <c r="I58" s="7">
        <v>26988</v>
      </c>
      <c r="J58" s="7">
        <v>30732</v>
      </c>
      <c r="K58" s="7">
        <v>35721</v>
      </c>
      <c r="L58" s="7">
        <v>38142</v>
      </c>
      <c r="M58" s="7">
        <v>40200</v>
      </c>
      <c r="N58" s="7">
        <v>47304</v>
      </c>
      <c r="O58" s="7">
        <v>47400</v>
      </c>
      <c r="P58" s="7">
        <v>54918</v>
      </c>
      <c r="Q58" s="7">
        <v>56394</v>
      </c>
      <c r="R58" s="7">
        <v>59904</v>
      </c>
      <c r="S58" s="7">
        <v>65772</v>
      </c>
      <c r="T58" s="7">
        <v>66846</v>
      </c>
      <c r="U58" s="7">
        <v>70356</v>
      </c>
      <c r="V58" s="7">
        <v>73788</v>
      </c>
      <c r="W58" s="7">
        <v>77298</v>
      </c>
      <c r="X58" s="7">
        <v>83835</v>
      </c>
      <c r="Y58" s="7">
        <v>77760</v>
      </c>
    </row>
    <row r="59" spans="1:25" x14ac:dyDescent="0.25">
      <c r="A59" s="12" t="s">
        <v>34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3" t="s">
        <v>22</v>
      </c>
      <c r="B60" s="7">
        <v>830724</v>
      </c>
      <c r="C60" s="7">
        <v>793200</v>
      </c>
      <c r="D60" s="7">
        <v>756384</v>
      </c>
      <c r="E60" s="7">
        <v>711456</v>
      </c>
      <c r="F60" s="7">
        <v>658104</v>
      </c>
      <c r="G60" s="7">
        <v>592872</v>
      </c>
      <c r="H60" s="7">
        <v>520488</v>
      </c>
      <c r="I60" s="7">
        <v>438744</v>
      </c>
      <c r="J60" s="7">
        <v>347640</v>
      </c>
      <c r="K60" s="7">
        <v>247384</v>
      </c>
      <c r="L60" s="7">
        <v>133768</v>
      </c>
      <c r="M60" s="7">
        <v>15000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</row>
    <row r="61" spans="1:25" x14ac:dyDescent="0.25">
      <c r="A61" s="3" t="s">
        <v>50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108000</v>
      </c>
      <c r="N61" s="7">
        <v>142668</v>
      </c>
      <c r="O61" s="7">
        <v>141300</v>
      </c>
      <c r="P61" s="7">
        <v>162216</v>
      </c>
      <c r="Q61" s="7">
        <v>165152</v>
      </c>
      <c r="R61" s="7">
        <v>174408</v>
      </c>
      <c r="S61" s="7">
        <v>190728</v>
      </c>
      <c r="T61" s="7">
        <v>193024</v>
      </c>
      <c r="U61" s="7">
        <v>202384</v>
      </c>
      <c r="V61" s="7">
        <v>211432</v>
      </c>
      <c r="W61" s="7">
        <v>220584</v>
      </c>
      <c r="X61" s="7">
        <v>238140</v>
      </c>
      <c r="Y61" s="7">
        <v>219840</v>
      </c>
    </row>
    <row r="62" spans="1:25" x14ac:dyDescent="0.25">
      <c r="A62" s="3" t="s">
        <v>87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</row>
    <row r="63" spans="1:25" x14ac:dyDescent="0.25">
      <c r="A63" s="3" t="s">
        <v>35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</row>
    <row r="64" spans="1:25" ht="27.2" x14ac:dyDescent="0.25">
      <c r="A64" s="3" t="s">
        <v>48</v>
      </c>
      <c r="B64" s="7">
        <v>35256</v>
      </c>
      <c r="C64" s="7">
        <v>32552</v>
      </c>
      <c r="D64" s="7">
        <v>30784</v>
      </c>
      <c r="E64" s="7">
        <v>29328</v>
      </c>
      <c r="F64" s="7">
        <v>28944</v>
      </c>
      <c r="G64" s="7">
        <v>26520</v>
      </c>
      <c r="H64" s="7">
        <v>24960</v>
      </c>
      <c r="I64" s="7">
        <v>23400</v>
      </c>
      <c r="J64" s="7">
        <v>21632</v>
      </c>
      <c r="K64" s="7">
        <v>20628</v>
      </c>
      <c r="L64" s="7">
        <v>18304</v>
      </c>
      <c r="M64" s="7">
        <v>15900</v>
      </c>
      <c r="N64" s="7">
        <v>15660</v>
      </c>
      <c r="O64" s="7">
        <v>13200</v>
      </c>
      <c r="P64" s="7">
        <v>12528</v>
      </c>
      <c r="Q64" s="7">
        <v>10088</v>
      </c>
      <c r="R64" s="7">
        <v>8424</v>
      </c>
      <c r="S64" s="7">
        <v>7020</v>
      </c>
      <c r="T64" s="7">
        <v>5200</v>
      </c>
      <c r="U64" s="7">
        <v>3640</v>
      </c>
      <c r="V64" s="7">
        <v>1768</v>
      </c>
      <c r="W64" s="7">
        <v>0</v>
      </c>
      <c r="X64" s="7">
        <v>0</v>
      </c>
      <c r="Y64" s="7">
        <v>0</v>
      </c>
    </row>
    <row r="65" spans="1:25" ht="27.2" x14ac:dyDescent="0.25">
      <c r="A65" s="3" t="s">
        <v>49</v>
      </c>
      <c r="B65" s="7">
        <v>2268</v>
      </c>
      <c r="C65" s="7">
        <v>4264</v>
      </c>
      <c r="D65" s="7">
        <v>14144</v>
      </c>
      <c r="E65" s="7">
        <v>24024</v>
      </c>
      <c r="F65" s="7">
        <v>36288</v>
      </c>
      <c r="G65" s="7">
        <v>45864</v>
      </c>
      <c r="H65" s="7">
        <v>56784</v>
      </c>
      <c r="I65" s="7">
        <v>67704</v>
      </c>
      <c r="J65" s="7">
        <v>78624</v>
      </c>
      <c r="K65" s="7">
        <v>92988</v>
      </c>
      <c r="L65" s="7">
        <v>100464</v>
      </c>
      <c r="M65" s="7">
        <v>107100</v>
      </c>
      <c r="N65" s="7">
        <v>127008</v>
      </c>
      <c r="O65" s="7">
        <v>128100</v>
      </c>
      <c r="P65" s="7">
        <v>149688</v>
      </c>
      <c r="Q65" s="7">
        <v>155064</v>
      </c>
      <c r="R65" s="7">
        <v>165984</v>
      </c>
      <c r="S65" s="7">
        <v>183708</v>
      </c>
      <c r="T65" s="7">
        <v>187824</v>
      </c>
      <c r="U65" s="7">
        <v>198744</v>
      </c>
      <c r="V65" s="7">
        <v>209664</v>
      </c>
      <c r="W65" s="7">
        <v>220584</v>
      </c>
      <c r="X65" s="7">
        <v>238140</v>
      </c>
      <c r="Y65" s="7">
        <v>219840</v>
      </c>
    </row>
    <row r="66" spans="1:25" x14ac:dyDescent="0.25">
      <c r="A66" s="3" t="s">
        <v>88</v>
      </c>
      <c r="B66" s="7">
        <v>37524</v>
      </c>
      <c r="C66" s="7">
        <v>36816</v>
      </c>
      <c r="D66" s="7">
        <v>44928</v>
      </c>
      <c r="E66" s="7">
        <v>53352</v>
      </c>
      <c r="F66" s="7">
        <v>65232</v>
      </c>
      <c r="G66" s="7">
        <v>72384</v>
      </c>
      <c r="H66" s="7">
        <v>81744</v>
      </c>
      <c r="I66" s="7">
        <v>91104</v>
      </c>
      <c r="J66" s="7">
        <v>100256</v>
      </c>
      <c r="K66" s="7">
        <v>113616</v>
      </c>
      <c r="L66" s="7">
        <v>118768</v>
      </c>
      <c r="M66" s="7">
        <v>123000</v>
      </c>
      <c r="N66" s="7">
        <v>142668</v>
      </c>
      <c r="O66" s="7">
        <v>141300</v>
      </c>
      <c r="P66" s="7">
        <v>162216</v>
      </c>
      <c r="Q66" s="7">
        <v>165152</v>
      </c>
      <c r="R66" s="7">
        <v>174408</v>
      </c>
      <c r="S66" s="7">
        <v>190728</v>
      </c>
      <c r="T66" s="7">
        <v>193024</v>
      </c>
      <c r="U66" s="7">
        <v>202384</v>
      </c>
      <c r="V66" s="7">
        <v>211432</v>
      </c>
      <c r="W66" s="7">
        <v>220584</v>
      </c>
      <c r="X66" s="7">
        <v>238140</v>
      </c>
      <c r="Y66" s="7">
        <v>219840</v>
      </c>
    </row>
  </sheetData>
  <mergeCells count="9">
    <mergeCell ref="A35:Y35"/>
    <mergeCell ref="A43:Y43"/>
    <mergeCell ref="A51:Y51"/>
    <mergeCell ref="A59:Y59"/>
    <mergeCell ref="A1:Y1"/>
    <mergeCell ref="A3:Y3"/>
    <mergeCell ref="A11:Y11"/>
    <mergeCell ref="A19:Y19"/>
    <mergeCell ref="A27:Y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/>
  </sheetViews>
  <sheetFormatPr defaultRowHeight="14.3" x14ac:dyDescent="0.25"/>
  <cols>
    <col min="1" max="1" width="30" customWidth="1"/>
  </cols>
  <sheetData>
    <row r="1" spans="1:26" x14ac:dyDescent="0.25">
      <c r="A1" s="11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16" t="s">
        <v>89</v>
      </c>
      <c r="B2" s="16"/>
      <c r="C2" s="2" t="s">
        <v>63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72</v>
      </c>
      <c r="M2" s="2" t="s">
        <v>73</v>
      </c>
      <c r="N2" s="2" t="s">
        <v>74</v>
      </c>
      <c r="O2" s="2" t="s">
        <v>75</v>
      </c>
      <c r="P2" s="2" t="s">
        <v>76</v>
      </c>
      <c r="Q2" s="2" t="s">
        <v>77</v>
      </c>
      <c r="R2" s="2" t="s">
        <v>78</v>
      </c>
      <c r="S2" s="2" t="s">
        <v>79</v>
      </c>
      <c r="T2" s="2" t="s">
        <v>80</v>
      </c>
      <c r="U2" s="2" t="s">
        <v>81</v>
      </c>
      <c r="V2" s="2" t="s">
        <v>82</v>
      </c>
      <c r="W2" s="2" t="s">
        <v>83</v>
      </c>
      <c r="X2" s="2" t="s">
        <v>84</v>
      </c>
      <c r="Y2" s="2" t="s">
        <v>85</v>
      </c>
      <c r="Z2" s="2" t="s">
        <v>86</v>
      </c>
    </row>
    <row r="3" spans="1:26" ht="25.85" x14ac:dyDescent="0.25">
      <c r="A3" s="12" t="s">
        <v>90</v>
      </c>
      <c r="B3" s="1" t="s">
        <v>91</v>
      </c>
      <c r="C3" s="9">
        <v>75</v>
      </c>
      <c r="D3" s="9">
        <v>70</v>
      </c>
      <c r="E3" s="9">
        <v>68</v>
      </c>
      <c r="F3" s="9">
        <v>66</v>
      </c>
      <c r="G3" s="9">
        <v>62</v>
      </c>
      <c r="H3" s="9">
        <v>60</v>
      </c>
      <c r="I3" s="9">
        <v>58</v>
      </c>
      <c r="J3" s="9">
        <v>55</v>
      </c>
      <c r="K3" s="9">
        <v>53</v>
      </c>
      <c r="L3" s="9">
        <v>50</v>
      </c>
      <c r="M3" s="9">
        <v>48</v>
      </c>
      <c r="N3" s="9">
        <v>45</v>
      </c>
      <c r="O3" s="9">
        <v>43</v>
      </c>
      <c r="P3" s="9">
        <v>41</v>
      </c>
      <c r="Q3" s="9">
        <v>37</v>
      </c>
      <c r="R3" s="9">
        <v>32</v>
      </c>
      <c r="S3" s="9">
        <v>27</v>
      </c>
      <c r="T3" s="9">
        <v>21</v>
      </c>
      <c r="U3" s="9">
        <v>16</v>
      </c>
      <c r="V3" s="9">
        <v>11</v>
      </c>
      <c r="W3" s="9">
        <v>5</v>
      </c>
      <c r="X3" s="9">
        <v>0</v>
      </c>
      <c r="Y3" s="9">
        <v>0</v>
      </c>
      <c r="Z3" s="9">
        <v>0</v>
      </c>
    </row>
    <row r="4" spans="1:26" ht="25.85" x14ac:dyDescent="0.25">
      <c r="A4" s="12"/>
      <c r="B4" s="1" t="s">
        <v>92</v>
      </c>
      <c r="C4" s="9">
        <v>6</v>
      </c>
      <c r="D4" s="9">
        <v>11</v>
      </c>
      <c r="E4" s="9">
        <v>51</v>
      </c>
      <c r="F4" s="9">
        <v>91</v>
      </c>
      <c r="G4" s="9">
        <v>141</v>
      </c>
      <c r="H4" s="9">
        <v>191</v>
      </c>
      <c r="I4" s="9">
        <v>241</v>
      </c>
      <c r="J4" s="9">
        <v>291</v>
      </c>
      <c r="K4" s="9">
        <v>341</v>
      </c>
      <c r="L4" s="9">
        <v>391</v>
      </c>
      <c r="M4" s="9">
        <v>441</v>
      </c>
      <c r="N4" s="9">
        <v>491</v>
      </c>
      <c r="O4" s="9">
        <v>541</v>
      </c>
      <c r="P4" s="9">
        <v>591</v>
      </c>
      <c r="Q4" s="9">
        <v>641</v>
      </c>
      <c r="R4" s="9">
        <v>691</v>
      </c>
      <c r="S4" s="9">
        <v>741</v>
      </c>
      <c r="T4" s="9">
        <v>791</v>
      </c>
      <c r="U4" s="9">
        <v>841</v>
      </c>
      <c r="V4" s="9">
        <v>891</v>
      </c>
      <c r="W4" s="9">
        <v>941</v>
      </c>
      <c r="X4" s="9">
        <v>991</v>
      </c>
      <c r="Y4" s="9">
        <v>1035</v>
      </c>
      <c r="Z4" s="9">
        <v>1080</v>
      </c>
    </row>
    <row r="5" spans="1:26" x14ac:dyDescent="0.25">
      <c r="A5" s="12"/>
      <c r="B5" s="1" t="s">
        <v>93</v>
      </c>
      <c r="C5" s="7">
        <f t="shared" ref="C5:Z5" si="0">SUM(C3:C4)</f>
        <v>81</v>
      </c>
      <c r="D5" s="7">
        <f t="shared" si="0"/>
        <v>81</v>
      </c>
      <c r="E5" s="7">
        <f t="shared" si="0"/>
        <v>119</v>
      </c>
      <c r="F5" s="7">
        <f t="shared" si="0"/>
        <v>157</v>
      </c>
      <c r="G5" s="7">
        <f t="shared" si="0"/>
        <v>203</v>
      </c>
      <c r="H5" s="7">
        <f t="shared" si="0"/>
        <v>251</v>
      </c>
      <c r="I5" s="7">
        <f t="shared" si="0"/>
        <v>299</v>
      </c>
      <c r="J5" s="7">
        <f t="shared" si="0"/>
        <v>346</v>
      </c>
      <c r="K5" s="7">
        <f t="shared" si="0"/>
        <v>394</v>
      </c>
      <c r="L5" s="7">
        <f t="shared" si="0"/>
        <v>441</v>
      </c>
      <c r="M5" s="7">
        <f t="shared" si="0"/>
        <v>489</v>
      </c>
      <c r="N5" s="7">
        <f t="shared" si="0"/>
        <v>536</v>
      </c>
      <c r="O5" s="7">
        <f t="shared" si="0"/>
        <v>584</v>
      </c>
      <c r="P5" s="7">
        <f t="shared" si="0"/>
        <v>632</v>
      </c>
      <c r="Q5" s="7">
        <f t="shared" si="0"/>
        <v>678</v>
      </c>
      <c r="R5" s="7">
        <f t="shared" si="0"/>
        <v>723</v>
      </c>
      <c r="S5" s="7">
        <f t="shared" si="0"/>
        <v>768</v>
      </c>
      <c r="T5" s="7">
        <f t="shared" si="0"/>
        <v>812</v>
      </c>
      <c r="U5" s="7">
        <f t="shared" si="0"/>
        <v>857</v>
      </c>
      <c r="V5" s="7">
        <f t="shared" si="0"/>
        <v>902</v>
      </c>
      <c r="W5" s="7">
        <f t="shared" si="0"/>
        <v>946</v>
      </c>
      <c r="X5" s="7">
        <f t="shared" si="0"/>
        <v>991</v>
      </c>
      <c r="Y5" s="7">
        <f t="shared" si="0"/>
        <v>1035</v>
      </c>
      <c r="Z5" s="7">
        <f t="shared" si="0"/>
        <v>1080</v>
      </c>
    </row>
    <row r="6" spans="1:26" ht="25.85" x14ac:dyDescent="0.25">
      <c r="A6" s="12" t="s">
        <v>94</v>
      </c>
      <c r="B6" s="1" t="s">
        <v>91</v>
      </c>
      <c r="C6" s="9">
        <v>263</v>
      </c>
      <c r="D6" s="9">
        <v>243</v>
      </c>
      <c r="E6" s="9">
        <v>228</v>
      </c>
      <c r="F6" s="9">
        <v>216</v>
      </c>
      <c r="G6" s="9">
        <v>206</v>
      </c>
      <c r="H6" s="9">
        <v>195</v>
      </c>
      <c r="I6" s="9">
        <v>182</v>
      </c>
      <c r="J6" s="9">
        <v>170</v>
      </c>
      <c r="K6" s="9">
        <v>155</v>
      </c>
      <c r="L6" s="9">
        <v>141</v>
      </c>
      <c r="M6" s="9">
        <v>128</v>
      </c>
      <c r="N6" s="9">
        <v>114</v>
      </c>
      <c r="O6" s="9">
        <v>102</v>
      </c>
      <c r="P6" s="9">
        <v>91</v>
      </c>
      <c r="Q6" s="9">
        <v>79</v>
      </c>
      <c r="R6" s="9">
        <v>65</v>
      </c>
      <c r="S6" s="9">
        <v>54</v>
      </c>
      <c r="T6" s="9">
        <v>44</v>
      </c>
      <c r="U6" s="9">
        <v>34</v>
      </c>
      <c r="V6" s="9">
        <v>24</v>
      </c>
      <c r="W6" s="9">
        <v>12</v>
      </c>
      <c r="X6" s="9">
        <v>0</v>
      </c>
      <c r="Y6" s="9">
        <v>0</v>
      </c>
      <c r="Z6" s="9">
        <v>0</v>
      </c>
    </row>
    <row r="7" spans="1:26" ht="25.85" x14ac:dyDescent="0.25">
      <c r="A7" s="12"/>
      <c r="B7" s="1" t="s">
        <v>92</v>
      </c>
      <c r="C7" s="9">
        <v>15</v>
      </c>
      <c r="D7" s="9">
        <v>30</v>
      </c>
      <c r="E7" s="9">
        <v>85</v>
      </c>
      <c r="F7" s="9">
        <v>140</v>
      </c>
      <c r="G7" s="9">
        <v>195</v>
      </c>
      <c r="H7" s="9">
        <v>250</v>
      </c>
      <c r="I7" s="9">
        <v>305</v>
      </c>
      <c r="J7" s="9">
        <v>360</v>
      </c>
      <c r="K7" s="9">
        <v>415</v>
      </c>
      <c r="L7" s="9">
        <v>470</v>
      </c>
      <c r="M7" s="9">
        <v>525</v>
      </c>
      <c r="N7" s="9">
        <v>580</v>
      </c>
      <c r="O7" s="9">
        <v>635</v>
      </c>
      <c r="P7" s="9">
        <v>690</v>
      </c>
      <c r="Q7" s="9">
        <v>745</v>
      </c>
      <c r="R7" s="9">
        <v>800</v>
      </c>
      <c r="S7" s="9">
        <v>855</v>
      </c>
      <c r="T7" s="9">
        <v>910</v>
      </c>
      <c r="U7" s="9">
        <v>965</v>
      </c>
      <c r="V7" s="9">
        <v>1020</v>
      </c>
      <c r="W7" s="9">
        <v>1075</v>
      </c>
      <c r="X7" s="9">
        <v>1130</v>
      </c>
      <c r="Y7" s="9">
        <v>1170</v>
      </c>
      <c r="Z7" s="9">
        <v>1210</v>
      </c>
    </row>
    <row r="8" spans="1:26" x14ac:dyDescent="0.25">
      <c r="A8" s="12"/>
      <c r="B8" s="1" t="s">
        <v>93</v>
      </c>
      <c r="C8" s="7">
        <f t="shared" ref="C8:Z8" si="1">SUM(C6:C7)</f>
        <v>278</v>
      </c>
      <c r="D8" s="7">
        <f t="shared" si="1"/>
        <v>273</v>
      </c>
      <c r="E8" s="7">
        <f t="shared" si="1"/>
        <v>313</v>
      </c>
      <c r="F8" s="7">
        <f t="shared" si="1"/>
        <v>356</v>
      </c>
      <c r="G8" s="7">
        <f t="shared" si="1"/>
        <v>401</v>
      </c>
      <c r="H8" s="7">
        <f t="shared" si="1"/>
        <v>445</v>
      </c>
      <c r="I8" s="7">
        <f t="shared" si="1"/>
        <v>487</v>
      </c>
      <c r="J8" s="7">
        <f t="shared" si="1"/>
        <v>530</v>
      </c>
      <c r="K8" s="7">
        <f t="shared" si="1"/>
        <v>570</v>
      </c>
      <c r="L8" s="7">
        <f t="shared" si="1"/>
        <v>611</v>
      </c>
      <c r="M8" s="7">
        <f t="shared" si="1"/>
        <v>653</v>
      </c>
      <c r="N8" s="7">
        <f t="shared" si="1"/>
        <v>694</v>
      </c>
      <c r="O8" s="7">
        <f t="shared" si="1"/>
        <v>737</v>
      </c>
      <c r="P8" s="7">
        <f t="shared" si="1"/>
        <v>781</v>
      </c>
      <c r="Q8" s="7">
        <f t="shared" si="1"/>
        <v>824</v>
      </c>
      <c r="R8" s="7">
        <f t="shared" si="1"/>
        <v>865</v>
      </c>
      <c r="S8" s="7">
        <f t="shared" si="1"/>
        <v>909</v>
      </c>
      <c r="T8" s="7">
        <f t="shared" si="1"/>
        <v>954</v>
      </c>
      <c r="U8" s="7">
        <f t="shared" si="1"/>
        <v>999</v>
      </c>
      <c r="V8" s="7">
        <f t="shared" si="1"/>
        <v>1044</v>
      </c>
      <c r="W8" s="7">
        <f t="shared" si="1"/>
        <v>1087</v>
      </c>
      <c r="X8" s="7">
        <f t="shared" si="1"/>
        <v>1130</v>
      </c>
      <c r="Y8" s="7">
        <f t="shared" si="1"/>
        <v>1170</v>
      </c>
      <c r="Z8" s="7">
        <f t="shared" si="1"/>
        <v>1210</v>
      </c>
    </row>
    <row r="9" spans="1:26" x14ac:dyDescent="0.25">
      <c r="A9" s="12" t="s">
        <v>95</v>
      </c>
      <c r="B9" s="12"/>
      <c r="C9" s="8">
        <f t="shared" ref="C9:Z9" si="2">C5+C8</f>
        <v>359</v>
      </c>
      <c r="D9" s="8">
        <f t="shared" si="2"/>
        <v>354</v>
      </c>
      <c r="E9" s="8">
        <f t="shared" si="2"/>
        <v>432</v>
      </c>
      <c r="F9" s="8">
        <f t="shared" si="2"/>
        <v>513</v>
      </c>
      <c r="G9" s="8">
        <f t="shared" si="2"/>
        <v>604</v>
      </c>
      <c r="H9" s="8">
        <f t="shared" si="2"/>
        <v>696</v>
      </c>
      <c r="I9" s="8">
        <f t="shared" si="2"/>
        <v>786</v>
      </c>
      <c r="J9" s="8">
        <f t="shared" si="2"/>
        <v>876</v>
      </c>
      <c r="K9" s="8">
        <f t="shared" si="2"/>
        <v>964</v>
      </c>
      <c r="L9" s="8">
        <f t="shared" si="2"/>
        <v>1052</v>
      </c>
      <c r="M9" s="8">
        <f t="shared" si="2"/>
        <v>1142</v>
      </c>
      <c r="N9" s="8">
        <f t="shared" si="2"/>
        <v>1230</v>
      </c>
      <c r="O9" s="8">
        <f t="shared" si="2"/>
        <v>1321</v>
      </c>
      <c r="P9" s="8">
        <f t="shared" si="2"/>
        <v>1413</v>
      </c>
      <c r="Q9" s="8">
        <f t="shared" si="2"/>
        <v>1502</v>
      </c>
      <c r="R9" s="8">
        <f t="shared" si="2"/>
        <v>1588</v>
      </c>
      <c r="S9" s="8">
        <f t="shared" si="2"/>
        <v>1677</v>
      </c>
      <c r="T9" s="8">
        <f t="shared" si="2"/>
        <v>1766</v>
      </c>
      <c r="U9" s="8">
        <f t="shared" si="2"/>
        <v>1856</v>
      </c>
      <c r="V9" s="8">
        <f t="shared" si="2"/>
        <v>1946</v>
      </c>
      <c r="W9" s="8">
        <f t="shared" si="2"/>
        <v>2033</v>
      </c>
      <c r="X9" s="8">
        <f t="shared" si="2"/>
        <v>2121</v>
      </c>
      <c r="Y9" s="8">
        <f t="shared" si="2"/>
        <v>2205</v>
      </c>
      <c r="Z9" s="8">
        <f t="shared" si="2"/>
        <v>2290</v>
      </c>
    </row>
  </sheetData>
  <mergeCells count="5">
    <mergeCell ref="A1:Z1"/>
    <mergeCell ref="A2:B2"/>
    <mergeCell ref="A3:A5"/>
    <mergeCell ref="A6:A8"/>
    <mergeCell ref="A9: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/>
  </sheetViews>
  <sheetFormatPr defaultRowHeight="14.3" x14ac:dyDescent="0.25"/>
  <cols>
    <col min="1" max="1" width="30" customWidth="1"/>
  </cols>
  <sheetData>
    <row r="1" spans="1:26" x14ac:dyDescent="0.25">
      <c r="A1" s="11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16" t="s">
        <v>62</v>
      </c>
      <c r="B2" s="16"/>
      <c r="C2" s="2" t="s">
        <v>63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72</v>
      </c>
      <c r="M2" s="2" t="s">
        <v>73</v>
      </c>
      <c r="N2" s="2" t="s">
        <v>74</v>
      </c>
      <c r="O2" s="2" t="s">
        <v>75</v>
      </c>
      <c r="P2" s="2" t="s">
        <v>76</v>
      </c>
      <c r="Q2" s="2" t="s">
        <v>77</v>
      </c>
      <c r="R2" s="2" t="s">
        <v>78</v>
      </c>
      <c r="S2" s="2" t="s">
        <v>79</v>
      </c>
      <c r="T2" s="2" t="s">
        <v>80</v>
      </c>
      <c r="U2" s="2" t="s">
        <v>81</v>
      </c>
      <c r="V2" s="2" t="s">
        <v>82</v>
      </c>
      <c r="W2" s="2" t="s">
        <v>83</v>
      </c>
      <c r="X2" s="2" t="s">
        <v>84</v>
      </c>
      <c r="Y2" s="2" t="s">
        <v>85</v>
      </c>
      <c r="Z2" s="2" t="s">
        <v>86</v>
      </c>
    </row>
    <row r="3" spans="1:26" ht="25.85" x14ac:dyDescent="0.25">
      <c r="A3" s="12" t="s">
        <v>27</v>
      </c>
      <c r="B3" s="1" t="s">
        <v>91</v>
      </c>
      <c r="C3" s="9">
        <v>37</v>
      </c>
      <c r="D3" s="9">
        <v>32</v>
      </c>
      <c r="E3" s="9">
        <v>27</v>
      </c>
      <c r="F3" s="9">
        <v>21</v>
      </c>
      <c r="G3" s="9">
        <v>16</v>
      </c>
      <c r="H3" s="9">
        <v>11</v>
      </c>
      <c r="I3" s="9">
        <v>5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</row>
    <row r="4" spans="1:26" ht="25.85" x14ac:dyDescent="0.25">
      <c r="A4" s="12"/>
      <c r="B4" s="1" t="s">
        <v>92</v>
      </c>
      <c r="C4" s="9">
        <v>6</v>
      </c>
      <c r="D4" s="9">
        <v>11</v>
      </c>
      <c r="E4" s="9">
        <v>51</v>
      </c>
      <c r="F4" s="9">
        <v>91</v>
      </c>
      <c r="G4" s="9">
        <v>141</v>
      </c>
      <c r="H4" s="9">
        <v>191</v>
      </c>
      <c r="I4" s="9">
        <v>241</v>
      </c>
      <c r="J4" s="9">
        <v>291</v>
      </c>
      <c r="K4" s="9">
        <v>335</v>
      </c>
      <c r="L4" s="9">
        <v>380</v>
      </c>
      <c r="M4" s="9">
        <v>390</v>
      </c>
      <c r="N4" s="9">
        <v>400</v>
      </c>
      <c r="O4" s="9">
        <v>400</v>
      </c>
      <c r="P4" s="9">
        <v>400</v>
      </c>
      <c r="Q4" s="9">
        <v>400</v>
      </c>
      <c r="R4" s="9">
        <v>400</v>
      </c>
      <c r="S4" s="9">
        <v>400</v>
      </c>
      <c r="T4" s="9">
        <v>400</v>
      </c>
      <c r="U4" s="9">
        <v>400</v>
      </c>
      <c r="V4" s="9">
        <v>400</v>
      </c>
      <c r="W4" s="9">
        <v>400</v>
      </c>
      <c r="X4" s="9">
        <v>400</v>
      </c>
      <c r="Y4" s="9">
        <v>400</v>
      </c>
      <c r="Z4" s="9">
        <v>400</v>
      </c>
    </row>
    <row r="5" spans="1:26" x14ac:dyDescent="0.25">
      <c r="A5" s="12"/>
      <c r="B5" s="1" t="s">
        <v>93</v>
      </c>
      <c r="C5" s="9">
        <f t="shared" ref="C5:Z5" si="0">SUM(C3:C4)</f>
        <v>43</v>
      </c>
      <c r="D5" s="9">
        <f t="shared" si="0"/>
        <v>43</v>
      </c>
      <c r="E5" s="9">
        <f t="shared" si="0"/>
        <v>78</v>
      </c>
      <c r="F5" s="9">
        <f t="shared" si="0"/>
        <v>112</v>
      </c>
      <c r="G5" s="9">
        <f t="shared" si="0"/>
        <v>157</v>
      </c>
      <c r="H5" s="9">
        <f t="shared" si="0"/>
        <v>202</v>
      </c>
      <c r="I5" s="9">
        <f t="shared" si="0"/>
        <v>246</v>
      </c>
      <c r="J5" s="9">
        <f t="shared" si="0"/>
        <v>291</v>
      </c>
      <c r="K5" s="9">
        <f t="shared" si="0"/>
        <v>335</v>
      </c>
      <c r="L5" s="9">
        <f t="shared" si="0"/>
        <v>380</v>
      </c>
      <c r="M5" s="9">
        <f t="shared" si="0"/>
        <v>390</v>
      </c>
      <c r="N5" s="9">
        <f t="shared" si="0"/>
        <v>400</v>
      </c>
      <c r="O5" s="9">
        <f t="shared" si="0"/>
        <v>400</v>
      </c>
      <c r="P5" s="9">
        <f t="shared" si="0"/>
        <v>400</v>
      </c>
      <c r="Q5" s="9">
        <f t="shared" si="0"/>
        <v>400</v>
      </c>
      <c r="R5" s="9">
        <f t="shared" si="0"/>
        <v>400</v>
      </c>
      <c r="S5" s="9">
        <f t="shared" si="0"/>
        <v>400</v>
      </c>
      <c r="T5" s="9">
        <f t="shared" si="0"/>
        <v>400</v>
      </c>
      <c r="U5" s="9">
        <f t="shared" si="0"/>
        <v>400</v>
      </c>
      <c r="V5" s="9">
        <f t="shared" si="0"/>
        <v>400</v>
      </c>
      <c r="W5" s="9">
        <f t="shared" si="0"/>
        <v>400</v>
      </c>
      <c r="X5" s="9">
        <f t="shared" si="0"/>
        <v>400</v>
      </c>
      <c r="Y5" s="9">
        <f t="shared" si="0"/>
        <v>400</v>
      </c>
      <c r="Z5" s="9">
        <f t="shared" si="0"/>
        <v>400</v>
      </c>
    </row>
    <row r="6" spans="1:26" ht="25.85" x14ac:dyDescent="0.25">
      <c r="A6" s="12" t="s">
        <v>28</v>
      </c>
      <c r="B6" s="1" t="s">
        <v>91</v>
      </c>
      <c r="C6" s="9">
        <v>79</v>
      </c>
      <c r="D6" s="9">
        <v>65</v>
      </c>
      <c r="E6" s="9">
        <v>54</v>
      </c>
      <c r="F6" s="9">
        <v>44</v>
      </c>
      <c r="G6" s="9">
        <v>34</v>
      </c>
      <c r="H6" s="9">
        <v>24</v>
      </c>
      <c r="I6" s="9">
        <v>12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</row>
    <row r="7" spans="1:26" ht="25.85" x14ac:dyDescent="0.25">
      <c r="A7" s="12"/>
      <c r="B7" s="1" t="s">
        <v>92</v>
      </c>
      <c r="C7" s="9">
        <v>15</v>
      </c>
      <c r="D7" s="9">
        <v>30</v>
      </c>
      <c r="E7" s="9">
        <v>85</v>
      </c>
      <c r="F7" s="9">
        <v>140</v>
      </c>
      <c r="G7" s="9">
        <v>195</v>
      </c>
      <c r="H7" s="9">
        <v>250</v>
      </c>
      <c r="I7" s="9">
        <v>305</v>
      </c>
      <c r="J7" s="9">
        <v>360</v>
      </c>
      <c r="K7" s="9">
        <v>400</v>
      </c>
      <c r="L7" s="9">
        <v>440</v>
      </c>
      <c r="M7" s="9">
        <v>440</v>
      </c>
      <c r="N7" s="9">
        <v>440</v>
      </c>
      <c r="O7" s="9">
        <v>440</v>
      </c>
      <c r="P7" s="9">
        <v>440</v>
      </c>
      <c r="Q7" s="9">
        <v>440</v>
      </c>
      <c r="R7" s="9">
        <v>440</v>
      </c>
      <c r="S7" s="9">
        <v>440</v>
      </c>
      <c r="T7" s="9">
        <v>440</v>
      </c>
      <c r="U7" s="9">
        <v>440</v>
      </c>
      <c r="V7" s="9">
        <v>440</v>
      </c>
      <c r="W7" s="9">
        <v>440</v>
      </c>
      <c r="X7" s="9">
        <v>440</v>
      </c>
      <c r="Y7" s="9">
        <v>440</v>
      </c>
      <c r="Z7" s="9">
        <v>440</v>
      </c>
    </row>
    <row r="8" spans="1:26" x14ac:dyDescent="0.25">
      <c r="A8" s="12"/>
      <c r="B8" s="1" t="s">
        <v>93</v>
      </c>
      <c r="C8" s="9">
        <f t="shared" ref="C8:Z8" si="1">SUM(C6:C7)</f>
        <v>94</v>
      </c>
      <c r="D8" s="9">
        <f t="shared" si="1"/>
        <v>95</v>
      </c>
      <c r="E8" s="9">
        <f t="shared" si="1"/>
        <v>139</v>
      </c>
      <c r="F8" s="9">
        <f t="shared" si="1"/>
        <v>184</v>
      </c>
      <c r="G8" s="9">
        <f t="shared" si="1"/>
        <v>229</v>
      </c>
      <c r="H8" s="9">
        <f t="shared" si="1"/>
        <v>274</v>
      </c>
      <c r="I8" s="9">
        <f t="shared" si="1"/>
        <v>317</v>
      </c>
      <c r="J8" s="9">
        <f t="shared" si="1"/>
        <v>360</v>
      </c>
      <c r="K8" s="9">
        <f t="shared" si="1"/>
        <v>400</v>
      </c>
      <c r="L8" s="9">
        <f t="shared" si="1"/>
        <v>440</v>
      </c>
      <c r="M8" s="9">
        <f t="shared" si="1"/>
        <v>440</v>
      </c>
      <c r="N8" s="9">
        <f t="shared" si="1"/>
        <v>440</v>
      </c>
      <c r="O8" s="9">
        <f t="shared" si="1"/>
        <v>440</v>
      </c>
      <c r="P8" s="9">
        <f t="shared" si="1"/>
        <v>440</v>
      </c>
      <c r="Q8" s="9">
        <f t="shared" si="1"/>
        <v>440</v>
      </c>
      <c r="R8" s="9">
        <f t="shared" si="1"/>
        <v>440</v>
      </c>
      <c r="S8" s="9">
        <f t="shared" si="1"/>
        <v>440</v>
      </c>
      <c r="T8" s="9">
        <f t="shared" si="1"/>
        <v>440</v>
      </c>
      <c r="U8" s="9">
        <f t="shared" si="1"/>
        <v>440</v>
      </c>
      <c r="V8" s="9">
        <f t="shared" si="1"/>
        <v>440</v>
      </c>
      <c r="W8" s="9">
        <f t="shared" si="1"/>
        <v>440</v>
      </c>
      <c r="X8" s="9">
        <f t="shared" si="1"/>
        <v>440</v>
      </c>
      <c r="Y8" s="9">
        <f t="shared" si="1"/>
        <v>440</v>
      </c>
      <c r="Z8" s="9">
        <f t="shared" si="1"/>
        <v>440</v>
      </c>
    </row>
    <row r="9" spans="1:26" ht="25.85" x14ac:dyDescent="0.25">
      <c r="A9" s="12" t="s">
        <v>29</v>
      </c>
      <c r="B9" s="1" t="s">
        <v>91</v>
      </c>
      <c r="C9" s="9">
        <v>75</v>
      </c>
      <c r="D9" s="9">
        <v>70</v>
      </c>
      <c r="E9" s="9">
        <v>68</v>
      </c>
      <c r="F9" s="9">
        <v>66</v>
      </c>
      <c r="G9" s="9">
        <v>62</v>
      </c>
      <c r="H9" s="9">
        <v>60</v>
      </c>
      <c r="I9" s="9">
        <v>58</v>
      </c>
      <c r="J9" s="9">
        <v>55</v>
      </c>
      <c r="K9" s="9">
        <v>53</v>
      </c>
      <c r="L9" s="9">
        <v>50</v>
      </c>
      <c r="M9" s="9">
        <v>48</v>
      </c>
      <c r="N9" s="9">
        <v>45</v>
      </c>
      <c r="O9" s="9">
        <v>43</v>
      </c>
      <c r="P9" s="9">
        <v>41</v>
      </c>
      <c r="Q9" s="9">
        <v>37</v>
      </c>
      <c r="R9" s="9">
        <v>32</v>
      </c>
      <c r="S9" s="9">
        <v>27</v>
      </c>
      <c r="T9" s="9">
        <v>21</v>
      </c>
      <c r="U9" s="9">
        <v>16</v>
      </c>
      <c r="V9" s="9">
        <v>11</v>
      </c>
      <c r="W9" s="9">
        <v>5</v>
      </c>
      <c r="X9" s="9">
        <v>0</v>
      </c>
      <c r="Y9" s="9">
        <v>0</v>
      </c>
      <c r="Z9" s="9">
        <v>0</v>
      </c>
    </row>
    <row r="10" spans="1:26" ht="25.85" x14ac:dyDescent="0.25">
      <c r="A10" s="12"/>
      <c r="B10" s="1" t="s">
        <v>92</v>
      </c>
      <c r="C10" s="9">
        <v>6</v>
      </c>
      <c r="D10" s="9">
        <v>11</v>
      </c>
      <c r="E10" s="9">
        <v>51</v>
      </c>
      <c r="F10" s="9">
        <v>91</v>
      </c>
      <c r="G10" s="9">
        <v>141</v>
      </c>
      <c r="H10" s="9">
        <v>191</v>
      </c>
      <c r="I10" s="9">
        <v>241</v>
      </c>
      <c r="J10" s="9">
        <v>291</v>
      </c>
      <c r="K10" s="9">
        <v>341</v>
      </c>
      <c r="L10" s="9">
        <v>391</v>
      </c>
      <c r="M10" s="9">
        <v>441</v>
      </c>
      <c r="N10" s="9">
        <v>491</v>
      </c>
      <c r="O10" s="9">
        <v>541</v>
      </c>
      <c r="P10" s="9">
        <v>591</v>
      </c>
      <c r="Q10" s="9">
        <v>641</v>
      </c>
      <c r="R10" s="9">
        <v>691</v>
      </c>
      <c r="S10" s="9">
        <v>741</v>
      </c>
      <c r="T10" s="9">
        <v>791</v>
      </c>
      <c r="U10" s="9">
        <v>841</v>
      </c>
      <c r="V10" s="9">
        <v>891</v>
      </c>
      <c r="W10" s="9">
        <v>941</v>
      </c>
      <c r="X10" s="9">
        <v>991</v>
      </c>
      <c r="Y10" s="9">
        <v>1035</v>
      </c>
      <c r="Z10" s="9">
        <v>1080</v>
      </c>
    </row>
    <row r="11" spans="1:26" x14ac:dyDescent="0.25">
      <c r="A11" s="12"/>
      <c r="B11" s="1" t="s">
        <v>93</v>
      </c>
      <c r="C11" s="9">
        <f t="shared" ref="C11:Z11" si="2">SUM(C9:C10)</f>
        <v>81</v>
      </c>
      <c r="D11" s="9">
        <f t="shared" si="2"/>
        <v>81</v>
      </c>
      <c r="E11" s="9">
        <f t="shared" si="2"/>
        <v>119</v>
      </c>
      <c r="F11" s="9">
        <f t="shared" si="2"/>
        <v>157</v>
      </c>
      <c r="G11" s="9">
        <f t="shared" si="2"/>
        <v>203</v>
      </c>
      <c r="H11" s="9">
        <f t="shared" si="2"/>
        <v>251</v>
      </c>
      <c r="I11" s="9">
        <f t="shared" si="2"/>
        <v>299</v>
      </c>
      <c r="J11" s="9">
        <f t="shared" si="2"/>
        <v>346</v>
      </c>
      <c r="K11" s="9">
        <f t="shared" si="2"/>
        <v>394</v>
      </c>
      <c r="L11" s="9">
        <f t="shared" si="2"/>
        <v>441</v>
      </c>
      <c r="M11" s="9">
        <f t="shared" si="2"/>
        <v>489</v>
      </c>
      <c r="N11" s="9">
        <f t="shared" si="2"/>
        <v>536</v>
      </c>
      <c r="O11" s="9">
        <f t="shared" si="2"/>
        <v>584</v>
      </c>
      <c r="P11" s="9">
        <f t="shared" si="2"/>
        <v>632</v>
      </c>
      <c r="Q11" s="9">
        <f t="shared" si="2"/>
        <v>678</v>
      </c>
      <c r="R11" s="9">
        <f t="shared" si="2"/>
        <v>723</v>
      </c>
      <c r="S11" s="9">
        <f t="shared" si="2"/>
        <v>768</v>
      </c>
      <c r="T11" s="9">
        <f t="shared" si="2"/>
        <v>812</v>
      </c>
      <c r="U11" s="9">
        <f t="shared" si="2"/>
        <v>857</v>
      </c>
      <c r="V11" s="9">
        <f t="shared" si="2"/>
        <v>902</v>
      </c>
      <c r="W11" s="9">
        <f t="shared" si="2"/>
        <v>946</v>
      </c>
      <c r="X11" s="9">
        <f t="shared" si="2"/>
        <v>991</v>
      </c>
      <c r="Y11" s="9">
        <f t="shared" si="2"/>
        <v>1035</v>
      </c>
      <c r="Z11" s="9">
        <f t="shared" si="2"/>
        <v>1080</v>
      </c>
    </row>
    <row r="12" spans="1:26" ht="25.85" x14ac:dyDescent="0.25">
      <c r="A12" s="12" t="s">
        <v>30</v>
      </c>
      <c r="B12" s="1" t="s">
        <v>91</v>
      </c>
      <c r="C12" s="9">
        <v>263</v>
      </c>
      <c r="D12" s="9">
        <v>243</v>
      </c>
      <c r="E12" s="9">
        <v>228</v>
      </c>
      <c r="F12" s="9">
        <v>216</v>
      </c>
      <c r="G12" s="9">
        <v>206</v>
      </c>
      <c r="H12" s="9">
        <v>195</v>
      </c>
      <c r="I12" s="9">
        <v>182</v>
      </c>
      <c r="J12" s="9">
        <v>170</v>
      </c>
      <c r="K12" s="9">
        <v>155</v>
      </c>
      <c r="L12" s="9">
        <v>141</v>
      </c>
      <c r="M12" s="9">
        <v>128</v>
      </c>
      <c r="N12" s="9">
        <v>114</v>
      </c>
      <c r="O12" s="9">
        <v>102</v>
      </c>
      <c r="P12" s="9">
        <v>91</v>
      </c>
      <c r="Q12" s="9">
        <v>79</v>
      </c>
      <c r="R12" s="9">
        <v>65</v>
      </c>
      <c r="S12" s="9">
        <v>54</v>
      </c>
      <c r="T12" s="9">
        <v>44</v>
      </c>
      <c r="U12" s="9">
        <v>34</v>
      </c>
      <c r="V12" s="9">
        <v>24</v>
      </c>
      <c r="W12" s="9">
        <v>12</v>
      </c>
      <c r="X12" s="9">
        <v>0</v>
      </c>
      <c r="Y12" s="9">
        <v>0</v>
      </c>
      <c r="Z12" s="9">
        <v>0</v>
      </c>
    </row>
    <row r="13" spans="1:26" ht="25.85" x14ac:dyDescent="0.25">
      <c r="A13" s="12"/>
      <c r="B13" s="1" t="s">
        <v>92</v>
      </c>
      <c r="C13" s="9">
        <v>15</v>
      </c>
      <c r="D13" s="9">
        <v>30</v>
      </c>
      <c r="E13" s="9">
        <v>85</v>
      </c>
      <c r="F13" s="9">
        <v>140</v>
      </c>
      <c r="G13" s="9">
        <v>195</v>
      </c>
      <c r="H13" s="9">
        <v>250</v>
      </c>
      <c r="I13" s="9">
        <v>305</v>
      </c>
      <c r="J13" s="9">
        <v>360</v>
      </c>
      <c r="K13" s="9">
        <v>415</v>
      </c>
      <c r="L13" s="9">
        <v>470</v>
      </c>
      <c r="M13" s="9">
        <v>525</v>
      </c>
      <c r="N13" s="9">
        <v>580</v>
      </c>
      <c r="O13" s="9">
        <v>635</v>
      </c>
      <c r="P13" s="9">
        <v>690</v>
      </c>
      <c r="Q13" s="9">
        <v>745</v>
      </c>
      <c r="R13" s="9">
        <v>800</v>
      </c>
      <c r="S13" s="9">
        <v>855</v>
      </c>
      <c r="T13" s="9">
        <v>910</v>
      </c>
      <c r="U13" s="9">
        <v>965</v>
      </c>
      <c r="V13" s="9">
        <v>1020</v>
      </c>
      <c r="W13" s="9">
        <v>1075</v>
      </c>
      <c r="X13" s="9">
        <v>1130</v>
      </c>
      <c r="Y13" s="9">
        <v>1170</v>
      </c>
      <c r="Z13" s="9">
        <v>1210</v>
      </c>
    </row>
    <row r="14" spans="1:26" x14ac:dyDescent="0.25">
      <c r="A14" s="12"/>
      <c r="B14" s="1" t="s">
        <v>93</v>
      </c>
      <c r="C14" s="9">
        <f t="shared" ref="C14:Z14" si="3">SUM(C12:C13)</f>
        <v>278</v>
      </c>
      <c r="D14" s="9">
        <f t="shared" si="3"/>
        <v>273</v>
      </c>
      <c r="E14" s="9">
        <f t="shared" si="3"/>
        <v>313</v>
      </c>
      <c r="F14" s="9">
        <f t="shared" si="3"/>
        <v>356</v>
      </c>
      <c r="G14" s="9">
        <f t="shared" si="3"/>
        <v>401</v>
      </c>
      <c r="H14" s="9">
        <f t="shared" si="3"/>
        <v>445</v>
      </c>
      <c r="I14" s="9">
        <f t="shared" si="3"/>
        <v>487</v>
      </c>
      <c r="J14" s="9">
        <f t="shared" si="3"/>
        <v>530</v>
      </c>
      <c r="K14" s="9">
        <f t="shared" si="3"/>
        <v>570</v>
      </c>
      <c r="L14" s="9">
        <f t="shared" si="3"/>
        <v>611</v>
      </c>
      <c r="M14" s="9">
        <f t="shared" si="3"/>
        <v>653</v>
      </c>
      <c r="N14" s="9">
        <f t="shared" si="3"/>
        <v>694</v>
      </c>
      <c r="O14" s="9">
        <f t="shared" si="3"/>
        <v>737</v>
      </c>
      <c r="P14" s="9">
        <f t="shared" si="3"/>
        <v>781</v>
      </c>
      <c r="Q14" s="9">
        <f t="shared" si="3"/>
        <v>824</v>
      </c>
      <c r="R14" s="9">
        <f t="shared" si="3"/>
        <v>865</v>
      </c>
      <c r="S14" s="9">
        <f t="shared" si="3"/>
        <v>909</v>
      </c>
      <c r="T14" s="9">
        <f t="shared" si="3"/>
        <v>954</v>
      </c>
      <c r="U14" s="9">
        <f t="shared" si="3"/>
        <v>999</v>
      </c>
      <c r="V14" s="9">
        <f t="shared" si="3"/>
        <v>1044</v>
      </c>
      <c r="W14" s="9">
        <f t="shared" si="3"/>
        <v>1087</v>
      </c>
      <c r="X14" s="9">
        <f t="shared" si="3"/>
        <v>1130</v>
      </c>
      <c r="Y14" s="9">
        <f t="shared" si="3"/>
        <v>1170</v>
      </c>
      <c r="Z14" s="9">
        <f t="shared" si="3"/>
        <v>1210</v>
      </c>
    </row>
    <row r="15" spans="1:26" ht="25.85" x14ac:dyDescent="0.25">
      <c r="A15" s="12" t="s">
        <v>31</v>
      </c>
      <c r="B15" s="1" t="s">
        <v>91</v>
      </c>
      <c r="C15" s="9">
        <v>338</v>
      </c>
      <c r="D15" s="9">
        <v>313</v>
      </c>
      <c r="E15" s="9">
        <v>296</v>
      </c>
      <c r="F15" s="9">
        <v>282</v>
      </c>
      <c r="G15" s="9">
        <v>268</v>
      </c>
      <c r="H15" s="9">
        <v>255</v>
      </c>
      <c r="I15" s="9">
        <v>240</v>
      </c>
      <c r="J15" s="9">
        <v>225</v>
      </c>
      <c r="K15" s="9">
        <v>208</v>
      </c>
      <c r="L15" s="9">
        <v>191</v>
      </c>
      <c r="M15" s="9">
        <v>176</v>
      </c>
      <c r="N15" s="9">
        <v>159</v>
      </c>
      <c r="O15" s="9">
        <v>145</v>
      </c>
      <c r="P15" s="9">
        <v>132</v>
      </c>
      <c r="Q15" s="9">
        <v>116</v>
      </c>
      <c r="R15" s="9">
        <v>97</v>
      </c>
      <c r="S15" s="9">
        <v>81</v>
      </c>
      <c r="T15" s="9">
        <v>65</v>
      </c>
      <c r="U15" s="9">
        <v>50</v>
      </c>
      <c r="V15" s="9">
        <v>35</v>
      </c>
      <c r="W15" s="9">
        <v>17</v>
      </c>
      <c r="X15" s="9">
        <v>0</v>
      </c>
      <c r="Y15" s="9">
        <v>0</v>
      </c>
      <c r="Z15" s="9">
        <v>0</v>
      </c>
    </row>
    <row r="16" spans="1:26" ht="25.85" x14ac:dyDescent="0.25">
      <c r="A16" s="12"/>
      <c r="B16" s="1" t="s">
        <v>92</v>
      </c>
      <c r="C16" s="9">
        <v>21</v>
      </c>
      <c r="D16" s="9">
        <v>41</v>
      </c>
      <c r="E16" s="9">
        <v>136</v>
      </c>
      <c r="F16" s="9">
        <v>231</v>
      </c>
      <c r="G16" s="9">
        <v>336</v>
      </c>
      <c r="H16" s="9">
        <v>441</v>
      </c>
      <c r="I16" s="9">
        <v>546</v>
      </c>
      <c r="J16" s="9">
        <v>651</v>
      </c>
      <c r="K16" s="9">
        <v>756</v>
      </c>
      <c r="L16" s="9">
        <v>861</v>
      </c>
      <c r="M16" s="9">
        <v>966</v>
      </c>
      <c r="N16" s="9">
        <v>1071</v>
      </c>
      <c r="O16" s="9">
        <v>1176</v>
      </c>
      <c r="P16" s="9">
        <v>1281</v>
      </c>
      <c r="Q16" s="9">
        <v>1386</v>
      </c>
      <c r="R16" s="9">
        <v>1491</v>
      </c>
      <c r="S16" s="9">
        <v>1596</v>
      </c>
      <c r="T16" s="9">
        <v>1701</v>
      </c>
      <c r="U16" s="9">
        <v>1806</v>
      </c>
      <c r="V16" s="9">
        <v>1911</v>
      </c>
      <c r="W16" s="9">
        <v>2016</v>
      </c>
      <c r="X16" s="9">
        <v>2121</v>
      </c>
      <c r="Y16" s="9">
        <v>2205</v>
      </c>
      <c r="Z16" s="9">
        <v>2290</v>
      </c>
    </row>
    <row r="17" spans="1:26" x14ac:dyDescent="0.25">
      <c r="A17" s="12"/>
      <c r="B17" s="1" t="s">
        <v>93</v>
      </c>
      <c r="C17" s="9">
        <f t="shared" ref="C17:Z17" si="4">SUM(C15:C16)</f>
        <v>359</v>
      </c>
      <c r="D17" s="9">
        <f t="shared" si="4"/>
        <v>354</v>
      </c>
      <c r="E17" s="9">
        <f t="shared" si="4"/>
        <v>432</v>
      </c>
      <c r="F17" s="9">
        <f t="shared" si="4"/>
        <v>513</v>
      </c>
      <c r="G17" s="9">
        <f t="shared" si="4"/>
        <v>604</v>
      </c>
      <c r="H17" s="9">
        <f t="shared" si="4"/>
        <v>696</v>
      </c>
      <c r="I17" s="9">
        <f t="shared" si="4"/>
        <v>786</v>
      </c>
      <c r="J17" s="9">
        <f t="shared" si="4"/>
        <v>876</v>
      </c>
      <c r="K17" s="9">
        <f t="shared" si="4"/>
        <v>964</v>
      </c>
      <c r="L17" s="9">
        <f t="shared" si="4"/>
        <v>1052</v>
      </c>
      <c r="M17" s="9">
        <f t="shared" si="4"/>
        <v>1142</v>
      </c>
      <c r="N17" s="9">
        <f t="shared" si="4"/>
        <v>1230</v>
      </c>
      <c r="O17" s="9">
        <f t="shared" si="4"/>
        <v>1321</v>
      </c>
      <c r="P17" s="9">
        <f t="shared" si="4"/>
        <v>1413</v>
      </c>
      <c r="Q17" s="9">
        <f t="shared" si="4"/>
        <v>1502</v>
      </c>
      <c r="R17" s="9">
        <f t="shared" si="4"/>
        <v>1588</v>
      </c>
      <c r="S17" s="9">
        <f t="shared" si="4"/>
        <v>1677</v>
      </c>
      <c r="T17" s="9">
        <f t="shared" si="4"/>
        <v>1766</v>
      </c>
      <c r="U17" s="9">
        <f t="shared" si="4"/>
        <v>1856</v>
      </c>
      <c r="V17" s="9">
        <f t="shared" si="4"/>
        <v>1946</v>
      </c>
      <c r="W17" s="9">
        <f t="shared" si="4"/>
        <v>2033</v>
      </c>
      <c r="X17" s="9">
        <f t="shared" si="4"/>
        <v>2121</v>
      </c>
      <c r="Y17" s="9">
        <f t="shared" si="4"/>
        <v>2205</v>
      </c>
      <c r="Z17" s="9">
        <f t="shared" si="4"/>
        <v>2290</v>
      </c>
    </row>
    <row r="18" spans="1:26" ht="25.85" x14ac:dyDescent="0.25">
      <c r="A18" s="12" t="s">
        <v>32</v>
      </c>
      <c r="B18" s="1" t="s">
        <v>91</v>
      </c>
      <c r="C18" s="9">
        <v>263</v>
      </c>
      <c r="D18" s="9">
        <v>243</v>
      </c>
      <c r="E18" s="9">
        <v>228</v>
      </c>
      <c r="F18" s="9">
        <v>216</v>
      </c>
      <c r="G18" s="9">
        <v>206</v>
      </c>
      <c r="H18" s="9">
        <v>195</v>
      </c>
      <c r="I18" s="9">
        <v>182</v>
      </c>
      <c r="J18" s="9">
        <v>170</v>
      </c>
      <c r="K18" s="9">
        <v>155</v>
      </c>
      <c r="L18" s="9">
        <v>141</v>
      </c>
      <c r="M18" s="9">
        <v>128</v>
      </c>
      <c r="N18" s="9">
        <v>114</v>
      </c>
      <c r="O18" s="9">
        <v>102</v>
      </c>
      <c r="P18" s="9">
        <v>91</v>
      </c>
      <c r="Q18" s="9">
        <v>79</v>
      </c>
      <c r="R18" s="9">
        <v>65</v>
      </c>
      <c r="S18" s="9">
        <v>54</v>
      </c>
      <c r="T18" s="9">
        <v>44</v>
      </c>
      <c r="U18" s="9">
        <v>34</v>
      </c>
      <c r="V18" s="9">
        <v>24</v>
      </c>
      <c r="W18" s="9">
        <v>12</v>
      </c>
      <c r="X18" s="9">
        <v>0</v>
      </c>
      <c r="Y18" s="9">
        <v>0</v>
      </c>
      <c r="Z18" s="9">
        <v>0</v>
      </c>
    </row>
    <row r="19" spans="1:26" ht="25.85" x14ac:dyDescent="0.25">
      <c r="A19" s="12"/>
      <c r="B19" s="1" t="s">
        <v>92</v>
      </c>
      <c r="C19" s="9">
        <v>15</v>
      </c>
      <c r="D19" s="9">
        <v>30</v>
      </c>
      <c r="E19" s="9">
        <v>85</v>
      </c>
      <c r="F19" s="9">
        <v>140</v>
      </c>
      <c r="G19" s="9">
        <v>195</v>
      </c>
      <c r="H19" s="9">
        <v>250</v>
      </c>
      <c r="I19" s="9">
        <v>305</v>
      </c>
      <c r="J19" s="9">
        <v>360</v>
      </c>
      <c r="K19" s="9">
        <v>415</v>
      </c>
      <c r="L19" s="9">
        <v>470</v>
      </c>
      <c r="M19" s="9">
        <v>525</v>
      </c>
      <c r="N19" s="9">
        <v>580</v>
      </c>
      <c r="O19" s="9">
        <v>635</v>
      </c>
      <c r="P19" s="9">
        <v>690</v>
      </c>
      <c r="Q19" s="9">
        <v>745</v>
      </c>
      <c r="R19" s="9">
        <v>800</v>
      </c>
      <c r="S19" s="9">
        <v>855</v>
      </c>
      <c r="T19" s="9">
        <v>910</v>
      </c>
      <c r="U19" s="9">
        <v>965</v>
      </c>
      <c r="V19" s="9">
        <v>1020</v>
      </c>
      <c r="W19" s="9">
        <v>1075</v>
      </c>
      <c r="X19" s="9">
        <v>1130</v>
      </c>
      <c r="Y19" s="9">
        <v>1170</v>
      </c>
      <c r="Z19" s="9">
        <v>1210</v>
      </c>
    </row>
    <row r="20" spans="1:26" x14ac:dyDescent="0.25">
      <c r="A20" s="12"/>
      <c r="B20" s="1" t="s">
        <v>93</v>
      </c>
      <c r="C20" s="9">
        <f t="shared" ref="C20:Z20" si="5">SUM(C18:C19)</f>
        <v>278</v>
      </c>
      <c r="D20" s="9">
        <f t="shared" si="5"/>
        <v>273</v>
      </c>
      <c r="E20" s="9">
        <f t="shared" si="5"/>
        <v>313</v>
      </c>
      <c r="F20" s="9">
        <f t="shared" si="5"/>
        <v>356</v>
      </c>
      <c r="G20" s="9">
        <f t="shared" si="5"/>
        <v>401</v>
      </c>
      <c r="H20" s="9">
        <f t="shared" si="5"/>
        <v>445</v>
      </c>
      <c r="I20" s="9">
        <f t="shared" si="5"/>
        <v>487</v>
      </c>
      <c r="J20" s="9">
        <f t="shared" si="5"/>
        <v>530</v>
      </c>
      <c r="K20" s="9">
        <f t="shared" si="5"/>
        <v>570</v>
      </c>
      <c r="L20" s="9">
        <f t="shared" si="5"/>
        <v>611</v>
      </c>
      <c r="M20" s="9">
        <f t="shared" si="5"/>
        <v>653</v>
      </c>
      <c r="N20" s="9">
        <f t="shared" si="5"/>
        <v>694</v>
      </c>
      <c r="O20" s="9">
        <f t="shared" si="5"/>
        <v>737</v>
      </c>
      <c r="P20" s="9">
        <f t="shared" si="5"/>
        <v>781</v>
      </c>
      <c r="Q20" s="9">
        <f t="shared" si="5"/>
        <v>824</v>
      </c>
      <c r="R20" s="9">
        <f t="shared" si="5"/>
        <v>865</v>
      </c>
      <c r="S20" s="9">
        <f t="shared" si="5"/>
        <v>909</v>
      </c>
      <c r="T20" s="9">
        <f t="shared" si="5"/>
        <v>954</v>
      </c>
      <c r="U20" s="9">
        <f t="shared" si="5"/>
        <v>999</v>
      </c>
      <c r="V20" s="9">
        <f t="shared" si="5"/>
        <v>1044</v>
      </c>
      <c r="W20" s="9">
        <f t="shared" si="5"/>
        <v>1087</v>
      </c>
      <c r="X20" s="9">
        <f t="shared" si="5"/>
        <v>1130</v>
      </c>
      <c r="Y20" s="9">
        <f t="shared" si="5"/>
        <v>1170</v>
      </c>
      <c r="Z20" s="9">
        <f t="shared" si="5"/>
        <v>1210</v>
      </c>
    </row>
    <row r="21" spans="1:26" ht="25.85" x14ac:dyDescent="0.25">
      <c r="A21" s="12" t="s">
        <v>33</v>
      </c>
      <c r="B21" s="1" t="s">
        <v>91</v>
      </c>
      <c r="C21" s="9">
        <v>75</v>
      </c>
      <c r="D21" s="9">
        <v>70</v>
      </c>
      <c r="E21" s="9">
        <v>68</v>
      </c>
      <c r="F21" s="9">
        <v>66</v>
      </c>
      <c r="G21" s="9">
        <v>62</v>
      </c>
      <c r="H21" s="9">
        <v>60</v>
      </c>
      <c r="I21" s="9">
        <v>58</v>
      </c>
      <c r="J21" s="9">
        <v>55</v>
      </c>
      <c r="K21" s="9">
        <v>53</v>
      </c>
      <c r="L21" s="9">
        <v>50</v>
      </c>
      <c r="M21" s="9">
        <v>48</v>
      </c>
      <c r="N21" s="9">
        <v>45</v>
      </c>
      <c r="O21" s="9">
        <v>43</v>
      </c>
      <c r="P21" s="9">
        <v>41</v>
      </c>
      <c r="Q21" s="9">
        <v>37</v>
      </c>
      <c r="R21" s="9">
        <v>32</v>
      </c>
      <c r="S21" s="9">
        <v>27</v>
      </c>
      <c r="T21" s="9">
        <v>21</v>
      </c>
      <c r="U21" s="9">
        <v>16</v>
      </c>
      <c r="V21" s="9">
        <v>11</v>
      </c>
      <c r="W21" s="9">
        <v>5</v>
      </c>
      <c r="X21" s="9">
        <v>0</v>
      </c>
      <c r="Y21" s="9">
        <v>0</v>
      </c>
      <c r="Z21" s="9">
        <v>0</v>
      </c>
    </row>
    <row r="22" spans="1:26" ht="25.85" x14ac:dyDescent="0.25">
      <c r="A22" s="12"/>
      <c r="B22" s="1" t="s">
        <v>92</v>
      </c>
      <c r="C22" s="9">
        <v>6</v>
      </c>
      <c r="D22" s="9">
        <v>11</v>
      </c>
      <c r="E22" s="9">
        <v>51</v>
      </c>
      <c r="F22" s="9">
        <v>91</v>
      </c>
      <c r="G22" s="9">
        <v>141</v>
      </c>
      <c r="H22" s="9">
        <v>191</v>
      </c>
      <c r="I22" s="9">
        <v>241</v>
      </c>
      <c r="J22" s="9">
        <v>291</v>
      </c>
      <c r="K22" s="9">
        <v>341</v>
      </c>
      <c r="L22" s="9">
        <v>391</v>
      </c>
      <c r="M22" s="9">
        <v>441</v>
      </c>
      <c r="N22" s="9">
        <v>491</v>
      </c>
      <c r="O22" s="9">
        <v>541</v>
      </c>
      <c r="P22" s="9">
        <v>591</v>
      </c>
      <c r="Q22" s="9">
        <v>641</v>
      </c>
      <c r="R22" s="9">
        <v>691</v>
      </c>
      <c r="S22" s="9">
        <v>741</v>
      </c>
      <c r="T22" s="9">
        <v>791</v>
      </c>
      <c r="U22" s="9">
        <v>841</v>
      </c>
      <c r="V22" s="9">
        <v>891</v>
      </c>
      <c r="W22" s="9">
        <v>941</v>
      </c>
      <c r="X22" s="9">
        <v>991</v>
      </c>
      <c r="Y22" s="9">
        <v>1035</v>
      </c>
      <c r="Z22" s="9">
        <v>1080</v>
      </c>
    </row>
    <row r="23" spans="1:26" x14ac:dyDescent="0.25">
      <c r="A23" s="12"/>
      <c r="B23" s="1" t="s">
        <v>93</v>
      </c>
      <c r="C23" s="9">
        <f t="shared" ref="C23:Z23" si="6">SUM(C21:C22)</f>
        <v>81</v>
      </c>
      <c r="D23" s="9">
        <f t="shared" si="6"/>
        <v>81</v>
      </c>
      <c r="E23" s="9">
        <f t="shared" si="6"/>
        <v>119</v>
      </c>
      <c r="F23" s="9">
        <f t="shared" si="6"/>
        <v>157</v>
      </c>
      <c r="G23" s="9">
        <f t="shared" si="6"/>
        <v>203</v>
      </c>
      <c r="H23" s="9">
        <f t="shared" si="6"/>
        <v>251</v>
      </c>
      <c r="I23" s="9">
        <f t="shared" si="6"/>
        <v>299</v>
      </c>
      <c r="J23" s="9">
        <f t="shared" si="6"/>
        <v>346</v>
      </c>
      <c r="K23" s="9">
        <f t="shared" si="6"/>
        <v>394</v>
      </c>
      <c r="L23" s="9">
        <f t="shared" si="6"/>
        <v>441</v>
      </c>
      <c r="M23" s="9">
        <f t="shared" si="6"/>
        <v>489</v>
      </c>
      <c r="N23" s="9">
        <f t="shared" si="6"/>
        <v>536</v>
      </c>
      <c r="O23" s="9">
        <f t="shared" si="6"/>
        <v>584</v>
      </c>
      <c r="P23" s="9">
        <f t="shared" si="6"/>
        <v>632</v>
      </c>
      <c r="Q23" s="9">
        <f t="shared" si="6"/>
        <v>678</v>
      </c>
      <c r="R23" s="9">
        <f t="shared" si="6"/>
        <v>723</v>
      </c>
      <c r="S23" s="9">
        <f t="shared" si="6"/>
        <v>768</v>
      </c>
      <c r="T23" s="9">
        <f t="shared" si="6"/>
        <v>812</v>
      </c>
      <c r="U23" s="9">
        <f t="shared" si="6"/>
        <v>857</v>
      </c>
      <c r="V23" s="9">
        <f t="shared" si="6"/>
        <v>902</v>
      </c>
      <c r="W23" s="9">
        <f t="shared" si="6"/>
        <v>946</v>
      </c>
      <c r="X23" s="9">
        <f t="shared" si="6"/>
        <v>991</v>
      </c>
      <c r="Y23" s="9">
        <f t="shared" si="6"/>
        <v>1035</v>
      </c>
      <c r="Z23" s="9">
        <f t="shared" si="6"/>
        <v>1080</v>
      </c>
    </row>
    <row r="24" spans="1:26" ht="25.85" x14ac:dyDescent="0.25">
      <c r="A24" s="12" t="s">
        <v>34</v>
      </c>
      <c r="B24" s="1" t="s">
        <v>91</v>
      </c>
      <c r="C24" s="9">
        <v>338</v>
      </c>
      <c r="D24" s="9">
        <v>313</v>
      </c>
      <c r="E24" s="9">
        <v>296</v>
      </c>
      <c r="F24" s="9">
        <v>282</v>
      </c>
      <c r="G24" s="9">
        <v>268</v>
      </c>
      <c r="H24" s="9">
        <v>255</v>
      </c>
      <c r="I24" s="9">
        <v>240</v>
      </c>
      <c r="J24" s="9">
        <v>225</v>
      </c>
      <c r="K24" s="9">
        <v>208</v>
      </c>
      <c r="L24" s="9">
        <v>191</v>
      </c>
      <c r="M24" s="9">
        <v>176</v>
      </c>
      <c r="N24" s="9">
        <v>159</v>
      </c>
      <c r="O24" s="9">
        <v>145</v>
      </c>
      <c r="P24" s="9">
        <v>132</v>
      </c>
      <c r="Q24" s="9">
        <v>116</v>
      </c>
      <c r="R24" s="9">
        <v>97</v>
      </c>
      <c r="S24" s="9">
        <v>81</v>
      </c>
      <c r="T24" s="9">
        <v>65</v>
      </c>
      <c r="U24" s="9">
        <v>50</v>
      </c>
      <c r="V24" s="9">
        <v>35</v>
      </c>
      <c r="W24" s="9">
        <v>17</v>
      </c>
      <c r="X24" s="9">
        <v>0</v>
      </c>
      <c r="Y24" s="9">
        <v>0</v>
      </c>
      <c r="Z24" s="9">
        <v>0</v>
      </c>
    </row>
    <row r="25" spans="1:26" ht="25.85" x14ac:dyDescent="0.25">
      <c r="A25" s="12"/>
      <c r="B25" s="1" t="s">
        <v>92</v>
      </c>
      <c r="C25" s="9">
        <v>21</v>
      </c>
      <c r="D25" s="9">
        <v>41</v>
      </c>
      <c r="E25" s="9">
        <v>136</v>
      </c>
      <c r="F25" s="9">
        <v>231</v>
      </c>
      <c r="G25" s="9">
        <v>336</v>
      </c>
      <c r="H25" s="9">
        <v>441</v>
      </c>
      <c r="I25" s="9">
        <v>546</v>
      </c>
      <c r="J25" s="9">
        <v>651</v>
      </c>
      <c r="K25" s="9">
        <v>756</v>
      </c>
      <c r="L25" s="9">
        <v>861</v>
      </c>
      <c r="M25" s="9">
        <v>966</v>
      </c>
      <c r="N25" s="9">
        <v>1071</v>
      </c>
      <c r="O25" s="9">
        <v>1176</v>
      </c>
      <c r="P25" s="9">
        <v>1281</v>
      </c>
      <c r="Q25" s="9">
        <v>1386</v>
      </c>
      <c r="R25" s="9">
        <v>1491</v>
      </c>
      <c r="S25" s="9">
        <v>1596</v>
      </c>
      <c r="T25" s="9">
        <v>1701</v>
      </c>
      <c r="U25" s="9">
        <v>1806</v>
      </c>
      <c r="V25" s="9">
        <v>1911</v>
      </c>
      <c r="W25" s="9">
        <v>2016</v>
      </c>
      <c r="X25" s="9">
        <v>2121</v>
      </c>
      <c r="Y25" s="9">
        <v>2205</v>
      </c>
      <c r="Z25" s="9">
        <v>2290</v>
      </c>
    </row>
    <row r="26" spans="1:26" x14ac:dyDescent="0.25">
      <c r="A26" s="12"/>
      <c r="B26" s="1" t="s">
        <v>93</v>
      </c>
      <c r="C26" s="9">
        <f t="shared" ref="C26:Z26" si="7">SUM(C24:C25)</f>
        <v>359</v>
      </c>
      <c r="D26" s="9">
        <f t="shared" si="7"/>
        <v>354</v>
      </c>
      <c r="E26" s="9">
        <f t="shared" si="7"/>
        <v>432</v>
      </c>
      <c r="F26" s="9">
        <f t="shared" si="7"/>
        <v>513</v>
      </c>
      <c r="G26" s="9">
        <f t="shared" si="7"/>
        <v>604</v>
      </c>
      <c r="H26" s="9">
        <f t="shared" si="7"/>
        <v>696</v>
      </c>
      <c r="I26" s="9">
        <f t="shared" si="7"/>
        <v>786</v>
      </c>
      <c r="J26" s="9">
        <f t="shared" si="7"/>
        <v>876</v>
      </c>
      <c r="K26" s="9">
        <f t="shared" si="7"/>
        <v>964</v>
      </c>
      <c r="L26" s="9">
        <f t="shared" si="7"/>
        <v>1052</v>
      </c>
      <c r="M26" s="9">
        <f t="shared" si="7"/>
        <v>1142</v>
      </c>
      <c r="N26" s="9">
        <f t="shared" si="7"/>
        <v>1230</v>
      </c>
      <c r="O26" s="9">
        <f t="shared" si="7"/>
        <v>1321</v>
      </c>
      <c r="P26" s="9">
        <f t="shared" si="7"/>
        <v>1413</v>
      </c>
      <c r="Q26" s="9">
        <f t="shared" si="7"/>
        <v>1502</v>
      </c>
      <c r="R26" s="9">
        <f t="shared" si="7"/>
        <v>1588</v>
      </c>
      <c r="S26" s="9">
        <f t="shared" si="7"/>
        <v>1677</v>
      </c>
      <c r="T26" s="9">
        <f t="shared" si="7"/>
        <v>1766</v>
      </c>
      <c r="U26" s="9">
        <f t="shared" si="7"/>
        <v>1856</v>
      </c>
      <c r="V26" s="9">
        <f t="shared" si="7"/>
        <v>1946</v>
      </c>
      <c r="W26" s="9">
        <f t="shared" si="7"/>
        <v>2033</v>
      </c>
      <c r="X26" s="9">
        <f t="shared" si="7"/>
        <v>2121</v>
      </c>
      <c r="Y26" s="9">
        <f t="shared" si="7"/>
        <v>2205</v>
      </c>
      <c r="Z26" s="9">
        <f t="shared" si="7"/>
        <v>2290</v>
      </c>
    </row>
  </sheetData>
  <mergeCells count="10">
    <mergeCell ref="A12:A14"/>
    <mergeCell ref="A15:A17"/>
    <mergeCell ref="A18:A20"/>
    <mergeCell ref="A21:A23"/>
    <mergeCell ref="A24:A26"/>
    <mergeCell ref="A1:Z1"/>
    <mergeCell ref="A2:B2"/>
    <mergeCell ref="A3:A5"/>
    <mergeCell ref="A6:A8"/>
    <mergeCell ref="A9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/>
  </sheetViews>
  <sheetFormatPr defaultRowHeight="14.3" x14ac:dyDescent="0.25"/>
  <cols>
    <col min="1" max="1" width="60" customWidth="1"/>
    <col min="2" max="9" width="15" customWidth="1"/>
  </cols>
  <sheetData>
    <row r="1" spans="1:9" x14ac:dyDescent="0.25">
      <c r="A1" s="1" t="s">
        <v>51</v>
      </c>
    </row>
    <row r="2" spans="1:9" ht="51.65" x14ac:dyDescent="0.25">
      <c r="A2" s="2" t="s">
        <v>23</v>
      </c>
      <c r="B2" s="2" t="s">
        <v>96</v>
      </c>
      <c r="C2" s="2" t="s">
        <v>97</v>
      </c>
      <c r="D2" s="2" t="s">
        <v>98</v>
      </c>
      <c r="E2" s="2" t="s">
        <v>99</v>
      </c>
      <c r="F2" s="2" t="s">
        <v>100</v>
      </c>
      <c r="G2" s="2" t="s">
        <v>101</v>
      </c>
      <c r="H2" s="2" t="s">
        <v>102</v>
      </c>
    </row>
    <row r="3" spans="1:9" x14ac:dyDescent="0.25">
      <c r="A3" s="3" t="s">
        <v>103</v>
      </c>
      <c r="B3" s="7">
        <v>54437</v>
      </c>
      <c r="C3" s="9">
        <v>100</v>
      </c>
      <c r="D3" s="7">
        <v>1</v>
      </c>
      <c r="E3" s="9">
        <v>5.58</v>
      </c>
      <c r="F3" s="7">
        <v>54437</v>
      </c>
      <c r="G3" s="7">
        <v>54437</v>
      </c>
      <c r="H3" s="9">
        <v>303758.46000000002</v>
      </c>
    </row>
    <row r="4" spans="1:9" x14ac:dyDescent="0.25">
      <c r="A4" s="3" t="s">
        <v>104</v>
      </c>
      <c r="B4" s="7">
        <v>27928</v>
      </c>
      <c r="C4" s="9">
        <v>100</v>
      </c>
      <c r="D4" s="7">
        <v>50</v>
      </c>
      <c r="E4" s="9">
        <v>41.3</v>
      </c>
      <c r="F4" s="7">
        <v>27928</v>
      </c>
      <c r="G4" s="7">
        <v>559</v>
      </c>
      <c r="H4" s="9">
        <v>23086.7</v>
      </c>
    </row>
    <row r="5" spans="1:9" x14ac:dyDescent="0.25">
      <c r="A5" s="3" t="s">
        <v>105</v>
      </c>
      <c r="B5" s="7">
        <v>475893</v>
      </c>
      <c r="C5" s="9">
        <v>100</v>
      </c>
      <c r="D5" s="7">
        <v>100</v>
      </c>
      <c r="E5" s="9">
        <v>43</v>
      </c>
      <c r="F5" s="7">
        <v>475893</v>
      </c>
      <c r="G5" s="7">
        <v>4759</v>
      </c>
      <c r="H5" s="9">
        <v>204637</v>
      </c>
    </row>
    <row r="6" spans="1:9" x14ac:dyDescent="0.25">
      <c r="A6" s="3" t="s">
        <v>106</v>
      </c>
      <c r="B6" s="7">
        <v>602998</v>
      </c>
      <c r="C6" s="9">
        <v>100</v>
      </c>
      <c r="D6" s="7">
        <v>100</v>
      </c>
      <c r="E6" s="9">
        <v>6.79</v>
      </c>
      <c r="F6" s="7">
        <v>602998</v>
      </c>
      <c r="G6" s="7">
        <v>6030</v>
      </c>
      <c r="H6" s="9">
        <v>40943.699999999997</v>
      </c>
    </row>
    <row r="7" spans="1:9" x14ac:dyDescent="0.25">
      <c r="A7" s="3" t="s">
        <v>107</v>
      </c>
      <c r="B7" s="7">
        <v>1381450</v>
      </c>
      <c r="C7" s="9">
        <v>100</v>
      </c>
      <c r="D7" s="7">
        <v>100</v>
      </c>
      <c r="E7" s="9">
        <v>8.74</v>
      </c>
      <c r="F7" s="7">
        <v>1381450</v>
      </c>
      <c r="G7" s="7">
        <v>13815</v>
      </c>
      <c r="H7" s="9">
        <v>120743.1</v>
      </c>
    </row>
    <row r="8" spans="1:9" x14ac:dyDescent="0.25">
      <c r="A8" s="3" t="s">
        <v>108</v>
      </c>
      <c r="B8" s="7">
        <v>482676</v>
      </c>
      <c r="C8" s="9">
        <v>100</v>
      </c>
      <c r="D8" s="7">
        <v>30</v>
      </c>
      <c r="E8" s="9">
        <v>39</v>
      </c>
      <c r="F8" s="7">
        <v>482676</v>
      </c>
      <c r="G8" s="7">
        <v>16090</v>
      </c>
      <c r="H8" s="9">
        <v>627510</v>
      </c>
    </row>
    <row r="9" spans="1:9" x14ac:dyDescent="0.25">
      <c r="A9" s="3" t="s">
        <v>109</v>
      </c>
      <c r="B9" s="7">
        <v>470893</v>
      </c>
      <c r="C9" s="9">
        <v>100</v>
      </c>
      <c r="D9" s="7">
        <v>100</v>
      </c>
      <c r="E9" s="9">
        <v>15.53</v>
      </c>
      <c r="F9" s="7">
        <v>470893</v>
      </c>
      <c r="G9" s="7">
        <v>4709</v>
      </c>
      <c r="H9" s="9">
        <v>73130.77</v>
      </c>
    </row>
    <row r="10" spans="1:9" x14ac:dyDescent="0.25">
      <c r="A10" s="3" t="s">
        <v>110</v>
      </c>
      <c r="B10" s="7">
        <v>2369876</v>
      </c>
      <c r="C10" s="9">
        <v>100</v>
      </c>
      <c r="D10" s="7">
        <v>672</v>
      </c>
      <c r="E10" s="9">
        <v>21</v>
      </c>
      <c r="F10" s="7">
        <v>2369876</v>
      </c>
      <c r="G10" s="7">
        <v>3527</v>
      </c>
      <c r="H10" s="9">
        <v>74067</v>
      </c>
    </row>
    <row r="11" spans="1:9" x14ac:dyDescent="0.25">
      <c r="A11" s="12" t="s">
        <v>111</v>
      </c>
      <c r="B11" s="12"/>
      <c r="C11" s="12"/>
      <c r="D11" s="12"/>
      <c r="E11" s="12"/>
      <c r="F11" s="12"/>
      <c r="G11" s="12"/>
      <c r="H11" s="10">
        <v>1467876.73</v>
      </c>
    </row>
    <row r="13" spans="1:9" x14ac:dyDescent="0.25">
      <c r="A13" s="1" t="s">
        <v>52</v>
      </c>
    </row>
    <row r="14" spans="1:9" ht="51.65" x14ac:dyDescent="0.25">
      <c r="A14" s="2" t="s">
        <v>23</v>
      </c>
      <c r="B14" s="2" t="s">
        <v>96</v>
      </c>
      <c r="C14" s="2" t="s">
        <v>97</v>
      </c>
      <c r="D14" s="2" t="s">
        <v>98</v>
      </c>
      <c r="E14" s="2" t="s">
        <v>99</v>
      </c>
      <c r="F14" s="2" t="s">
        <v>100</v>
      </c>
      <c r="G14" s="2" t="s">
        <v>101</v>
      </c>
      <c r="H14" s="2" t="s">
        <v>102</v>
      </c>
      <c r="I14" s="2" t="s">
        <v>112</v>
      </c>
    </row>
    <row r="15" spans="1:9" x14ac:dyDescent="0.25">
      <c r="A15" s="3" t="s">
        <v>103</v>
      </c>
      <c r="B15" s="4" t="s">
        <v>113</v>
      </c>
      <c r="C15" s="9">
        <v>100</v>
      </c>
      <c r="D15" s="7">
        <v>1</v>
      </c>
      <c r="E15" s="9">
        <v>5.58</v>
      </c>
      <c r="F15" s="4" t="s">
        <v>113</v>
      </c>
      <c r="G15" s="4" t="s">
        <v>113</v>
      </c>
      <c r="H15" s="4" t="s">
        <v>113</v>
      </c>
      <c r="I15" s="4" t="s">
        <v>113</v>
      </c>
    </row>
    <row r="16" spans="1:9" x14ac:dyDescent="0.25">
      <c r="A16" s="3" t="s">
        <v>104</v>
      </c>
      <c r="B16" s="4" t="s">
        <v>113</v>
      </c>
      <c r="C16" s="9">
        <v>100</v>
      </c>
      <c r="D16" s="7">
        <v>50</v>
      </c>
      <c r="E16" s="9">
        <v>41.3</v>
      </c>
      <c r="F16" s="4" t="s">
        <v>113</v>
      </c>
      <c r="G16" s="4" t="s">
        <v>113</v>
      </c>
      <c r="H16" s="4" t="s">
        <v>113</v>
      </c>
      <c r="I16" s="4" t="s">
        <v>113</v>
      </c>
    </row>
    <row r="17" spans="1:9" x14ac:dyDescent="0.25">
      <c r="A17" s="3" t="s">
        <v>105</v>
      </c>
      <c r="B17" s="4" t="s">
        <v>113</v>
      </c>
      <c r="C17" s="9">
        <v>100</v>
      </c>
      <c r="D17" s="7">
        <v>100</v>
      </c>
      <c r="E17" s="9">
        <v>43</v>
      </c>
      <c r="F17" s="4" t="s">
        <v>113</v>
      </c>
      <c r="G17" s="4" t="s">
        <v>113</v>
      </c>
      <c r="H17" s="4" t="s">
        <v>113</v>
      </c>
      <c r="I17" s="4" t="s">
        <v>113</v>
      </c>
    </row>
    <row r="18" spans="1:9" x14ac:dyDescent="0.25">
      <c r="A18" s="3" t="s">
        <v>106</v>
      </c>
      <c r="B18" s="4" t="s">
        <v>113</v>
      </c>
      <c r="C18" s="9">
        <v>100</v>
      </c>
      <c r="D18" s="7">
        <v>100</v>
      </c>
      <c r="E18" s="9">
        <v>6.79</v>
      </c>
      <c r="F18" s="4" t="s">
        <v>113</v>
      </c>
      <c r="G18" s="4" t="s">
        <v>113</v>
      </c>
      <c r="H18" s="4" t="s">
        <v>113</v>
      </c>
      <c r="I18" s="4" t="s">
        <v>113</v>
      </c>
    </row>
    <row r="19" spans="1:9" x14ac:dyDescent="0.25">
      <c r="A19" s="3" t="s">
        <v>107</v>
      </c>
      <c r="B19" s="4" t="s">
        <v>113</v>
      </c>
      <c r="C19" s="9">
        <v>100</v>
      </c>
      <c r="D19" s="7">
        <v>100</v>
      </c>
      <c r="E19" s="9">
        <v>8.74</v>
      </c>
      <c r="F19" s="4" t="s">
        <v>113</v>
      </c>
      <c r="G19" s="4" t="s">
        <v>113</v>
      </c>
      <c r="H19" s="4" t="s">
        <v>113</v>
      </c>
      <c r="I19" s="4" t="s">
        <v>113</v>
      </c>
    </row>
    <row r="20" spans="1:9" x14ac:dyDescent="0.25">
      <c r="A20" s="3" t="s">
        <v>108</v>
      </c>
      <c r="B20" s="4" t="s">
        <v>113</v>
      </c>
      <c r="C20" s="9">
        <v>100</v>
      </c>
      <c r="D20" s="7">
        <v>30</v>
      </c>
      <c r="E20" s="9">
        <v>39</v>
      </c>
      <c r="F20" s="4" t="s">
        <v>113</v>
      </c>
      <c r="G20" s="4" t="s">
        <v>113</v>
      </c>
      <c r="H20" s="4" t="s">
        <v>113</v>
      </c>
      <c r="I20" s="4" t="s">
        <v>113</v>
      </c>
    </row>
    <row r="21" spans="1:9" x14ac:dyDescent="0.25">
      <c r="A21" s="3" t="s">
        <v>109</v>
      </c>
      <c r="B21" s="4" t="s">
        <v>113</v>
      </c>
      <c r="C21" s="9">
        <v>100</v>
      </c>
      <c r="D21" s="7">
        <v>100</v>
      </c>
      <c r="E21" s="9">
        <v>15.53</v>
      </c>
      <c r="F21" s="4" t="s">
        <v>113</v>
      </c>
      <c r="G21" s="4" t="s">
        <v>113</v>
      </c>
      <c r="H21" s="4" t="s">
        <v>113</v>
      </c>
      <c r="I21" s="4" t="s">
        <v>113</v>
      </c>
    </row>
    <row r="22" spans="1:9" x14ac:dyDescent="0.25">
      <c r="A22" s="3" t="s">
        <v>110</v>
      </c>
      <c r="B22" s="4" t="s">
        <v>113</v>
      </c>
      <c r="C22" s="9">
        <v>100</v>
      </c>
      <c r="D22" s="7">
        <v>672</v>
      </c>
      <c r="E22" s="9">
        <v>21</v>
      </c>
      <c r="F22" s="4" t="s">
        <v>113</v>
      </c>
      <c r="G22" s="4" t="s">
        <v>113</v>
      </c>
      <c r="H22" s="4" t="s">
        <v>113</v>
      </c>
      <c r="I22" s="4" t="s">
        <v>113</v>
      </c>
    </row>
    <row r="23" spans="1:9" x14ac:dyDescent="0.25">
      <c r="A23" s="12" t="s">
        <v>111</v>
      </c>
      <c r="B23" s="12"/>
      <c r="C23" s="12"/>
      <c r="D23" s="12"/>
      <c r="E23" s="12"/>
      <c r="F23" s="12"/>
      <c r="G23" s="12"/>
      <c r="H23" s="10">
        <v>0</v>
      </c>
    </row>
    <row r="25" spans="1:9" x14ac:dyDescent="0.25">
      <c r="A25" s="1" t="s">
        <v>53</v>
      </c>
    </row>
    <row r="26" spans="1:9" ht="38.75" x14ac:dyDescent="0.25">
      <c r="A26" s="2" t="s">
        <v>23</v>
      </c>
      <c r="B26" s="2" t="s">
        <v>96</v>
      </c>
      <c r="C26" s="2" t="s">
        <v>100</v>
      </c>
      <c r="D26" s="2" t="s">
        <v>102</v>
      </c>
    </row>
    <row r="27" spans="1:9" x14ac:dyDescent="0.25">
      <c r="A27" s="3" t="s">
        <v>103</v>
      </c>
      <c r="B27" s="7">
        <v>54437</v>
      </c>
      <c r="C27" s="7">
        <v>54437</v>
      </c>
      <c r="D27" s="9">
        <v>303758.46000000002</v>
      </c>
    </row>
    <row r="28" spans="1:9" x14ac:dyDescent="0.25">
      <c r="A28" s="3" t="s">
        <v>104</v>
      </c>
      <c r="B28" s="7">
        <v>27928</v>
      </c>
      <c r="C28" s="7">
        <v>27928</v>
      </c>
      <c r="D28" s="9">
        <v>23086.7</v>
      </c>
    </row>
    <row r="29" spans="1:9" x14ac:dyDescent="0.25">
      <c r="A29" s="3" t="s">
        <v>105</v>
      </c>
      <c r="B29" s="7">
        <v>475893</v>
      </c>
      <c r="C29" s="7">
        <v>475893</v>
      </c>
      <c r="D29" s="9">
        <v>204637</v>
      </c>
    </row>
    <row r="30" spans="1:9" x14ac:dyDescent="0.25">
      <c r="A30" s="3" t="s">
        <v>106</v>
      </c>
      <c r="B30" s="7">
        <v>602998</v>
      </c>
      <c r="C30" s="7">
        <v>602998</v>
      </c>
      <c r="D30" s="9">
        <v>40943.699999999997</v>
      </c>
    </row>
    <row r="31" spans="1:9" x14ac:dyDescent="0.25">
      <c r="A31" s="3" t="s">
        <v>107</v>
      </c>
      <c r="B31" s="7">
        <v>1381450</v>
      </c>
      <c r="C31" s="7">
        <v>1381450</v>
      </c>
      <c r="D31" s="9">
        <v>120743.1</v>
      </c>
    </row>
    <row r="32" spans="1:9" x14ac:dyDescent="0.25">
      <c r="A32" s="3" t="s">
        <v>108</v>
      </c>
      <c r="B32" s="7">
        <v>482676</v>
      </c>
      <c r="C32" s="7">
        <v>482676</v>
      </c>
      <c r="D32" s="9">
        <v>627510</v>
      </c>
    </row>
    <row r="33" spans="1:4" x14ac:dyDescent="0.25">
      <c r="A33" s="3" t="s">
        <v>109</v>
      </c>
      <c r="B33" s="7">
        <v>470893</v>
      </c>
      <c r="C33" s="7">
        <v>470893</v>
      </c>
      <c r="D33" s="9">
        <v>73130.77</v>
      </c>
    </row>
    <row r="34" spans="1:4" x14ac:dyDescent="0.25">
      <c r="A34" s="3" t="s">
        <v>110</v>
      </c>
      <c r="B34" s="7">
        <v>2369876</v>
      </c>
      <c r="C34" s="7">
        <v>2369876</v>
      </c>
      <c r="D34" s="9">
        <v>74067</v>
      </c>
    </row>
    <row r="35" spans="1:4" x14ac:dyDescent="0.25">
      <c r="A35" s="12" t="s">
        <v>114</v>
      </c>
      <c r="B35" s="12"/>
      <c r="C35" s="12"/>
      <c r="D35" s="10">
        <v>1467876.73</v>
      </c>
    </row>
    <row r="37" spans="1:4" x14ac:dyDescent="0.25">
      <c r="A37" s="1" t="s">
        <v>3</v>
      </c>
    </row>
    <row r="38" spans="1:4" x14ac:dyDescent="0.25">
      <c r="A38" s="3" t="s">
        <v>115</v>
      </c>
    </row>
  </sheetData>
  <mergeCells count="3">
    <mergeCell ref="A11:G11"/>
    <mergeCell ref="A23:G23"/>
    <mergeCell ref="A35:C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sqref="A1:B9"/>
    </sheetView>
  </sheetViews>
  <sheetFormatPr defaultRowHeight="14.3" x14ac:dyDescent="0.25"/>
  <cols>
    <col min="1" max="1" width="60" customWidth="1"/>
    <col min="2" max="2" width="15" customWidth="1"/>
  </cols>
  <sheetData>
    <row r="1" spans="1:2" x14ac:dyDescent="0.25">
      <c r="A1" s="16" t="s">
        <v>51</v>
      </c>
      <c r="B1" s="16"/>
    </row>
    <row r="2" spans="1:2" x14ac:dyDescent="0.25">
      <c r="A2" s="1" t="s">
        <v>111</v>
      </c>
      <c r="B2" s="10">
        <v>1467876.73</v>
      </c>
    </row>
    <row r="3" spans="1:2" x14ac:dyDescent="0.25">
      <c r="A3" s="2" t="s">
        <v>116</v>
      </c>
      <c r="B3" s="2" t="s">
        <v>117</v>
      </c>
    </row>
    <row r="4" spans="1:2" x14ac:dyDescent="0.25">
      <c r="A4" s="3" t="s">
        <v>118</v>
      </c>
      <c r="B4" s="9">
        <v>146787.67000000001</v>
      </c>
    </row>
    <row r="5" spans="1:2" x14ac:dyDescent="0.25">
      <c r="A5" s="3" t="s">
        <v>119</v>
      </c>
      <c r="B5" s="9">
        <v>73393.84</v>
      </c>
    </row>
    <row r="6" spans="1:2" x14ac:dyDescent="0.25">
      <c r="A6" s="3" t="s">
        <v>120</v>
      </c>
      <c r="B6" s="9">
        <v>14678.77</v>
      </c>
    </row>
    <row r="7" spans="1:2" x14ac:dyDescent="0.25">
      <c r="A7" s="3" t="s">
        <v>121</v>
      </c>
      <c r="B7" s="9">
        <v>14678.77</v>
      </c>
    </row>
    <row r="8" spans="1:2" x14ac:dyDescent="0.25">
      <c r="A8" s="3" t="s">
        <v>122</v>
      </c>
      <c r="B8" s="9">
        <v>293575.34999999998</v>
      </c>
    </row>
    <row r="9" spans="1:2" x14ac:dyDescent="0.25">
      <c r="A9" s="1" t="s">
        <v>123</v>
      </c>
      <c r="B9" s="10">
        <v>2010991.13</v>
      </c>
    </row>
    <row r="11" spans="1:2" x14ac:dyDescent="0.25">
      <c r="A11" s="16" t="s">
        <v>52</v>
      </c>
      <c r="B11" s="16"/>
    </row>
    <row r="12" spans="1:2" x14ac:dyDescent="0.25">
      <c r="A12" s="1" t="s">
        <v>111</v>
      </c>
      <c r="B12" s="10">
        <v>0</v>
      </c>
    </row>
    <row r="13" spans="1:2" x14ac:dyDescent="0.25">
      <c r="A13" s="2" t="s">
        <v>116</v>
      </c>
      <c r="B13" s="2" t="s">
        <v>117</v>
      </c>
    </row>
    <row r="14" spans="1:2" x14ac:dyDescent="0.25">
      <c r="A14" s="3" t="s">
        <v>118</v>
      </c>
      <c r="B14" s="4" t="s">
        <v>113</v>
      </c>
    </row>
    <row r="15" spans="1:2" x14ac:dyDescent="0.25">
      <c r="A15" s="3" t="s">
        <v>119</v>
      </c>
      <c r="B15" s="4" t="s">
        <v>113</v>
      </c>
    </row>
    <row r="16" spans="1:2" x14ac:dyDescent="0.25">
      <c r="A16" s="3" t="s">
        <v>120</v>
      </c>
      <c r="B16" s="4" t="s">
        <v>113</v>
      </c>
    </row>
    <row r="17" spans="1:2" x14ac:dyDescent="0.25">
      <c r="A17" s="3" t="s">
        <v>121</v>
      </c>
      <c r="B17" s="4" t="s">
        <v>113</v>
      </c>
    </row>
    <row r="18" spans="1:2" x14ac:dyDescent="0.25">
      <c r="A18" s="3" t="s">
        <v>122</v>
      </c>
      <c r="B18" s="4" t="s">
        <v>113</v>
      </c>
    </row>
    <row r="19" spans="1:2" x14ac:dyDescent="0.25">
      <c r="A19" s="1" t="s">
        <v>124</v>
      </c>
      <c r="B19" s="10">
        <v>0</v>
      </c>
    </row>
    <row r="21" spans="1:2" x14ac:dyDescent="0.25">
      <c r="A21" s="1" t="s">
        <v>125</v>
      </c>
      <c r="B21" s="10">
        <v>2010991.13</v>
      </c>
    </row>
  </sheetData>
  <mergeCells count="2">
    <mergeCell ref="A1:B1"/>
    <mergeCell ref="A11:B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RowHeight="14.3" x14ac:dyDescent="0.25"/>
  <cols>
    <col min="1" max="1" width="40" customWidth="1"/>
    <col min="3" max="8" width="20" customWidth="1"/>
  </cols>
  <sheetData>
    <row r="1" spans="1:8" x14ac:dyDescent="0.25">
      <c r="A1" s="11" t="s">
        <v>37</v>
      </c>
      <c r="B1" s="11"/>
      <c r="C1" s="11"/>
      <c r="D1" s="11"/>
      <c r="E1" s="11"/>
      <c r="F1" s="11"/>
      <c r="G1" s="11"/>
      <c r="H1" s="11"/>
    </row>
    <row r="2" spans="1:8" x14ac:dyDescent="0.25">
      <c r="A2" s="16" t="s">
        <v>103</v>
      </c>
      <c r="B2" s="16"/>
      <c r="C2" s="16"/>
      <c r="D2" s="16"/>
      <c r="E2" s="16"/>
      <c r="F2" s="16"/>
      <c r="G2" s="16"/>
      <c r="H2" s="16"/>
    </row>
    <row r="3" spans="1:8" ht="38.75" x14ac:dyDescent="0.25">
      <c r="A3" s="2" t="s">
        <v>126</v>
      </c>
      <c r="B3" s="2" t="s">
        <v>22</v>
      </c>
      <c r="C3" s="2" t="s">
        <v>127</v>
      </c>
      <c r="D3" s="2" t="s">
        <v>128</v>
      </c>
      <c r="E3" s="2" t="s">
        <v>129</v>
      </c>
      <c r="F3" s="2" t="s">
        <v>35</v>
      </c>
      <c r="G3" s="2" t="s">
        <v>130</v>
      </c>
      <c r="H3" s="2" t="s">
        <v>131</v>
      </c>
    </row>
    <row r="4" spans="1:8" x14ac:dyDescent="0.25">
      <c r="A4" s="3" t="s">
        <v>132</v>
      </c>
      <c r="B4" s="7">
        <v>140545</v>
      </c>
      <c r="C4" s="7">
        <v>999</v>
      </c>
      <c r="D4" s="7">
        <v>162</v>
      </c>
      <c r="E4" s="7">
        <v>1161</v>
      </c>
      <c r="F4" s="7">
        <v>0</v>
      </c>
      <c r="G4" s="7">
        <v>0</v>
      </c>
      <c r="H4" s="7">
        <v>0</v>
      </c>
    </row>
    <row r="5" spans="1:8" x14ac:dyDescent="0.25">
      <c r="A5" s="3" t="s">
        <v>133</v>
      </c>
      <c r="B5" s="7">
        <v>139384</v>
      </c>
      <c r="C5" s="7">
        <v>832</v>
      </c>
      <c r="D5" s="7">
        <v>286</v>
      </c>
      <c r="E5" s="7">
        <v>1118</v>
      </c>
      <c r="F5" s="7">
        <v>0</v>
      </c>
      <c r="G5" s="7">
        <v>0</v>
      </c>
      <c r="H5" s="7">
        <v>0</v>
      </c>
    </row>
    <row r="6" spans="1:8" x14ac:dyDescent="0.25">
      <c r="A6" s="3" t="s">
        <v>134</v>
      </c>
      <c r="B6" s="7">
        <v>138266</v>
      </c>
      <c r="C6" s="7">
        <v>702</v>
      </c>
      <c r="D6" s="7">
        <v>1326</v>
      </c>
      <c r="E6" s="7">
        <v>2028</v>
      </c>
      <c r="F6" s="7">
        <v>0</v>
      </c>
      <c r="G6" s="7">
        <v>0</v>
      </c>
      <c r="H6" s="7">
        <v>0</v>
      </c>
    </row>
    <row r="7" spans="1:8" x14ac:dyDescent="0.25">
      <c r="A7" s="3" t="s">
        <v>135</v>
      </c>
      <c r="B7" s="7">
        <v>136238</v>
      </c>
      <c r="C7" s="7">
        <v>546</v>
      </c>
      <c r="D7" s="7">
        <v>2366</v>
      </c>
      <c r="E7" s="7">
        <v>2912</v>
      </c>
      <c r="F7" s="7">
        <v>0</v>
      </c>
      <c r="G7" s="7">
        <v>0</v>
      </c>
      <c r="H7" s="7">
        <v>0</v>
      </c>
    </row>
    <row r="8" spans="1:8" x14ac:dyDescent="0.25">
      <c r="A8" s="3" t="s">
        <v>136</v>
      </c>
      <c r="B8" s="7">
        <v>133326</v>
      </c>
      <c r="C8" s="7">
        <v>432</v>
      </c>
      <c r="D8" s="7">
        <v>3807</v>
      </c>
      <c r="E8" s="7">
        <v>4239</v>
      </c>
      <c r="F8" s="7">
        <v>0</v>
      </c>
      <c r="G8" s="7">
        <v>0</v>
      </c>
      <c r="H8" s="7">
        <v>0</v>
      </c>
    </row>
    <row r="9" spans="1:8" x14ac:dyDescent="0.25">
      <c r="A9" s="3" t="s">
        <v>137</v>
      </c>
      <c r="B9" s="7">
        <v>129087</v>
      </c>
      <c r="C9" s="7">
        <v>286</v>
      </c>
      <c r="D9" s="7">
        <v>4966</v>
      </c>
      <c r="E9" s="7">
        <v>5252</v>
      </c>
      <c r="F9" s="7">
        <v>0</v>
      </c>
      <c r="G9" s="7">
        <v>0</v>
      </c>
      <c r="H9" s="7">
        <v>0</v>
      </c>
    </row>
    <row r="10" spans="1:8" x14ac:dyDescent="0.25">
      <c r="A10" s="3" t="s">
        <v>138</v>
      </c>
      <c r="B10" s="7">
        <v>123835</v>
      </c>
      <c r="C10" s="7">
        <v>130</v>
      </c>
      <c r="D10" s="7">
        <v>6266</v>
      </c>
      <c r="E10" s="7">
        <v>6396</v>
      </c>
      <c r="F10" s="7">
        <v>0</v>
      </c>
      <c r="G10" s="7">
        <v>0</v>
      </c>
      <c r="H10" s="7">
        <v>0</v>
      </c>
    </row>
    <row r="11" spans="1:8" x14ac:dyDescent="0.25">
      <c r="A11" s="3" t="s">
        <v>139</v>
      </c>
      <c r="B11" s="7">
        <v>117439</v>
      </c>
      <c r="C11" s="7">
        <v>0</v>
      </c>
      <c r="D11" s="7">
        <v>7566</v>
      </c>
      <c r="E11" s="7">
        <v>7566</v>
      </c>
      <c r="F11" s="7">
        <v>0</v>
      </c>
      <c r="G11" s="7">
        <v>0</v>
      </c>
      <c r="H11" s="7">
        <v>0</v>
      </c>
    </row>
    <row r="12" spans="1:8" x14ac:dyDescent="0.25">
      <c r="A12" s="3" t="s">
        <v>140</v>
      </c>
      <c r="B12" s="7">
        <v>109873</v>
      </c>
      <c r="C12" s="7">
        <v>0</v>
      </c>
      <c r="D12" s="7">
        <v>8710</v>
      </c>
      <c r="E12" s="7">
        <v>8710</v>
      </c>
      <c r="F12" s="7">
        <v>0</v>
      </c>
      <c r="G12" s="7">
        <v>0</v>
      </c>
      <c r="H12" s="7">
        <v>0</v>
      </c>
    </row>
    <row r="13" spans="1:8" x14ac:dyDescent="0.25">
      <c r="A13" s="3" t="s">
        <v>141</v>
      </c>
      <c r="B13" s="7">
        <v>101163</v>
      </c>
      <c r="C13" s="7">
        <v>0</v>
      </c>
      <c r="D13" s="7">
        <v>10260</v>
      </c>
      <c r="E13" s="7">
        <v>10260</v>
      </c>
      <c r="F13" s="7">
        <v>0</v>
      </c>
      <c r="G13" s="7">
        <v>0</v>
      </c>
      <c r="H13" s="7">
        <v>0</v>
      </c>
    </row>
    <row r="14" spans="1:8" x14ac:dyDescent="0.25">
      <c r="A14" s="3" t="s">
        <v>142</v>
      </c>
      <c r="B14" s="7">
        <v>90903</v>
      </c>
      <c r="C14" s="7">
        <v>0</v>
      </c>
      <c r="D14" s="7">
        <v>10140</v>
      </c>
      <c r="E14" s="7">
        <v>10140</v>
      </c>
      <c r="F14" s="7">
        <v>0</v>
      </c>
      <c r="G14" s="7">
        <v>0</v>
      </c>
      <c r="H14" s="7">
        <v>0</v>
      </c>
    </row>
    <row r="15" spans="1:8" x14ac:dyDescent="0.25">
      <c r="A15" s="3" t="s">
        <v>143</v>
      </c>
      <c r="B15" s="7">
        <v>80763</v>
      </c>
      <c r="C15" s="7">
        <v>0</v>
      </c>
      <c r="D15" s="7">
        <v>10000</v>
      </c>
      <c r="E15" s="7">
        <v>10000</v>
      </c>
      <c r="F15" s="7">
        <v>0</v>
      </c>
      <c r="G15" s="7">
        <v>0</v>
      </c>
      <c r="H15" s="7">
        <v>0</v>
      </c>
    </row>
    <row r="16" spans="1:8" x14ac:dyDescent="0.25">
      <c r="A16" s="3" t="s">
        <v>144</v>
      </c>
      <c r="B16" s="7">
        <v>70763</v>
      </c>
      <c r="C16" s="7">
        <v>0</v>
      </c>
      <c r="D16" s="7">
        <v>10800</v>
      </c>
      <c r="E16" s="7">
        <v>10800</v>
      </c>
      <c r="F16" s="7">
        <v>0</v>
      </c>
      <c r="G16" s="7">
        <v>0</v>
      </c>
      <c r="H16" s="7">
        <v>0</v>
      </c>
    </row>
    <row r="17" spans="1:8" x14ac:dyDescent="0.25">
      <c r="A17" s="3" t="s">
        <v>145</v>
      </c>
      <c r="B17" s="7">
        <v>59963</v>
      </c>
      <c r="C17" s="7">
        <v>0</v>
      </c>
      <c r="D17" s="7">
        <v>10000</v>
      </c>
      <c r="E17" s="7">
        <v>10000</v>
      </c>
      <c r="F17" s="7">
        <v>0</v>
      </c>
      <c r="G17" s="7">
        <v>0</v>
      </c>
      <c r="H17" s="7">
        <v>0</v>
      </c>
    </row>
    <row r="18" spans="1:8" x14ac:dyDescent="0.25">
      <c r="A18" s="3" t="s">
        <v>146</v>
      </c>
      <c r="B18" s="7">
        <v>49963</v>
      </c>
      <c r="C18" s="7">
        <v>0</v>
      </c>
      <c r="D18" s="7">
        <v>10800</v>
      </c>
      <c r="E18" s="7">
        <v>10800</v>
      </c>
      <c r="F18" s="7">
        <v>0</v>
      </c>
      <c r="G18" s="7">
        <v>0</v>
      </c>
      <c r="H18" s="7">
        <v>0</v>
      </c>
    </row>
    <row r="19" spans="1:8" x14ac:dyDescent="0.25">
      <c r="A19" s="3" t="s">
        <v>147</v>
      </c>
      <c r="B19" s="7">
        <v>39163</v>
      </c>
      <c r="C19" s="7">
        <v>0</v>
      </c>
      <c r="D19" s="7">
        <v>10400</v>
      </c>
      <c r="E19" s="7">
        <v>10400</v>
      </c>
      <c r="F19" s="7">
        <v>0</v>
      </c>
      <c r="G19" s="7">
        <v>0</v>
      </c>
      <c r="H19" s="7">
        <v>0</v>
      </c>
    </row>
    <row r="20" spans="1:8" x14ac:dyDescent="0.25">
      <c r="A20" s="3" t="s">
        <v>148</v>
      </c>
      <c r="B20" s="7">
        <v>28763</v>
      </c>
      <c r="C20" s="7">
        <v>0</v>
      </c>
      <c r="D20" s="7">
        <v>10400</v>
      </c>
      <c r="E20" s="7">
        <v>10400</v>
      </c>
      <c r="F20" s="7">
        <v>0</v>
      </c>
      <c r="G20" s="7">
        <v>0</v>
      </c>
      <c r="H20" s="7">
        <v>0</v>
      </c>
    </row>
    <row r="21" spans="1:8" x14ac:dyDescent="0.25">
      <c r="A21" s="3" t="s">
        <v>149</v>
      </c>
      <c r="B21" s="7">
        <v>18363</v>
      </c>
      <c r="C21" s="7">
        <v>0</v>
      </c>
      <c r="D21" s="7">
        <v>10800</v>
      </c>
      <c r="E21" s="7">
        <v>10800</v>
      </c>
      <c r="F21" s="7">
        <v>0</v>
      </c>
      <c r="G21" s="7">
        <v>0</v>
      </c>
      <c r="H21" s="7">
        <v>0</v>
      </c>
    </row>
    <row r="22" spans="1:8" x14ac:dyDescent="0.25">
      <c r="A22" s="3" t="s">
        <v>150</v>
      </c>
      <c r="B22" s="7">
        <v>7563</v>
      </c>
      <c r="C22" s="7">
        <v>0</v>
      </c>
      <c r="D22" s="7">
        <v>10400</v>
      </c>
      <c r="E22" s="7">
        <v>10400</v>
      </c>
      <c r="F22" s="7">
        <v>0</v>
      </c>
      <c r="G22" s="7">
        <v>0</v>
      </c>
      <c r="H22" s="7">
        <v>2837</v>
      </c>
    </row>
    <row r="23" spans="1:8" x14ac:dyDescent="0.25">
      <c r="A23" s="3" t="s">
        <v>151</v>
      </c>
      <c r="B23" s="7">
        <v>0</v>
      </c>
      <c r="C23" s="7">
        <v>0</v>
      </c>
      <c r="D23" s="7">
        <v>10400</v>
      </c>
      <c r="E23" s="7">
        <v>10400</v>
      </c>
      <c r="F23" s="7">
        <v>0</v>
      </c>
      <c r="G23" s="7">
        <v>0</v>
      </c>
      <c r="H23" s="7">
        <v>10400</v>
      </c>
    </row>
    <row r="24" spans="1:8" x14ac:dyDescent="0.25">
      <c r="A24" s="3" t="s">
        <v>152</v>
      </c>
      <c r="B24" s="7">
        <v>0</v>
      </c>
      <c r="C24" s="7">
        <v>0</v>
      </c>
      <c r="D24" s="7">
        <v>10400</v>
      </c>
      <c r="E24" s="7">
        <v>10400</v>
      </c>
      <c r="F24" s="7">
        <v>0</v>
      </c>
      <c r="G24" s="7">
        <v>0</v>
      </c>
      <c r="H24" s="7">
        <v>10400</v>
      </c>
    </row>
    <row r="25" spans="1:8" x14ac:dyDescent="0.25">
      <c r="A25" s="3" t="s">
        <v>153</v>
      </c>
      <c r="B25" s="7">
        <v>0</v>
      </c>
      <c r="C25" s="7">
        <v>0</v>
      </c>
      <c r="D25" s="7">
        <v>10400</v>
      </c>
      <c r="E25" s="7">
        <v>10400</v>
      </c>
      <c r="F25" s="7">
        <v>0</v>
      </c>
      <c r="G25" s="7">
        <v>0</v>
      </c>
      <c r="H25" s="7">
        <v>10400</v>
      </c>
    </row>
    <row r="26" spans="1:8" x14ac:dyDescent="0.25">
      <c r="A26" s="3" t="s">
        <v>154</v>
      </c>
      <c r="B26" s="7">
        <v>0</v>
      </c>
      <c r="C26" s="7">
        <v>0</v>
      </c>
      <c r="D26" s="7">
        <v>10800</v>
      </c>
      <c r="E26" s="7">
        <v>10800</v>
      </c>
      <c r="F26" s="7">
        <v>0</v>
      </c>
      <c r="G26" s="7">
        <v>0</v>
      </c>
      <c r="H26" s="7">
        <v>10800</v>
      </c>
    </row>
    <row r="27" spans="1:8" x14ac:dyDescent="0.25">
      <c r="A27" s="3" t="s">
        <v>155</v>
      </c>
      <c r="B27" s="7">
        <v>0</v>
      </c>
      <c r="C27" s="7">
        <v>0</v>
      </c>
      <c r="D27" s="7">
        <v>9600</v>
      </c>
      <c r="E27" s="7">
        <v>9600</v>
      </c>
      <c r="F27" s="7">
        <v>0</v>
      </c>
      <c r="G27" s="7">
        <v>0</v>
      </c>
      <c r="H27" s="7">
        <v>9600</v>
      </c>
    </row>
  </sheetData>
  <mergeCells count="2">
    <mergeCell ref="A1:H1"/>
    <mergeCell ref="A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RowHeight="14.3" x14ac:dyDescent="0.25"/>
  <cols>
    <col min="1" max="1" width="40" customWidth="1"/>
    <col min="3" max="8" width="20" customWidth="1"/>
  </cols>
  <sheetData>
    <row r="1" spans="1:8" x14ac:dyDescent="0.25">
      <c r="A1" s="11" t="s">
        <v>37</v>
      </c>
      <c r="B1" s="11"/>
      <c r="C1" s="11"/>
      <c r="D1" s="11"/>
      <c r="E1" s="11"/>
      <c r="F1" s="11"/>
      <c r="G1" s="11"/>
      <c r="H1" s="11"/>
    </row>
    <row r="2" spans="1:8" x14ac:dyDescent="0.25">
      <c r="A2" s="16" t="s">
        <v>104</v>
      </c>
      <c r="B2" s="16"/>
      <c r="C2" s="16"/>
      <c r="D2" s="16"/>
      <c r="E2" s="16"/>
      <c r="F2" s="16"/>
      <c r="G2" s="16"/>
      <c r="H2" s="16"/>
    </row>
    <row r="3" spans="1:8" ht="38.75" x14ac:dyDescent="0.25">
      <c r="A3" s="2" t="s">
        <v>126</v>
      </c>
      <c r="B3" s="2" t="s">
        <v>22</v>
      </c>
      <c r="C3" s="2" t="s">
        <v>127</v>
      </c>
      <c r="D3" s="2" t="s">
        <v>128</v>
      </c>
      <c r="E3" s="2" t="s">
        <v>129</v>
      </c>
      <c r="F3" s="2" t="s">
        <v>35</v>
      </c>
      <c r="G3" s="2" t="s">
        <v>130</v>
      </c>
      <c r="H3" s="2" t="s">
        <v>131</v>
      </c>
    </row>
    <row r="4" spans="1:8" x14ac:dyDescent="0.25">
      <c r="A4" s="3" t="s">
        <v>132</v>
      </c>
      <c r="B4" s="7">
        <v>36827</v>
      </c>
      <c r="C4" s="7">
        <v>2133</v>
      </c>
      <c r="D4" s="7">
        <v>405</v>
      </c>
      <c r="E4" s="7">
        <v>2538</v>
      </c>
      <c r="F4" s="7">
        <v>0</v>
      </c>
      <c r="G4" s="7">
        <v>0</v>
      </c>
      <c r="H4" s="7">
        <v>0</v>
      </c>
    </row>
    <row r="5" spans="1:8" x14ac:dyDescent="0.25">
      <c r="A5" s="3" t="s">
        <v>133</v>
      </c>
      <c r="B5" s="7">
        <v>34289</v>
      </c>
      <c r="C5" s="7">
        <v>1690</v>
      </c>
      <c r="D5" s="7">
        <v>780</v>
      </c>
      <c r="E5" s="7">
        <v>2470</v>
      </c>
      <c r="F5" s="7">
        <v>0</v>
      </c>
      <c r="G5" s="7">
        <v>0</v>
      </c>
      <c r="H5" s="7">
        <v>0</v>
      </c>
    </row>
    <row r="6" spans="1:8" x14ac:dyDescent="0.25">
      <c r="A6" s="3" t="s">
        <v>134</v>
      </c>
      <c r="B6" s="7">
        <v>31819</v>
      </c>
      <c r="C6" s="7">
        <v>1404</v>
      </c>
      <c r="D6" s="7">
        <v>2210</v>
      </c>
      <c r="E6" s="7">
        <v>3614</v>
      </c>
      <c r="F6" s="7">
        <v>0</v>
      </c>
      <c r="G6" s="7">
        <v>0</v>
      </c>
      <c r="H6" s="7">
        <v>0</v>
      </c>
    </row>
    <row r="7" spans="1:8" x14ac:dyDescent="0.25">
      <c r="A7" s="3" t="s">
        <v>135</v>
      </c>
      <c r="B7" s="7">
        <v>28205</v>
      </c>
      <c r="C7" s="7">
        <v>1144</v>
      </c>
      <c r="D7" s="7">
        <v>3640</v>
      </c>
      <c r="E7" s="7">
        <v>4784</v>
      </c>
      <c r="F7" s="7">
        <v>0</v>
      </c>
      <c r="G7" s="7">
        <v>0</v>
      </c>
      <c r="H7" s="7">
        <v>0</v>
      </c>
    </row>
    <row r="8" spans="1:8" x14ac:dyDescent="0.25">
      <c r="A8" s="3" t="s">
        <v>136</v>
      </c>
      <c r="B8" s="7">
        <v>23421</v>
      </c>
      <c r="C8" s="7">
        <v>918</v>
      </c>
      <c r="D8" s="7">
        <v>5265</v>
      </c>
      <c r="E8" s="7">
        <v>6183</v>
      </c>
      <c r="F8" s="7">
        <v>0</v>
      </c>
      <c r="G8" s="7">
        <v>0</v>
      </c>
      <c r="H8" s="7">
        <v>0</v>
      </c>
    </row>
    <row r="9" spans="1:8" x14ac:dyDescent="0.25">
      <c r="A9" s="3" t="s">
        <v>137</v>
      </c>
      <c r="B9" s="7">
        <v>17238</v>
      </c>
      <c r="C9" s="7">
        <v>624</v>
      </c>
      <c r="D9" s="7">
        <v>6500</v>
      </c>
      <c r="E9" s="7">
        <v>7124</v>
      </c>
      <c r="F9" s="7">
        <v>0</v>
      </c>
      <c r="G9" s="7">
        <v>0</v>
      </c>
      <c r="H9" s="7">
        <v>0</v>
      </c>
    </row>
    <row r="10" spans="1:8" x14ac:dyDescent="0.25">
      <c r="A10" s="3" t="s">
        <v>138</v>
      </c>
      <c r="B10" s="7">
        <v>10114</v>
      </c>
      <c r="C10" s="7">
        <v>312</v>
      </c>
      <c r="D10" s="7">
        <v>7930</v>
      </c>
      <c r="E10" s="7">
        <v>8242</v>
      </c>
      <c r="F10" s="7">
        <v>72000</v>
      </c>
      <c r="G10" s="7">
        <v>0</v>
      </c>
      <c r="H10" s="7">
        <v>0</v>
      </c>
    </row>
    <row r="11" spans="1:8" x14ac:dyDescent="0.25">
      <c r="A11" s="3" t="s">
        <v>139</v>
      </c>
      <c r="B11" s="7">
        <v>73872</v>
      </c>
      <c r="C11" s="7">
        <v>0</v>
      </c>
      <c r="D11" s="7">
        <v>9360</v>
      </c>
      <c r="E11" s="7">
        <v>9360</v>
      </c>
      <c r="F11" s="7">
        <v>0</v>
      </c>
      <c r="G11" s="7">
        <v>0</v>
      </c>
      <c r="H11" s="7">
        <v>0</v>
      </c>
    </row>
    <row r="12" spans="1:8" x14ac:dyDescent="0.25">
      <c r="A12" s="3" t="s">
        <v>140</v>
      </c>
      <c r="B12" s="7">
        <v>64512</v>
      </c>
      <c r="C12" s="7">
        <v>0</v>
      </c>
      <c r="D12" s="7">
        <v>10400</v>
      </c>
      <c r="E12" s="7">
        <v>10400</v>
      </c>
      <c r="F12" s="7">
        <v>0</v>
      </c>
      <c r="G12" s="7">
        <v>0</v>
      </c>
      <c r="H12" s="7">
        <v>0</v>
      </c>
    </row>
    <row r="13" spans="1:8" x14ac:dyDescent="0.25">
      <c r="A13" s="3" t="s">
        <v>141</v>
      </c>
      <c r="B13" s="7">
        <v>54112</v>
      </c>
      <c r="C13" s="7">
        <v>0</v>
      </c>
      <c r="D13" s="7">
        <v>11880</v>
      </c>
      <c r="E13" s="7">
        <v>11880</v>
      </c>
      <c r="F13" s="7">
        <v>0</v>
      </c>
      <c r="G13" s="7">
        <v>0</v>
      </c>
      <c r="H13" s="7">
        <v>0</v>
      </c>
    </row>
    <row r="14" spans="1:8" x14ac:dyDescent="0.25">
      <c r="A14" s="3" t="s">
        <v>142</v>
      </c>
      <c r="B14" s="7">
        <v>42232</v>
      </c>
      <c r="C14" s="7">
        <v>0</v>
      </c>
      <c r="D14" s="7">
        <v>11440</v>
      </c>
      <c r="E14" s="7">
        <v>11440</v>
      </c>
      <c r="F14" s="7">
        <v>0</v>
      </c>
      <c r="G14" s="7">
        <v>0</v>
      </c>
      <c r="H14" s="7">
        <v>0</v>
      </c>
    </row>
    <row r="15" spans="1:8" x14ac:dyDescent="0.25">
      <c r="A15" s="3" t="s">
        <v>143</v>
      </c>
      <c r="B15" s="7">
        <v>30792</v>
      </c>
      <c r="C15" s="7">
        <v>0</v>
      </c>
      <c r="D15" s="7">
        <v>11000</v>
      </c>
      <c r="E15" s="7">
        <v>11000</v>
      </c>
      <c r="F15" s="7">
        <v>80000</v>
      </c>
      <c r="G15" s="7">
        <v>0</v>
      </c>
      <c r="H15" s="7">
        <v>0</v>
      </c>
    </row>
    <row r="16" spans="1:8" x14ac:dyDescent="0.25">
      <c r="A16" s="3" t="s">
        <v>144</v>
      </c>
      <c r="B16" s="7">
        <v>99792</v>
      </c>
      <c r="C16" s="7">
        <v>0</v>
      </c>
      <c r="D16" s="7">
        <v>11880</v>
      </c>
      <c r="E16" s="7">
        <v>11880</v>
      </c>
      <c r="F16" s="7">
        <v>0</v>
      </c>
      <c r="G16" s="7">
        <v>0</v>
      </c>
      <c r="H16" s="7">
        <v>0</v>
      </c>
    </row>
    <row r="17" spans="1:8" x14ac:dyDescent="0.25">
      <c r="A17" s="3" t="s">
        <v>145</v>
      </c>
      <c r="B17" s="7">
        <v>87912</v>
      </c>
      <c r="C17" s="7">
        <v>0</v>
      </c>
      <c r="D17" s="7">
        <v>11000</v>
      </c>
      <c r="E17" s="7">
        <v>11000</v>
      </c>
      <c r="F17" s="7">
        <v>0</v>
      </c>
      <c r="G17" s="7">
        <v>0</v>
      </c>
      <c r="H17" s="7">
        <v>0</v>
      </c>
    </row>
    <row r="18" spans="1:8" x14ac:dyDescent="0.25">
      <c r="A18" s="3" t="s">
        <v>146</v>
      </c>
      <c r="B18" s="7">
        <v>76912</v>
      </c>
      <c r="C18" s="7">
        <v>0</v>
      </c>
      <c r="D18" s="7">
        <v>11880</v>
      </c>
      <c r="E18" s="7">
        <v>11880</v>
      </c>
      <c r="F18" s="7">
        <v>0</v>
      </c>
      <c r="G18" s="7">
        <v>0</v>
      </c>
      <c r="H18" s="7">
        <v>0</v>
      </c>
    </row>
    <row r="19" spans="1:8" x14ac:dyDescent="0.25">
      <c r="A19" s="3" t="s">
        <v>147</v>
      </c>
      <c r="B19" s="7">
        <v>65032</v>
      </c>
      <c r="C19" s="7">
        <v>0</v>
      </c>
      <c r="D19" s="7">
        <v>11440</v>
      </c>
      <c r="E19" s="7">
        <v>11440</v>
      </c>
      <c r="F19" s="7">
        <v>0</v>
      </c>
      <c r="G19" s="7">
        <v>0</v>
      </c>
      <c r="H19" s="7">
        <v>0</v>
      </c>
    </row>
    <row r="20" spans="1:8" x14ac:dyDescent="0.25">
      <c r="A20" s="3" t="s">
        <v>148</v>
      </c>
      <c r="B20" s="7">
        <v>53592</v>
      </c>
      <c r="C20" s="7">
        <v>0</v>
      </c>
      <c r="D20" s="7">
        <v>11440</v>
      </c>
      <c r="E20" s="7">
        <v>11440</v>
      </c>
      <c r="F20" s="7">
        <v>0</v>
      </c>
      <c r="G20" s="7">
        <v>0</v>
      </c>
      <c r="H20" s="7">
        <v>0</v>
      </c>
    </row>
    <row r="21" spans="1:8" x14ac:dyDescent="0.25">
      <c r="A21" s="3" t="s">
        <v>149</v>
      </c>
      <c r="B21" s="7">
        <v>42152</v>
      </c>
      <c r="C21" s="7">
        <v>0</v>
      </c>
      <c r="D21" s="7">
        <v>11880</v>
      </c>
      <c r="E21" s="7">
        <v>11880</v>
      </c>
      <c r="F21" s="7">
        <v>0</v>
      </c>
      <c r="G21" s="7">
        <v>0</v>
      </c>
      <c r="H21" s="7">
        <v>0</v>
      </c>
    </row>
    <row r="22" spans="1:8" x14ac:dyDescent="0.25">
      <c r="A22" s="3" t="s">
        <v>150</v>
      </c>
      <c r="B22" s="7">
        <v>30272</v>
      </c>
      <c r="C22" s="7">
        <v>0</v>
      </c>
      <c r="D22" s="7">
        <v>11440</v>
      </c>
      <c r="E22" s="7">
        <v>11440</v>
      </c>
      <c r="F22" s="7">
        <v>0</v>
      </c>
      <c r="G22" s="7">
        <v>0</v>
      </c>
      <c r="H22" s="7">
        <v>0</v>
      </c>
    </row>
    <row r="23" spans="1:8" x14ac:dyDescent="0.25">
      <c r="A23" s="3" t="s">
        <v>151</v>
      </c>
      <c r="B23" s="7">
        <v>18832</v>
      </c>
      <c r="C23" s="7">
        <v>0</v>
      </c>
      <c r="D23" s="7">
        <v>11440</v>
      </c>
      <c r="E23" s="7">
        <v>11440</v>
      </c>
      <c r="F23" s="7">
        <v>0</v>
      </c>
      <c r="G23" s="7">
        <v>0</v>
      </c>
      <c r="H23" s="7">
        <v>0</v>
      </c>
    </row>
    <row r="24" spans="1:8" x14ac:dyDescent="0.25">
      <c r="A24" s="3" t="s">
        <v>152</v>
      </c>
      <c r="B24" s="7">
        <v>7392</v>
      </c>
      <c r="C24" s="7">
        <v>0</v>
      </c>
      <c r="D24" s="7">
        <v>11440</v>
      </c>
      <c r="E24" s="7">
        <v>11440</v>
      </c>
      <c r="F24" s="7">
        <v>0</v>
      </c>
      <c r="G24" s="7">
        <v>0</v>
      </c>
      <c r="H24" s="7">
        <v>4048</v>
      </c>
    </row>
    <row r="25" spans="1:8" x14ac:dyDescent="0.25">
      <c r="A25" s="3" t="s">
        <v>153</v>
      </c>
      <c r="B25" s="7">
        <v>0</v>
      </c>
      <c r="C25" s="7">
        <v>0</v>
      </c>
      <c r="D25" s="7">
        <v>11440</v>
      </c>
      <c r="E25" s="7">
        <v>11440</v>
      </c>
      <c r="F25" s="7">
        <v>10000</v>
      </c>
      <c r="G25" s="7">
        <v>0</v>
      </c>
      <c r="H25" s="7">
        <v>7920</v>
      </c>
    </row>
    <row r="26" spans="1:8" x14ac:dyDescent="0.25">
      <c r="A26" s="3" t="s">
        <v>154</v>
      </c>
      <c r="B26" s="7">
        <v>6480</v>
      </c>
      <c r="C26" s="7">
        <v>0</v>
      </c>
      <c r="D26" s="7">
        <v>11880</v>
      </c>
      <c r="E26" s="7">
        <v>11880</v>
      </c>
      <c r="F26" s="7">
        <v>0</v>
      </c>
      <c r="G26" s="7">
        <v>0</v>
      </c>
      <c r="H26" s="7">
        <v>5400</v>
      </c>
    </row>
    <row r="27" spans="1:8" x14ac:dyDescent="0.25">
      <c r="A27" s="3" t="s">
        <v>155</v>
      </c>
      <c r="B27" s="7">
        <v>0</v>
      </c>
      <c r="C27" s="7">
        <v>0</v>
      </c>
      <c r="D27" s="7">
        <v>10560</v>
      </c>
      <c r="E27" s="7">
        <v>10560</v>
      </c>
      <c r="F27" s="7">
        <v>0</v>
      </c>
      <c r="G27" s="7">
        <v>0</v>
      </c>
      <c r="H27" s="7">
        <v>10560</v>
      </c>
    </row>
  </sheetData>
  <mergeCells count="2">
    <mergeCell ref="A1:H1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Parameters</vt:lpstr>
      <vt:lpstr>Summary</vt:lpstr>
      <vt:lpstr>Medicines Report</vt:lpstr>
      <vt:lpstr>Cases Report - Regimen</vt:lpstr>
      <vt:lpstr>Cases Report - Medicine</vt:lpstr>
      <vt:lpstr>Quantity and Costs</vt:lpstr>
      <vt:lpstr>Additional Costs</vt:lpstr>
      <vt:lpstr>Cm(1000)  Capreomycin  1000m.</vt:lpstr>
      <vt:lpstr>Km(1000 4)  Kanamycin  1000m.</vt:lpstr>
      <vt:lpstr>Cs(250)  Cycloserine  250mg .</vt:lpstr>
      <vt:lpstr>Eto(125)  Ethionamide  125mg.</vt:lpstr>
      <vt:lpstr>Lfx(250)  Levofloxacin  250m.</vt:lpstr>
      <vt:lpstr>PAS(Na)  P-aminosalicylate s.</vt:lpstr>
      <vt:lpstr>Pto(250)  Protionamide   250.</vt:lpstr>
      <vt:lpstr>Z(500)  Pyrazinamide  500mg 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Alexey</cp:lastModifiedBy>
  <dcterms:created xsi:type="dcterms:W3CDTF">2016-02-02T12:38:45Z</dcterms:created>
  <dcterms:modified xsi:type="dcterms:W3CDTF">2016-02-02T13:32:40Z</dcterms:modified>
</cp:coreProperties>
</file>