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hel\Desktop\"/>
    </mc:Choice>
  </mc:AlternateContent>
  <xr:revisionPtr revIDLastSave="0" documentId="8_{2656AD86-8AF1-41D6-9D5B-454C4CAD6C40}" xr6:coauthVersionLast="45" xr6:coauthVersionMax="45" xr10:uidLastSave="{00000000-0000-0000-0000-000000000000}"/>
  <bookViews>
    <workbookView minimized="1" xWindow="3405" yWindow="4215" windowWidth="14400" windowHeight="11385" xr2:uid="{00000000-000D-0000-FFFF-FFFF00000000}"/>
  </bookViews>
  <sheets>
    <sheet name="Sheet1" sheetId="1" r:id="rId1"/>
  </sheets>
  <definedNames>
    <definedName name="_xlnm._FilterDatabase" localSheetId="0" hidden="1">Sheet1!$S$1:$AF$111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4" i="1" l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AD83" i="1"/>
  <c r="AD100" i="1"/>
  <c r="AD111" i="1"/>
  <c r="AD110" i="1"/>
  <c r="AD109" i="1"/>
  <c r="AD108" i="1"/>
  <c r="AD107" i="1"/>
  <c r="AD106" i="1"/>
  <c r="AD105" i="1"/>
  <c r="AD104" i="1"/>
  <c r="AD103" i="1"/>
  <c r="AD102" i="1"/>
  <c r="AD101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<sst xmlns="http://schemas.openxmlformats.org/spreadsheetml/2006/main" count="515" uniqueCount="361">
  <si>
    <t>Gene</t>
  </si>
  <si>
    <t>MH identifier</t>
  </si>
  <si>
    <t>protein name</t>
  </si>
  <si>
    <t>Entry name</t>
  </si>
  <si>
    <t>Length</t>
  </si>
  <si>
    <t>Mass</t>
  </si>
  <si>
    <t>DisorderLong</t>
  </si>
  <si>
    <t>DisorderShort</t>
  </si>
  <si>
    <t>IsoelectricPointAverage</t>
  </si>
  <si>
    <t>IsoelectricPointAverageDifferenceToNeutral</t>
  </si>
  <si>
    <t>Coil</t>
  </si>
  <si>
    <t>ExtendedBetaSheet</t>
  </si>
  <si>
    <t>AlphaHelix</t>
  </si>
  <si>
    <t>StructuredRatio</t>
  </si>
  <si>
    <t>Zagg</t>
  </si>
  <si>
    <t>ZaggSC</t>
  </si>
  <si>
    <t>Adam22</t>
  </si>
  <si>
    <t>Akt1</t>
  </si>
  <si>
    <t>Snapa</t>
  </si>
  <si>
    <t>Ina</t>
  </si>
  <si>
    <t>Snap91</t>
  </si>
  <si>
    <t>App</t>
  </si>
  <si>
    <t>Arc</t>
  </si>
  <si>
    <t>Bdnf</t>
  </si>
  <si>
    <t>Tubb1</t>
  </si>
  <si>
    <t>Sptbn2</t>
  </si>
  <si>
    <t>Tubb3</t>
  </si>
  <si>
    <t>Calb1</t>
  </si>
  <si>
    <t>Ppp3ca</t>
  </si>
  <si>
    <t>Calm1</t>
  </si>
  <si>
    <t>Calr</t>
  </si>
  <si>
    <t>Calb2</t>
  </si>
  <si>
    <t>Camk2a</t>
  </si>
  <si>
    <t>Cadps</t>
  </si>
  <si>
    <t>Cacna1d</t>
  </si>
  <si>
    <t>Cacna1a</t>
  </si>
  <si>
    <t>Cdc42</t>
  </si>
  <si>
    <t>Chga</t>
  </si>
  <si>
    <t>Chgb</t>
  </si>
  <si>
    <t>Scg2</t>
  </si>
  <si>
    <t>Cltc</t>
  </si>
  <si>
    <t>Clta</t>
  </si>
  <si>
    <t>Cttn</t>
  </si>
  <si>
    <t>Dlgap1</t>
  </si>
  <si>
    <t>Drd1</t>
  </si>
  <si>
    <t>Drd2</t>
  </si>
  <si>
    <t>Dbn1</t>
  </si>
  <si>
    <t>Dnm1</t>
  </si>
  <si>
    <t>Pdia4</t>
  </si>
  <si>
    <t>Grik1</t>
  </si>
  <si>
    <t>Grin1</t>
  </si>
  <si>
    <t>Grin2a</t>
  </si>
  <si>
    <t>Grin2b</t>
  </si>
  <si>
    <t>Gria1</t>
  </si>
  <si>
    <t>Gria2</t>
  </si>
  <si>
    <t>Gria3</t>
  </si>
  <si>
    <t>Grip1</t>
  </si>
  <si>
    <t>Homer1</t>
  </si>
  <si>
    <t>Homer2</t>
  </si>
  <si>
    <t>Homer3</t>
  </si>
  <si>
    <t>Hspa1a</t>
  </si>
  <si>
    <t>Igf1r</t>
  </si>
  <si>
    <t>Kcnj2</t>
  </si>
  <si>
    <t>Kcna1</t>
  </si>
  <si>
    <t>Kcnb1</t>
  </si>
  <si>
    <t>Ngfr</t>
  </si>
  <si>
    <t>Chrm1</t>
  </si>
  <si>
    <t>Map2</t>
  </si>
  <si>
    <t>Grm1</t>
  </si>
  <si>
    <t>Grm2</t>
  </si>
  <si>
    <t>Grm5</t>
  </si>
  <si>
    <t>Myo5a</t>
  </si>
  <si>
    <t>Scn1b</t>
  </si>
  <si>
    <t>Atp1a3</t>
  </si>
  <si>
    <t>Scn2a</t>
  </si>
  <si>
    <t>Scn3a</t>
  </si>
  <si>
    <t>Nefh</t>
  </si>
  <si>
    <t>Nefl</t>
  </si>
  <si>
    <t>Nos1</t>
  </si>
  <si>
    <t>Nsf</t>
  </si>
  <si>
    <t>Pvalb</t>
  </si>
  <si>
    <t>Actb</t>
  </si>
  <si>
    <t>Dlg2</t>
  </si>
  <si>
    <t>Dlg4</t>
  </si>
  <si>
    <t>Rab11b</t>
  </si>
  <si>
    <t>Rab3a</t>
  </si>
  <si>
    <t>Rab4b</t>
  </si>
  <si>
    <t>Rab5a</t>
  </si>
  <si>
    <t>Rab7a</t>
  </si>
  <si>
    <t>Rab9a</t>
  </si>
  <si>
    <t>Rapsn</t>
  </si>
  <si>
    <t>Rpl7a</t>
  </si>
  <si>
    <t>Rps3</t>
  </si>
  <si>
    <t>Rps6</t>
  </si>
  <si>
    <t>Sec22b</t>
  </si>
  <si>
    <t>Sept7</t>
  </si>
  <si>
    <t>Shank1</t>
  </si>
  <si>
    <t>Shank2</t>
  </si>
  <si>
    <t>Shank3</t>
  </si>
  <si>
    <t>Snap23</t>
  </si>
  <si>
    <t>Snap25</t>
  </si>
  <si>
    <t>Snap29</t>
  </si>
  <si>
    <t>Snap47</t>
  </si>
  <si>
    <t>Syp</t>
  </si>
  <si>
    <t>Syt4</t>
  </si>
  <si>
    <t>Syt5</t>
  </si>
  <si>
    <t>Syt7</t>
  </si>
  <si>
    <t>Syngap1</t>
  </si>
  <si>
    <t>Stx12</t>
  </si>
  <si>
    <t>Stx16</t>
  </si>
  <si>
    <t>Stx1a</t>
  </si>
  <si>
    <t>Stx2</t>
  </si>
  <si>
    <t>Stx3</t>
  </si>
  <si>
    <t>Stx4</t>
  </si>
  <si>
    <t>Stx5</t>
  </si>
  <si>
    <t>Stx6</t>
  </si>
  <si>
    <t>Stx8</t>
  </si>
  <si>
    <t>Tfrc</t>
  </si>
  <si>
    <t>Ttgn1</t>
  </si>
  <si>
    <t>Tomm20</t>
  </si>
  <si>
    <t>Ntrk2</t>
  </si>
  <si>
    <t>Slc18a3</t>
  </si>
  <si>
    <t>Vamp1</t>
  </si>
  <si>
    <t>Vamp2</t>
  </si>
  <si>
    <t>Vamp7</t>
  </si>
  <si>
    <t>Vti1a</t>
  </si>
  <si>
    <t>MHakt123</t>
  </si>
  <si>
    <t>MHsnapab</t>
  </si>
  <si>
    <t>MHbetatub</t>
  </si>
  <si>
    <t>MHcamk2ab</t>
  </si>
  <si>
    <t>MHcltab</t>
  </si>
  <si>
    <t>MHdnm123</t>
  </si>
  <si>
    <t>MHphallo</t>
  </si>
  <si>
    <t>MHrab3</t>
  </si>
  <si>
    <t>MHrab5</t>
  </si>
  <si>
    <t>MHrab9</t>
  </si>
  <si>
    <t>ADAM22</t>
  </si>
  <si>
    <t>Akt</t>
  </si>
  <si>
    <t>alpha-beta-SNAP</t>
  </si>
  <si>
    <t>alpha-internexin</t>
  </si>
  <si>
    <t>AP180</t>
  </si>
  <si>
    <t>APP</t>
  </si>
  <si>
    <t>BDNF</t>
  </si>
  <si>
    <t>beta-tubulin-nanobody</t>
  </si>
  <si>
    <t>beta-2-spectrin</t>
  </si>
  <si>
    <t>beta3 tubulin</t>
  </si>
  <si>
    <t>Calbindin</t>
  </si>
  <si>
    <t>Calcineurin</t>
  </si>
  <si>
    <t>Calmodulin</t>
  </si>
  <si>
    <t>Calreticulin</t>
  </si>
  <si>
    <t>Calretinin</t>
  </si>
  <si>
    <t>CamKII</t>
  </si>
  <si>
    <t>CAPS1</t>
  </si>
  <si>
    <t>Cav1.3</t>
  </si>
  <si>
    <t>Cav2.1</t>
  </si>
  <si>
    <t>CDC42</t>
  </si>
  <si>
    <t>CgA</t>
  </si>
  <si>
    <t>CgB</t>
  </si>
  <si>
    <t>CgC</t>
  </si>
  <si>
    <t>Clathrin-HC</t>
  </si>
  <si>
    <t>Clathrin-LC</t>
  </si>
  <si>
    <t>Cortactin</t>
  </si>
  <si>
    <t>DLGAP1</t>
  </si>
  <si>
    <t>DopamineD1</t>
  </si>
  <si>
    <t>DopamineD2</t>
  </si>
  <si>
    <t>Drebrin1</t>
  </si>
  <si>
    <t>Dynamin123</t>
  </si>
  <si>
    <t>ERp72</t>
  </si>
  <si>
    <t>GluK1</t>
  </si>
  <si>
    <t>GluN1</t>
  </si>
  <si>
    <t>GluN2A</t>
  </si>
  <si>
    <t>GluN2B</t>
  </si>
  <si>
    <t>GluR1</t>
  </si>
  <si>
    <t>GluR2</t>
  </si>
  <si>
    <t>GluR3</t>
  </si>
  <si>
    <t>GRIP</t>
  </si>
  <si>
    <t>HSC70</t>
  </si>
  <si>
    <t>IGF1R</t>
  </si>
  <si>
    <t>Kir2.1</t>
  </si>
  <si>
    <t>Kv1.1</t>
  </si>
  <si>
    <t>Kv2.1</t>
  </si>
  <si>
    <t>LNGFR</t>
  </si>
  <si>
    <t>mAChR1</t>
  </si>
  <si>
    <t>MAP2</t>
  </si>
  <si>
    <t>mGluR1</t>
  </si>
  <si>
    <t>mGluR2</t>
  </si>
  <si>
    <t>mGluR5</t>
  </si>
  <si>
    <t>Myosin5a</t>
  </si>
  <si>
    <t>Na-beta-1</t>
  </si>
  <si>
    <t>Na-K-ATPase</t>
  </si>
  <si>
    <t>Nav1.1</t>
  </si>
  <si>
    <t>Nav1.3</t>
  </si>
  <si>
    <t>NeurofilamentH</t>
  </si>
  <si>
    <t>NeurofilamentL</t>
  </si>
  <si>
    <t>nNOS</t>
  </si>
  <si>
    <t>NSF</t>
  </si>
  <si>
    <t>Parvalbumin</t>
  </si>
  <si>
    <t>Phalloidin</t>
  </si>
  <si>
    <t>PSD93</t>
  </si>
  <si>
    <t>PSD95</t>
  </si>
  <si>
    <t>Rab11</t>
  </si>
  <si>
    <t>Rab3</t>
  </si>
  <si>
    <t>Rab4</t>
  </si>
  <si>
    <t>Rab5</t>
  </si>
  <si>
    <t>Rab7</t>
  </si>
  <si>
    <t>Rab9</t>
  </si>
  <si>
    <t>Rapsyn</t>
  </si>
  <si>
    <t>Ribosomal-proteinL7a</t>
  </si>
  <si>
    <t>Ribosomal-proteinS3</t>
  </si>
  <si>
    <t>Ribosomal-proteinS6</t>
  </si>
  <si>
    <t>Septin7</t>
  </si>
  <si>
    <t>SNAP23</t>
  </si>
  <si>
    <t>SNAP25</t>
  </si>
  <si>
    <t>SNAP29</t>
  </si>
  <si>
    <t>SNAP47</t>
  </si>
  <si>
    <t>Synaptophysin</t>
  </si>
  <si>
    <t>Synaptotagmin4</t>
  </si>
  <si>
    <t>Synaptotagmin5-9</t>
  </si>
  <si>
    <t>Synaptotagmin7</t>
  </si>
  <si>
    <t>SynGAP1</t>
  </si>
  <si>
    <t>Syntaxin13</t>
  </si>
  <si>
    <t>Syntaxin16</t>
  </si>
  <si>
    <t>Syntaxin1a</t>
  </si>
  <si>
    <t>Syntaxin2</t>
  </si>
  <si>
    <t>Syntaxin3</t>
  </si>
  <si>
    <t>Syntaxin4</t>
  </si>
  <si>
    <t>Syntaxin5</t>
  </si>
  <si>
    <t>Syntaxin6</t>
  </si>
  <si>
    <t>Syntaxin8</t>
  </si>
  <si>
    <t>TfR</t>
  </si>
  <si>
    <t>TGN38</t>
  </si>
  <si>
    <t>TOM20</t>
  </si>
  <si>
    <t>TrkB</t>
  </si>
  <si>
    <t>vAChT</t>
  </si>
  <si>
    <t>VAMP1</t>
  </si>
  <si>
    <t>VAMP2</t>
  </si>
  <si>
    <t>VAMP7</t>
  </si>
  <si>
    <t>ada22_human</t>
  </si>
  <si>
    <t>akt1_human</t>
  </si>
  <si>
    <t>snaa_human</t>
  </si>
  <si>
    <t>ainx_human</t>
  </si>
  <si>
    <t>ap180_human</t>
  </si>
  <si>
    <t>a4_human</t>
  </si>
  <si>
    <t>arc_human</t>
  </si>
  <si>
    <t>bdnf_human</t>
  </si>
  <si>
    <t>tbb1_human</t>
  </si>
  <si>
    <t>sptn2_human</t>
  </si>
  <si>
    <t>tbb3_human</t>
  </si>
  <si>
    <t>calb1_human</t>
  </si>
  <si>
    <t>pp2ba_human</t>
  </si>
  <si>
    <t>calm1_human</t>
  </si>
  <si>
    <t>calr_human</t>
  </si>
  <si>
    <t>calb2_human</t>
  </si>
  <si>
    <t>kcc2a_human</t>
  </si>
  <si>
    <t>caps1_human</t>
  </si>
  <si>
    <t>cac1d_human</t>
  </si>
  <si>
    <t>cac1a_human</t>
  </si>
  <si>
    <t>cdc42_human</t>
  </si>
  <si>
    <t>cmga_human</t>
  </si>
  <si>
    <t>scg1_human</t>
  </si>
  <si>
    <t>scg2_human</t>
  </si>
  <si>
    <t>clh1_human</t>
  </si>
  <si>
    <t>clca_human</t>
  </si>
  <si>
    <t>src8_human</t>
  </si>
  <si>
    <t>dlgp1_human</t>
  </si>
  <si>
    <t>drd1_human</t>
  </si>
  <si>
    <t>drd2_human</t>
  </si>
  <si>
    <t>dreb_human</t>
  </si>
  <si>
    <t>dyn1_human</t>
  </si>
  <si>
    <t>pdia4_human</t>
  </si>
  <si>
    <t>grik1_human</t>
  </si>
  <si>
    <t>nmdz1_human</t>
  </si>
  <si>
    <t>nmde1_human</t>
  </si>
  <si>
    <t>nmde2_human</t>
  </si>
  <si>
    <t>gria1_human</t>
  </si>
  <si>
    <t>gria2_human</t>
  </si>
  <si>
    <t>gria3_human</t>
  </si>
  <si>
    <t>grip1_human</t>
  </si>
  <si>
    <t>home1_human</t>
  </si>
  <si>
    <t>home2_human</t>
  </si>
  <si>
    <t>home3_human</t>
  </si>
  <si>
    <t>hs71a_human</t>
  </si>
  <si>
    <t>igf1r_human</t>
  </si>
  <si>
    <t>kcnj2_human</t>
  </si>
  <si>
    <t>kcna1_human</t>
  </si>
  <si>
    <t>kcnb1_human</t>
  </si>
  <si>
    <t>tnr16_human</t>
  </si>
  <si>
    <t>acm1_human</t>
  </si>
  <si>
    <t>mtap2_human</t>
  </si>
  <si>
    <t>grm1_human</t>
  </si>
  <si>
    <t>grm2_human</t>
  </si>
  <si>
    <t>grm5_human</t>
  </si>
  <si>
    <t>myo5a_human</t>
  </si>
  <si>
    <t>scn1b_human</t>
  </si>
  <si>
    <t>at1a3_human</t>
  </si>
  <si>
    <t>scn2a_human</t>
  </si>
  <si>
    <t>scn3a_human</t>
  </si>
  <si>
    <t>nfh_human</t>
  </si>
  <si>
    <t>nfl_human</t>
  </si>
  <si>
    <t>nos1_human</t>
  </si>
  <si>
    <t>nsf_human</t>
  </si>
  <si>
    <t>prva_human</t>
  </si>
  <si>
    <t>actb_human</t>
  </si>
  <si>
    <t>dlg2_human</t>
  </si>
  <si>
    <t>dlg4_human</t>
  </si>
  <si>
    <t>rb11b_human</t>
  </si>
  <si>
    <t>rab3a_human</t>
  </si>
  <si>
    <t>rab4b_human</t>
  </si>
  <si>
    <t>rab5a_human</t>
  </si>
  <si>
    <t>rab7a_human</t>
  </si>
  <si>
    <t>rab9a_human</t>
  </si>
  <si>
    <t>rapsn_human</t>
  </si>
  <si>
    <t>rl7a_human</t>
  </si>
  <si>
    <t>rs3_human</t>
  </si>
  <si>
    <t>rs6_human</t>
  </si>
  <si>
    <t>sc22b_human</t>
  </si>
  <si>
    <t>sept7_human</t>
  </si>
  <si>
    <t>shan1_human</t>
  </si>
  <si>
    <t>shan2_human</t>
  </si>
  <si>
    <t>shan3_human</t>
  </si>
  <si>
    <t>snp23_human</t>
  </si>
  <si>
    <t>snp25_human</t>
  </si>
  <si>
    <t>snp29_human</t>
  </si>
  <si>
    <t>snp47_human</t>
  </si>
  <si>
    <t>syph_human</t>
  </si>
  <si>
    <t>syt4_human</t>
  </si>
  <si>
    <t>syt5_human</t>
  </si>
  <si>
    <t>syt7_human</t>
  </si>
  <si>
    <t>sygp1_human</t>
  </si>
  <si>
    <t>stx12_human</t>
  </si>
  <si>
    <t>stx16_human</t>
  </si>
  <si>
    <t>stx1a_human</t>
  </si>
  <si>
    <t>stx2_human</t>
  </si>
  <si>
    <t>stx3_human</t>
  </si>
  <si>
    <t>stx4_human</t>
  </si>
  <si>
    <t>stx5_human</t>
  </si>
  <si>
    <t>stx6_human</t>
  </si>
  <si>
    <t>stx8_human</t>
  </si>
  <si>
    <t>tfr1_human</t>
  </si>
  <si>
    <t>tgon2_human</t>
  </si>
  <si>
    <t>tom20_human</t>
  </si>
  <si>
    <t>ntrk2_human</t>
  </si>
  <si>
    <t>vacht_human</t>
  </si>
  <si>
    <t>vamp1_human</t>
  </si>
  <si>
    <t>vamp2_human</t>
  </si>
  <si>
    <t>vamp7_human</t>
  </si>
  <si>
    <t>vti1a_human</t>
  </si>
  <si>
    <t>-</t>
  </si>
  <si>
    <t>active zone</t>
  </si>
  <si>
    <t>membrane</t>
  </si>
  <si>
    <t>mitochondria</t>
  </si>
  <si>
    <t>cytosol</t>
  </si>
  <si>
    <t>BDNF/Rab3</t>
  </si>
  <si>
    <t>Chromo/Rab3</t>
  </si>
  <si>
    <t>Rab11/4 recycling</t>
  </si>
  <si>
    <t>Rab7 late</t>
  </si>
  <si>
    <t>Rab5/4 early</t>
  </si>
  <si>
    <t>ER</t>
  </si>
  <si>
    <t>Rab9/TGN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</si>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</sst>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topLeftCell="D1" zoomScaleNormal="100" workbookViewId="0">
      <pane xSplit="2" ySplit="1" topLeftCell="F2" activePane="bottomRight" state="frozen"/>
      <selection activeCell="D1" sqref="D1"/>
      <selection pane="topRight" activeCell="F1" sqref="F1"/>
      <selection pane="bottomLeft" activeCell="D2" sqref="D2"/>
      <selection pane="bottomRight" activeCell="Q55" sqref="Q55"/>
    </sheetView>
  </sheetViews>
  <sheetFormatPr baseColWidth="10" defaultColWidth="9.140625" defaultRowHeight="15" x14ac:dyDescent="0.25"/>
  <cols>
    <col min="1" max="1" width="4" hidden="1" customWidth="1"/>
    <col min="2" max="2" width="8.5703125" hidden="1" customWidth="1"/>
    <col min="3" max="3" width="13" hidden="1" customWidth="1"/>
    <col min="4" max="4" width="22" customWidth="1"/>
    <col min="5" max="5" width="14.28515625" hidden="1" customWidth="1"/>
    <col min="6" max="7" width="7" customWidth="1"/>
    <col min="8" max="8" width="12.7109375" customWidth="1"/>
    <col min="9" max="9" width="13.28515625" customWidth="1"/>
    <col min="10" max="10" width="22.42578125" customWidth="1"/>
    <col min="11" max="11" width="17.7109375" customWidth="1"/>
    <col min="12" max="12" width="12" customWidth="1"/>
    <col min="13" max="13" width="18.7109375" customWidth="1"/>
    <col min="14" max="14" width="12" customWidth="1"/>
    <col min="15" max="15" width="14.85546875" customWidth="1"/>
    <col min="16" max="16" width="5" customWidth="1"/>
    <col min="17" max="17" width="7.140625" customWidth="1"/>
  </cols>
  <sheetData>
    <row r="1" spans="1:32" s="2" customFormat="1" ht="4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S1" s="4" t="s">
        <v>348</v>
      </c>
      <c r="T1" s="4" t="s">
        <v>349</v>
      </c>
      <c r="U1" s="4" t="s">
        <v>350</v>
      </c>
      <c r="V1" s="4" t="s">
        <v>351</v>
      </c>
      <c r="W1" s="4" t="s">
        <v>352</v>
      </c>
      <c r="X1" s="4" t="s">
        <v>353</v>
      </c>
      <c r="Y1" s="4" t="s">
        <v>354</v>
      </c>
      <c r="Z1" s="4" t="s">
        <v>355</v>
      </c>
      <c r="AA1" s="4" t="s">
        <v>356</v>
      </c>
      <c r="AB1" s="4" t="s">
        <v>357</v>
      </c>
      <c r="AC1" s="4" t="s">
        <v>358</v>
      </c>
      <c r="AD1" s="4" t="s">
        <v>359</v>
      </c>
      <c r="AE1" s="4">
        <v>0</v>
      </c>
      <c r="AF1" s="4"/>
    </row>
    <row r="2" spans="1:32" x14ac:dyDescent="0.25">
      <c r="A2" s="1">
        <v>0</v>
      </c>
      <c r="B2" t="s">
        <v>16</v>
      </c>
      <c r="C2" t="s">
        <v>16</v>
      </c>
      <c r="D2" t="s">
        <v>136</v>
      </c>
      <c r="E2" t="s">
        <v>237</v>
      </c>
      <c r="F2">
        <v>904</v>
      </c>
      <c r="G2">
        <v>99715</v>
      </c>
      <c r="H2">
        <v>17.600000000000001</v>
      </c>
      <c r="I2">
        <v>18.399999999999999</v>
      </c>
      <c r="J2">
        <v>7.835</v>
      </c>
      <c r="K2">
        <v>0.83499999999999996</v>
      </c>
      <c r="L2">
        <v>0.598115299334812</v>
      </c>
      <c r="M2">
        <v>0.13636363636363599</v>
      </c>
      <c r="N2">
        <v>0.26552106430155198</v>
      </c>
      <c r="O2">
        <v>0.67191844300278003</v>
      </c>
      <c r="P2">
        <v>0.99</v>
      </c>
      <c r="Q2">
        <v>0.16</v>
      </c>
      <c r="S2">
        <v>0</v>
      </c>
      <c r="T2">
        <v>100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 t="shared" ref="AD2:AD33" si="0">SUM(S2:AC2)</f>
        <v>100</v>
      </c>
      <c r="AE2" s="4">
        <v>1</v>
      </c>
    </row>
    <row r="3" spans="1:32" x14ac:dyDescent="0.25">
      <c r="A3" s="1">
        <v>5</v>
      </c>
      <c r="B3" t="s">
        <v>21</v>
      </c>
      <c r="C3" t="s">
        <v>21</v>
      </c>
      <c r="D3" t="s">
        <v>141</v>
      </c>
      <c r="E3" t="s">
        <v>242</v>
      </c>
      <c r="F3">
        <v>770</v>
      </c>
      <c r="G3">
        <v>86722</v>
      </c>
      <c r="H3">
        <v>38.700000000000003</v>
      </c>
      <c r="I3">
        <v>30</v>
      </c>
      <c r="J3">
        <v>4.62</v>
      </c>
      <c r="K3">
        <v>-2.38</v>
      </c>
      <c r="L3">
        <v>0.41744966442953002</v>
      </c>
      <c r="M3">
        <v>0.118120805369128</v>
      </c>
      <c r="N3">
        <v>0.46442953020134198</v>
      </c>
      <c r="O3">
        <v>1.39549839228296</v>
      </c>
      <c r="P3">
        <v>0.86</v>
      </c>
      <c r="Q3" t="s">
        <v>347</v>
      </c>
      <c r="S3">
        <v>0</v>
      </c>
      <c r="T3">
        <v>25</v>
      </c>
      <c r="U3">
        <v>0</v>
      </c>
      <c r="V3">
        <v>0</v>
      </c>
      <c r="W3">
        <v>0</v>
      </c>
      <c r="X3">
        <v>0</v>
      </c>
      <c r="Y3">
        <v>10</v>
      </c>
      <c r="Z3">
        <v>20</v>
      </c>
      <c r="AA3">
        <v>20</v>
      </c>
      <c r="AB3">
        <v>20</v>
      </c>
      <c r="AC3">
        <v>5</v>
      </c>
      <c r="AD3">
        <f t="shared" si="0"/>
        <v>100</v>
      </c>
      <c r="AE3" s="4">
        <v>1</v>
      </c>
    </row>
    <row r="4" spans="1:32" x14ac:dyDescent="0.25">
      <c r="A4" s="1">
        <v>6</v>
      </c>
      <c r="B4" t="s">
        <v>22</v>
      </c>
      <c r="C4" t="s">
        <v>22</v>
      </c>
      <c r="D4" t="s">
        <v>22</v>
      </c>
      <c r="E4" t="s">
        <v>243</v>
      </c>
      <c r="F4">
        <v>396</v>
      </c>
      <c r="G4">
        <v>45321</v>
      </c>
      <c r="H4">
        <v>34.299999999999997</v>
      </c>
      <c r="I4">
        <v>29.3</v>
      </c>
      <c r="J4">
        <v>5.24</v>
      </c>
      <c r="K4">
        <v>-1.76</v>
      </c>
      <c r="L4">
        <v>0.41931216931216903</v>
      </c>
      <c r="M4">
        <v>4.4973544973544999E-2</v>
      </c>
      <c r="N4">
        <v>0.53571428571428603</v>
      </c>
      <c r="O4">
        <v>1.3848580441640399</v>
      </c>
      <c r="P4">
        <v>0.61</v>
      </c>
      <c r="Q4">
        <v>0.6</v>
      </c>
      <c r="S4">
        <v>0</v>
      </c>
      <c r="T4">
        <v>0</v>
      </c>
      <c r="U4">
        <v>0</v>
      </c>
      <c r="V4">
        <v>100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0"/>
        <v>100</v>
      </c>
      <c r="AE4" s="4">
        <v>1</v>
      </c>
    </row>
    <row r="5" spans="1:32" x14ac:dyDescent="0.25">
      <c r="A5" s="1">
        <v>57</v>
      </c>
      <c r="B5" t="s">
        <v>73</v>
      </c>
      <c r="C5" t="s">
        <v>73</v>
      </c>
      <c r="D5" t="s">
        <v>189</v>
      </c>
      <c r="E5" t="s">
        <v>294</v>
      </c>
      <c r="F5">
        <v>1013</v>
      </c>
      <c r="G5">
        <v>111692</v>
      </c>
      <c r="H5">
        <v>6.2</v>
      </c>
      <c r="I5">
        <v>7.5</v>
      </c>
      <c r="J5">
        <v>5.23</v>
      </c>
      <c r="K5">
        <v>-1.77</v>
      </c>
      <c r="L5">
        <v>0.41054232133806401</v>
      </c>
      <c r="M5">
        <v>0.15255955397871299</v>
      </c>
      <c r="N5">
        <v>0.43689812468322398</v>
      </c>
      <c r="O5">
        <v>1.4358024691358</v>
      </c>
      <c r="P5">
        <v>1.06</v>
      </c>
      <c r="Q5" t="s">
        <v>347</v>
      </c>
      <c r="S5">
        <v>0</v>
      </c>
      <c r="T5">
        <v>100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0"/>
        <v>100</v>
      </c>
      <c r="AE5" s="4">
        <v>1</v>
      </c>
    </row>
    <row r="6" spans="1:32" x14ac:dyDescent="0.25">
      <c r="A6" s="1">
        <v>7</v>
      </c>
      <c r="B6" t="s">
        <v>23</v>
      </c>
      <c r="C6" t="s">
        <v>23</v>
      </c>
      <c r="D6" t="s">
        <v>142</v>
      </c>
      <c r="E6" t="s">
        <v>244</v>
      </c>
      <c r="P6">
        <v>1.02</v>
      </c>
      <c r="Q6">
        <v>0.11</v>
      </c>
      <c r="S6">
        <v>0</v>
      </c>
      <c r="T6">
        <v>0</v>
      </c>
      <c r="U6">
        <v>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0"/>
        <v>100</v>
      </c>
      <c r="AE6" s="4">
        <v>1</v>
      </c>
    </row>
    <row r="7" spans="1:32" x14ac:dyDescent="0.25">
      <c r="A7" s="1">
        <v>19</v>
      </c>
      <c r="B7" t="s">
        <v>35</v>
      </c>
      <c r="C7" t="s">
        <v>35</v>
      </c>
      <c r="D7" t="s">
        <v>154</v>
      </c>
      <c r="E7" t="s">
        <v>256</v>
      </c>
      <c r="F7">
        <v>2368</v>
      </c>
      <c r="G7">
        <v>267647</v>
      </c>
      <c r="H7">
        <v>38.9</v>
      </c>
      <c r="I7">
        <v>37.6</v>
      </c>
      <c r="J7">
        <v>8.98</v>
      </c>
      <c r="K7">
        <v>1.98</v>
      </c>
      <c r="L7">
        <v>0.48130841121495299</v>
      </c>
      <c r="M7">
        <v>3.1435853865760401E-2</v>
      </c>
      <c r="N7">
        <v>0.48725573491928598</v>
      </c>
      <c r="O7">
        <v>1.07766990291262</v>
      </c>
      <c r="P7">
        <v>1.17</v>
      </c>
      <c r="Q7" t="s">
        <v>347</v>
      </c>
      <c r="S7">
        <v>0</v>
      </c>
      <c r="T7">
        <v>100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0"/>
        <v>100</v>
      </c>
      <c r="AE7" s="4">
        <v>1</v>
      </c>
    </row>
    <row r="8" spans="1:32" x14ac:dyDescent="0.25">
      <c r="A8" s="1">
        <v>18</v>
      </c>
      <c r="B8" t="s">
        <v>34</v>
      </c>
      <c r="C8" t="s">
        <v>34</v>
      </c>
      <c r="D8" t="s">
        <v>153</v>
      </c>
      <c r="E8" t="s">
        <v>255</v>
      </c>
      <c r="P8">
        <v>1.1399999999999999</v>
      </c>
      <c r="Q8" t="s">
        <v>347</v>
      </c>
      <c r="S8">
        <v>0</v>
      </c>
      <c r="T8">
        <v>100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0"/>
        <v>100</v>
      </c>
      <c r="AE8" s="4">
        <v>1</v>
      </c>
    </row>
    <row r="9" spans="1:32" x14ac:dyDescent="0.25">
      <c r="A9" s="1">
        <v>17</v>
      </c>
      <c r="B9" t="s">
        <v>33</v>
      </c>
      <c r="C9" t="s">
        <v>33</v>
      </c>
      <c r="D9" t="s">
        <v>152</v>
      </c>
      <c r="E9" t="s">
        <v>254</v>
      </c>
      <c r="F9">
        <v>1355</v>
      </c>
      <c r="G9">
        <v>153113</v>
      </c>
      <c r="H9">
        <v>15.9</v>
      </c>
      <c r="I9">
        <v>15.6</v>
      </c>
      <c r="J9">
        <v>5.62</v>
      </c>
      <c r="K9">
        <v>-1.38</v>
      </c>
      <c r="L9">
        <v>0.390280373831776</v>
      </c>
      <c r="M9">
        <v>6.8411214953271002E-2</v>
      </c>
      <c r="N9">
        <v>0.54130841121495299</v>
      </c>
      <c r="O9">
        <v>1.5622605363984701</v>
      </c>
      <c r="P9">
        <v>0.82</v>
      </c>
      <c r="Q9" t="s">
        <v>347</v>
      </c>
      <c r="S9">
        <v>0</v>
      </c>
      <c r="T9">
        <v>0</v>
      </c>
      <c r="U9">
        <v>0</v>
      </c>
      <c r="V9">
        <v>100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0"/>
        <v>100</v>
      </c>
      <c r="AE9" s="4">
        <v>1</v>
      </c>
    </row>
    <row r="10" spans="1:32" x14ac:dyDescent="0.25">
      <c r="A10" s="1">
        <v>11</v>
      </c>
      <c r="B10" t="s">
        <v>27</v>
      </c>
      <c r="C10" t="s">
        <v>27</v>
      </c>
      <c r="D10" t="s">
        <v>146</v>
      </c>
      <c r="E10" t="s">
        <v>248</v>
      </c>
      <c r="F10">
        <v>261</v>
      </c>
      <c r="G10">
        <v>29994</v>
      </c>
      <c r="H10">
        <v>0</v>
      </c>
      <c r="I10">
        <v>3.4</v>
      </c>
      <c r="J10">
        <v>4.6400000000000006</v>
      </c>
      <c r="K10">
        <v>-2.359999999999999</v>
      </c>
      <c r="L10">
        <v>0.369261477045908</v>
      </c>
      <c r="M10">
        <v>0.129740518962076</v>
      </c>
      <c r="N10">
        <v>0.50099800399201599</v>
      </c>
      <c r="O10">
        <v>1.70810810810811</v>
      </c>
      <c r="P10">
        <v>0.63</v>
      </c>
      <c r="Q10">
        <v>-0.08</v>
      </c>
      <c r="S10">
        <v>0</v>
      </c>
      <c r="T10">
        <v>0</v>
      </c>
      <c r="U10">
        <v>0</v>
      </c>
      <c r="V10">
        <v>100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100</v>
      </c>
      <c r="AE10" s="4">
        <v>1</v>
      </c>
    </row>
    <row r="11" spans="1:32" x14ac:dyDescent="0.25">
      <c r="A11" s="1">
        <v>15</v>
      </c>
      <c r="B11" t="s">
        <v>31</v>
      </c>
      <c r="C11" t="s">
        <v>31</v>
      </c>
      <c r="D11" t="s">
        <v>150</v>
      </c>
      <c r="E11" t="s">
        <v>252</v>
      </c>
      <c r="F11">
        <v>271</v>
      </c>
      <c r="G11">
        <v>31373</v>
      </c>
      <c r="H11">
        <v>3.3</v>
      </c>
      <c r="I11">
        <v>7.4</v>
      </c>
      <c r="J11">
        <v>4.84</v>
      </c>
      <c r="K11">
        <v>-2.16</v>
      </c>
      <c r="L11">
        <v>0.42074363992172198</v>
      </c>
      <c r="M11">
        <v>4.5009784735812103E-2</v>
      </c>
      <c r="N11">
        <v>0.534246575342466</v>
      </c>
      <c r="O11">
        <v>1.3767441860465099</v>
      </c>
      <c r="P11">
        <v>0.56000000000000005</v>
      </c>
      <c r="Q11" t="s">
        <v>347</v>
      </c>
      <c r="S11">
        <v>0</v>
      </c>
      <c r="T11">
        <v>0</v>
      </c>
      <c r="U11">
        <v>0</v>
      </c>
      <c r="V11">
        <v>100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0"/>
        <v>100</v>
      </c>
      <c r="AE11" s="4">
        <v>1</v>
      </c>
    </row>
    <row r="12" spans="1:32" x14ac:dyDescent="0.25">
      <c r="A12" s="1">
        <v>13</v>
      </c>
      <c r="B12" t="s">
        <v>29</v>
      </c>
      <c r="C12" t="s">
        <v>29</v>
      </c>
      <c r="D12" t="s">
        <v>148</v>
      </c>
      <c r="E12" t="s">
        <v>250</v>
      </c>
      <c r="F12">
        <v>149</v>
      </c>
      <c r="G12">
        <v>16838</v>
      </c>
      <c r="H12">
        <v>41.6</v>
      </c>
      <c r="I12">
        <v>30.2</v>
      </c>
      <c r="J12">
        <v>4.0299999999999994</v>
      </c>
      <c r="K12">
        <v>-2.9700000000000011</v>
      </c>
      <c r="L12">
        <v>0.40148698884758399</v>
      </c>
      <c r="M12">
        <v>2.9739776951672899E-2</v>
      </c>
      <c r="N12">
        <v>0.56877323420074399</v>
      </c>
      <c r="O12">
        <v>1.49074074074074</v>
      </c>
      <c r="S12">
        <v>0</v>
      </c>
      <c r="T12">
        <v>0</v>
      </c>
      <c r="U12">
        <v>0</v>
      </c>
      <c r="V12">
        <v>100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100</v>
      </c>
      <c r="AE12" s="4">
        <v>1</v>
      </c>
    </row>
    <row r="13" spans="1:32" x14ac:dyDescent="0.25">
      <c r="A13" s="1">
        <v>14</v>
      </c>
      <c r="B13" t="s">
        <v>30</v>
      </c>
      <c r="C13" t="s">
        <v>30</v>
      </c>
      <c r="D13" t="s">
        <v>149</v>
      </c>
      <c r="E13" t="s">
        <v>251</v>
      </c>
      <c r="F13">
        <v>416</v>
      </c>
      <c r="G13">
        <v>47995</v>
      </c>
      <c r="H13">
        <v>51</v>
      </c>
      <c r="I13">
        <v>35.6</v>
      </c>
      <c r="J13">
        <v>4.29</v>
      </c>
      <c r="K13">
        <v>-2.71</v>
      </c>
      <c r="L13">
        <v>0.597938144329897</v>
      </c>
      <c r="M13">
        <v>0.20618556701030899</v>
      </c>
      <c r="N13">
        <v>0.19587628865979401</v>
      </c>
      <c r="O13">
        <v>0.67241379310344795</v>
      </c>
      <c r="P13">
        <v>0.9</v>
      </c>
      <c r="Q13">
        <v>0.25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100</v>
      </c>
      <c r="AC13">
        <v>0</v>
      </c>
      <c r="AD13">
        <f t="shared" si="0"/>
        <v>100</v>
      </c>
      <c r="AE13" s="4">
        <v>1</v>
      </c>
    </row>
    <row r="14" spans="1:32" x14ac:dyDescent="0.25">
      <c r="A14" s="1">
        <v>20</v>
      </c>
      <c r="B14" t="s">
        <v>36</v>
      </c>
      <c r="C14" t="s">
        <v>36</v>
      </c>
      <c r="D14" t="s">
        <v>155</v>
      </c>
      <c r="E14" t="s">
        <v>257</v>
      </c>
      <c r="F14">
        <v>191</v>
      </c>
      <c r="G14">
        <v>21259</v>
      </c>
      <c r="H14">
        <v>5.2</v>
      </c>
      <c r="I14">
        <v>10.5</v>
      </c>
      <c r="J14">
        <v>6.5299999999999994</v>
      </c>
      <c r="K14">
        <v>-0.47000000000000058</v>
      </c>
      <c r="L14">
        <v>0.40431266846361202</v>
      </c>
      <c r="M14">
        <v>0.28840970350404299</v>
      </c>
      <c r="N14">
        <v>0.30727762803234498</v>
      </c>
      <c r="O14">
        <v>1.4733333333333301</v>
      </c>
      <c r="P14">
        <v>1.02</v>
      </c>
      <c r="Q14">
        <v>-0.37</v>
      </c>
      <c r="S14">
        <v>0</v>
      </c>
      <c r="T14">
        <v>0</v>
      </c>
      <c r="U14">
        <v>0</v>
      </c>
      <c r="V14">
        <v>100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0"/>
        <v>100</v>
      </c>
      <c r="AE14" s="4">
        <v>1</v>
      </c>
    </row>
    <row r="15" spans="1:32" x14ac:dyDescent="0.25">
      <c r="A15" s="1">
        <v>21</v>
      </c>
      <c r="B15" t="s">
        <v>37</v>
      </c>
      <c r="C15" t="s">
        <v>37</v>
      </c>
      <c r="D15" t="s">
        <v>156</v>
      </c>
      <c r="E15" t="s">
        <v>258</v>
      </c>
      <c r="P15">
        <v>0.65</v>
      </c>
      <c r="Q15">
        <v>0.8</v>
      </c>
      <c r="S15">
        <v>0</v>
      </c>
      <c r="T15">
        <v>0</v>
      </c>
      <c r="U15">
        <v>0</v>
      </c>
      <c r="V15">
        <v>0</v>
      </c>
      <c r="W15">
        <v>0</v>
      </c>
      <c r="X15">
        <v>100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0"/>
        <v>100</v>
      </c>
      <c r="AE15" s="4">
        <v>1</v>
      </c>
    </row>
    <row r="16" spans="1:32" x14ac:dyDescent="0.25">
      <c r="A16" s="1">
        <v>22</v>
      </c>
      <c r="B16" t="s">
        <v>38</v>
      </c>
      <c r="C16" t="s">
        <v>38</v>
      </c>
      <c r="D16" t="s">
        <v>157</v>
      </c>
      <c r="E16" t="s">
        <v>259</v>
      </c>
      <c r="P16">
        <v>0.56000000000000005</v>
      </c>
      <c r="Q16">
        <v>1.08</v>
      </c>
      <c r="S16">
        <v>0</v>
      </c>
      <c r="T16">
        <v>0</v>
      </c>
      <c r="U16">
        <v>0</v>
      </c>
      <c r="V16">
        <v>0</v>
      </c>
      <c r="W16">
        <v>0</v>
      </c>
      <c r="X16">
        <v>100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100</v>
      </c>
      <c r="AE16" s="4">
        <v>1</v>
      </c>
    </row>
    <row r="17" spans="1:31" x14ac:dyDescent="0.25">
      <c r="A17" s="1">
        <v>50</v>
      </c>
      <c r="B17" t="s">
        <v>66</v>
      </c>
      <c r="C17" t="s">
        <v>66</v>
      </c>
      <c r="D17" t="s">
        <v>182</v>
      </c>
      <c r="E17" t="s">
        <v>287</v>
      </c>
      <c r="F17">
        <v>460</v>
      </c>
      <c r="G17">
        <v>51379</v>
      </c>
      <c r="H17">
        <v>24.8</v>
      </c>
      <c r="I17">
        <v>28.5</v>
      </c>
      <c r="J17">
        <v>9.4849999999999994</v>
      </c>
      <c r="K17">
        <v>2.484999999999999</v>
      </c>
      <c r="L17">
        <v>0.43522727272727302</v>
      </c>
      <c r="M17">
        <v>7.7272727272727298E-2</v>
      </c>
      <c r="N17">
        <v>0.48749999999999999</v>
      </c>
      <c r="O17">
        <v>1.2976501305482999</v>
      </c>
      <c r="S17">
        <v>0</v>
      </c>
      <c r="T17">
        <v>90</v>
      </c>
      <c r="U17">
        <v>0</v>
      </c>
      <c r="V17">
        <v>0</v>
      </c>
      <c r="W17">
        <v>0</v>
      </c>
      <c r="X17">
        <v>0</v>
      </c>
      <c r="Y17">
        <v>5</v>
      </c>
      <c r="Z17">
        <v>0</v>
      </c>
      <c r="AA17">
        <v>5</v>
      </c>
      <c r="AB17">
        <v>0</v>
      </c>
      <c r="AC17">
        <v>0</v>
      </c>
      <c r="AD17">
        <f t="shared" si="0"/>
        <v>100</v>
      </c>
      <c r="AE17" s="4">
        <v>1</v>
      </c>
    </row>
    <row r="18" spans="1:31" x14ac:dyDescent="0.25">
      <c r="A18" s="1">
        <v>24</v>
      </c>
      <c r="B18" t="s">
        <v>40</v>
      </c>
      <c r="C18" t="s">
        <v>40</v>
      </c>
      <c r="D18" t="s">
        <v>159</v>
      </c>
      <c r="E18" t="s">
        <v>261</v>
      </c>
      <c r="F18">
        <v>1675</v>
      </c>
      <c r="G18">
        <v>191557</v>
      </c>
      <c r="H18">
        <v>1.1000000000000001</v>
      </c>
      <c r="I18">
        <v>2.5</v>
      </c>
      <c r="J18">
        <v>5.5549999999999997</v>
      </c>
      <c r="K18">
        <v>-1.4450000000000001</v>
      </c>
      <c r="L18">
        <v>0.33626707132018202</v>
      </c>
      <c r="M18">
        <v>0.120182094081942</v>
      </c>
      <c r="N18">
        <v>0.54355083459787601</v>
      </c>
      <c r="O18">
        <v>1.9738267148014399</v>
      </c>
      <c r="P18">
        <v>0.79</v>
      </c>
      <c r="Q18" t="s">
        <v>347</v>
      </c>
      <c r="S18">
        <v>0</v>
      </c>
      <c r="T18">
        <v>50</v>
      </c>
      <c r="U18">
        <v>0</v>
      </c>
      <c r="V18">
        <v>50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0"/>
        <v>100</v>
      </c>
      <c r="AE18" s="4">
        <v>1</v>
      </c>
    </row>
    <row r="19" spans="1:31" x14ac:dyDescent="0.25">
      <c r="A19" s="1">
        <v>26</v>
      </c>
      <c r="B19" t="s">
        <v>42</v>
      </c>
      <c r="C19" t="s">
        <v>42</v>
      </c>
      <c r="D19" t="s">
        <v>161</v>
      </c>
      <c r="E19" t="s">
        <v>263</v>
      </c>
      <c r="F19">
        <v>546</v>
      </c>
      <c r="G19">
        <v>61250</v>
      </c>
      <c r="H19">
        <v>64.7</v>
      </c>
      <c r="I19">
        <v>44.5</v>
      </c>
      <c r="J19">
        <v>5.2249999999999996</v>
      </c>
      <c r="K19">
        <v>-1.7749999999999999</v>
      </c>
      <c r="L19">
        <v>0.59116022099447496</v>
      </c>
      <c r="M19">
        <v>8.2872928176795604E-2</v>
      </c>
      <c r="N19">
        <v>0.325966850828729</v>
      </c>
      <c r="O19">
        <v>0.69158878504672905</v>
      </c>
      <c r="P19">
        <v>0.69</v>
      </c>
      <c r="Q19">
        <v>0.8</v>
      </c>
      <c r="S19">
        <v>0</v>
      </c>
      <c r="T19">
        <v>45</v>
      </c>
      <c r="U19">
        <v>0</v>
      </c>
      <c r="V19">
        <v>55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0"/>
        <v>100</v>
      </c>
      <c r="AE19" s="4">
        <v>1</v>
      </c>
    </row>
    <row r="20" spans="1:31" x14ac:dyDescent="0.25">
      <c r="A20" s="1">
        <v>30</v>
      </c>
      <c r="B20" t="s">
        <v>46</v>
      </c>
      <c r="C20" t="s">
        <v>46</v>
      </c>
      <c r="D20" t="s">
        <v>165</v>
      </c>
      <c r="E20" t="s">
        <v>267</v>
      </c>
      <c r="F20">
        <v>706</v>
      </c>
      <c r="G20">
        <v>77287</v>
      </c>
      <c r="H20">
        <v>74.599999999999994</v>
      </c>
      <c r="I20">
        <v>57.5</v>
      </c>
      <c r="J20">
        <v>4.3150000000000004</v>
      </c>
      <c r="K20">
        <v>-2.6850000000000001</v>
      </c>
      <c r="L20">
        <v>0.52562225475841895</v>
      </c>
      <c r="M20">
        <v>6.0029282576866801E-2</v>
      </c>
      <c r="N20">
        <v>0.41434846266471398</v>
      </c>
      <c r="O20">
        <v>0.90250696378830098</v>
      </c>
      <c r="P20">
        <v>0.72</v>
      </c>
      <c r="Q20" t="s">
        <v>347</v>
      </c>
      <c r="S20">
        <v>0</v>
      </c>
      <c r="T20">
        <v>0</v>
      </c>
      <c r="U20">
        <v>0</v>
      </c>
      <c r="V20">
        <v>100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0"/>
        <v>100</v>
      </c>
      <c r="AE20" s="4">
        <v>1</v>
      </c>
    </row>
    <row r="21" spans="1:31" x14ac:dyDescent="0.25">
      <c r="A21" s="1">
        <v>66</v>
      </c>
      <c r="B21" t="s">
        <v>82</v>
      </c>
      <c r="C21" t="s">
        <v>82</v>
      </c>
      <c r="D21" t="s">
        <v>198</v>
      </c>
      <c r="E21" t="s">
        <v>303</v>
      </c>
      <c r="F21">
        <v>852</v>
      </c>
      <c r="G21">
        <v>94880</v>
      </c>
      <c r="H21">
        <v>20</v>
      </c>
      <c r="I21">
        <v>12.4</v>
      </c>
      <c r="J21">
        <v>6.21</v>
      </c>
      <c r="K21">
        <v>-0.79</v>
      </c>
      <c r="L21">
        <v>0.55082742316784905</v>
      </c>
      <c r="M21">
        <v>0.25177304964538999</v>
      </c>
      <c r="N21">
        <v>0.19739952718676099</v>
      </c>
      <c r="O21">
        <v>0.81545064377682397</v>
      </c>
      <c r="P21">
        <v>0.79</v>
      </c>
      <c r="Q21">
        <v>0.18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0"/>
        <v>100</v>
      </c>
      <c r="AE21" s="4">
        <v>1</v>
      </c>
    </row>
    <row r="22" spans="1:31" x14ac:dyDescent="0.25">
      <c r="A22" s="1">
        <v>67</v>
      </c>
      <c r="B22" t="s">
        <v>83</v>
      </c>
      <c r="C22" t="s">
        <v>83</v>
      </c>
      <c r="D22" t="s">
        <v>199</v>
      </c>
      <c r="E22" t="s">
        <v>304</v>
      </c>
      <c r="F22">
        <v>724</v>
      </c>
      <c r="G22">
        <v>80472</v>
      </c>
      <c r="H22">
        <v>13.1</v>
      </c>
      <c r="I22">
        <v>14.2</v>
      </c>
      <c r="J22">
        <v>5.78</v>
      </c>
      <c r="K22">
        <v>-1.22</v>
      </c>
      <c r="L22">
        <v>0.490304709141274</v>
      </c>
      <c r="M22">
        <v>0.23961218836565101</v>
      </c>
      <c r="N22">
        <v>0.27008310249307499</v>
      </c>
      <c r="O22">
        <v>1.03954802259887</v>
      </c>
      <c r="P22">
        <v>0.77</v>
      </c>
      <c r="Q22" t="s">
        <v>347</v>
      </c>
      <c r="S22">
        <v>0</v>
      </c>
      <c r="T22">
        <v>0</v>
      </c>
      <c r="U22">
        <v>0</v>
      </c>
      <c r="V22">
        <v>100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0"/>
        <v>100</v>
      </c>
      <c r="AE22" s="4">
        <v>1</v>
      </c>
    </row>
    <row r="23" spans="1:31" x14ac:dyDescent="0.25">
      <c r="A23" s="1">
        <v>27</v>
      </c>
      <c r="B23" t="s">
        <v>43</v>
      </c>
      <c r="C23" t="s">
        <v>43</v>
      </c>
      <c r="D23" t="s">
        <v>162</v>
      </c>
      <c r="E23" t="s">
        <v>264</v>
      </c>
      <c r="F23">
        <v>992</v>
      </c>
      <c r="G23">
        <v>110374</v>
      </c>
      <c r="H23">
        <v>54.5</v>
      </c>
      <c r="I23">
        <v>35.9</v>
      </c>
      <c r="J23">
        <v>7.09</v>
      </c>
      <c r="K23">
        <v>8.9999999999999858E-2</v>
      </c>
      <c r="L23">
        <v>0.50665983606557397</v>
      </c>
      <c r="M23">
        <v>0.108606557377049</v>
      </c>
      <c r="N23">
        <v>0.38473360655737698</v>
      </c>
      <c r="O23">
        <v>0.97371081900909995</v>
      </c>
      <c r="P23">
        <v>0.75</v>
      </c>
      <c r="Q23">
        <v>0.47</v>
      </c>
      <c r="S23">
        <v>0</v>
      </c>
      <c r="T23">
        <v>50</v>
      </c>
      <c r="U23">
        <v>0</v>
      </c>
      <c r="V23">
        <v>50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0"/>
        <v>100</v>
      </c>
      <c r="AE23" s="4">
        <v>1</v>
      </c>
    </row>
    <row r="24" spans="1:31" x14ac:dyDescent="0.25">
      <c r="A24" s="1">
        <v>28</v>
      </c>
      <c r="B24" t="s">
        <v>44</v>
      </c>
      <c r="C24" t="s">
        <v>44</v>
      </c>
      <c r="D24" t="s">
        <v>163</v>
      </c>
      <c r="E24" t="s">
        <v>265</v>
      </c>
      <c r="P24">
        <v>1.2</v>
      </c>
      <c r="Q24" t="s">
        <v>347</v>
      </c>
      <c r="S24">
        <v>0</v>
      </c>
      <c r="T24">
        <v>70</v>
      </c>
      <c r="U24">
        <v>0</v>
      </c>
      <c r="V24">
        <v>0</v>
      </c>
      <c r="W24">
        <v>0</v>
      </c>
      <c r="X24">
        <v>0</v>
      </c>
      <c r="Y24">
        <v>10</v>
      </c>
      <c r="Z24">
        <v>10</v>
      </c>
      <c r="AA24">
        <v>10</v>
      </c>
      <c r="AB24">
        <v>0</v>
      </c>
      <c r="AC24">
        <v>0</v>
      </c>
      <c r="AD24">
        <f t="shared" si="0"/>
        <v>100</v>
      </c>
      <c r="AE24" s="4">
        <v>0</v>
      </c>
    </row>
    <row r="25" spans="1:31" x14ac:dyDescent="0.25">
      <c r="A25" s="1">
        <v>29</v>
      </c>
      <c r="B25" t="s">
        <v>45</v>
      </c>
      <c r="C25" t="s">
        <v>45</v>
      </c>
      <c r="D25" t="s">
        <v>164</v>
      </c>
      <c r="E25" t="s">
        <v>266</v>
      </c>
      <c r="P25">
        <v>1.36</v>
      </c>
      <c r="Q25" t="s">
        <v>347</v>
      </c>
      <c r="S25">
        <v>0</v>
      </c>
      <c r="T25">
        <v>70</v>
      </c>
      <c r="U25">
        <v>0</v>
      </c>
      <c r="V25">
        <v>0</v>
      </c>
      <c r="W25">
        <v>0</v>
      </c>
      <c r="X25">
        <v>0</v>
      </c>
      <c r="Y25">
        <v>10</v>
      </c>
      <c r="Z25">
        <v>10</v>
      </c>
      <c r="AA25">
        <v>10</v>
      </c>
      <c r="AB25">
        <v>0</v>
      </c>
      <c r="AC25">
        <v>0</v>
      </c>
      <c r="AD25">
        <f t="shared" si="0"/>
        <v>100</v>
      </c>
      <c r="AE25" s="4">
        <v>1</v>
      </c>
    </row>
    <row r="26" spans="1:31" x14ac:dyDescent="0.25">
      <c r="A26" s="1">
        <v>37</v>
      </c>
      <c r="B26" t="s">
        <v>53</v>
      </c>
      <c r="C26" t="s">
        <v>53</v>
      </c>
      <c r="D26" t="s">
        <v>172</v>
      </c>
      <c r="E26" t="s">
        <v>274</v>
      </c>
      <c r="F26">
        <v>907</v>
      </c>
      <c r="G26">
        <v>101569</v>
      </c>
      <c r="H26">
        <v>4.4000000000000004</v>
      </c>
      <c r="I26">
        <v>7.4</v>
      </c>
      <c r="J26">
        <v>7.73</v>
      </c>
      <c r="K26">
        <v>0.73000000000000043</v>
      </c>
      <c r="L26">
        <v>0.463198671831765</v>
      </c>
      <c r="M26">
        <v>0.156059767570559</v>
      </c>
      <c r="N26">
        <v>0.380741560597676</v>
      </c>
      <c r="O26">
        <v>1.15890083632019</v>
      </c>
      <c r="P26">
        <v>1.04</v>
      </c>
      <c r="Q26" t="s">
        <v>347</v>
      </c>
      <c r="S26">
        <v>0</v>
      </c>
      <c r="T26">
        <v>80</v>
      </c>
      <c r="U26">
        <v>0</v>
      </c>
      <c r="V26">
        <v>0</v>
      </c>
      <c r="W26">
        <v>0</v>
      </c>
      <c r="X26">
        <v>0</v>
      </c>
      <c r="Y26">
        <v>10</v>
      </c>
      <c r="Z26">
        <v>0</v>
      </c>
      <c r="AA26">
        <v>10</v>
      </c>
      <c r="AB26">
        <v>0</v>
      </c>
      <c r="AC26">
        <v>0</v>
      </c>
      <c r="AD26">
        <f t="shared" si="0"/>
        <v>100</v>
      </c>
      <c r="AE26" s="4">
        <v>1</v>
      </c>
    </row>
    <row r="27" spans="1:31" x14ac:dyDescent="0.25">
      <c r="A27" s="1">
        <v>38</v>
      </c>
      <c r="B27" t="s">
        <v>54</v>
      </c>
      <c r="C27" t="s">
        <v>54</v>
      </c>
      <c r="D27" t="s">
        <v>173</v>
      </c>
      <c r="E27" t="s">
        <v>275</v>
      </c>
      <c r="F27">
        <v>883</v>
      </c>
      <c r="G27">
        <v>98662</v>
      </c>
      <c r="H27">
        <v>1.2</v>
      </c>
      <c r="I27">
        <v>2</v>
      </c>
      <c r="J27">
        <v>7.415</v>
      </c>
      <c r="K27">
        <v>0.41499999999999998</v>
      </c>
      <c r="L27">
        <v>0.42426001160766103</v>
      </c>
      <c r="M27">
        <v>0.20081253627394099</v>
      </c>
      <c r="N27">
        <v>0.37492745211839801</v>
      </c>
      <c r="O27">
        <v>1.35704514363885</v>
      </c>
      <c r="P27">
        <v>1.04</v>
      </c>
      <c r="Q27" t="s">
        <v>347</v>
      </c>
      <c r="S27">
        <v>0</v>
      </c>
      <c r="T27">
        <v>80</v>
      </c>
      <c r="U27">
        <v>0</v>
      </c>
      <c r="V27">
        <v>0</v>
      </c>
      <c r="W27">
        <v>0</v>
      </c>
      <c r="X27">
        <v>0</v>
      </c>
      <c r="Y27">
        <v>10</v>
      </c>
      <c r="Z27">
        <v>0</v>
      </c>
      <c r="AA27">
        <v>10</v>
      </c>
      <c r="AB27">
        <v>0</v>
      </c>
      <c r="AC27">
        <v>0</v>
      </c>
      <c r="AD27">
        <f t="shared" si="0"/>
        <v>100</v>
      </c>
      <c r="AE27" s="4">
        <v>1</v>
      </c>
    </row>
    <row r="28" spans="1:31" x14ac:dyDescent="0.25">
      <c r="A28" s="1">
        <v>39</v>
      </c>
      <c r="B28" t="s">
        <v>55</v>
      </c>
      <c r="C28" t="s">
        <v>55</v>
      </c>
      <c r="D28" t="s">
        <v>174</v>
      </c>
      <c r="E28" t="s">
        <v>276</v>
      </c>
      <c r="F28">
        <v>888</v>
      </c>
      <c r="G28">
        <v>100527</v>
      </c>
      <c r="H28">
        <v>3.2</v>
      </c>
      <c r="I28">
        <v>4.2</v>
      </c>
      <c r="J28">
        <v>8.4600000000000009</v>
      </c>
      <c r="K28">
        <v>1.4600000000000011</v>
      </c>
      <c r="L28">
        <v>0.454282407407407</v>
      </c>
      <c r="M28">
        <v>0.13020833333333301</v>
      </c>
      <c r="N28">
        <v>0.41550925925925902</v>
      </c>
      <c r="O28">
        <v>1.20127388535032</v>
      </c>
      <c r="P28">
        <v>1.05</v>
      </c>
      <c r="Q28" t="s">
        <v>347</v>
      </c>
      <c r="S28">
        <v>0</v>
      </c>
      <c r="T28">
        <v>60</v>
      </c>
      <c r="U28">
        <v>0</v>
      </c>
      <c r="V28">
        <v>0</v>
      </c>
      <c r="W28">
        <v>0</v>
      </c>
      <c r="X28">
        <v>0</v>
      </c>
      <c r="Y28">
        <v>20</v>
      </c>
      <c r="Z28">
        <v>0</v>
      </c>
      <c r="AA28">
        <v>20</v>
      </c>
      <c r="AB28">
        <v>0</v>
      </c>
      <c r="AC28">
        <v>0</v>
      </c>
      <c r="AD28">
        <f t="shared" si="0"/>
        <v>100</v>
      </c>
      <c r="AE28" s="4">
        <v>1</v>
      </c>
    </row>
    <row r="29" spans="1:31" x14ac:dyDescent="0.25">
      <c r="A29" s="1">
        <v>33</v>
      </c>
      <c r="B29" t="s">
        <v>49</v>
      </c>
      <c r="C29" t="s">
        <v>49</v>
      </c>
      <c r="D29" t="s">
        <v>168</v>
      </c>
      <c r="E29" t="s">
        <v>270</v>
      </c>
      <c r="P29">
        <v>1.04</v>
      </c>
      <c r="Q29">
        <v>-0.39</v>
      </c>
      <c r="S29">
        <v>0</v>
      </c>
      <c r="T29">
        <v>80</v>
      </c>
      <c r="U29">
        <v>0</v>
      </c>
      <c r="V29">
        <v>0</v>
      </c>
      <c r="W29">
        <v>0</v>
      </c>
      <c r="X29">
        <v>0</v>
      </c>
      <c r="Y29">
        <v>10</v>
      </c>
      <c r="Z29">
        <v>0</v>
      </c>
      <c r="AA29">
        <v>10</v>
      </c>
      <c r="AB29">
        <v>0</v>
      </c>
      <c r="AC29">
        <v>0</v>
      </c>
      <c r="AD29">
        <f t="shared" si="0"/>
        <v>100</v>
      </c>
      <c r="AE29" s="4">
        <v>1</v>
      </c>
    </row>
    <row r="30" spans="1:31" x14ac:dyDescent="0.25">
      <c r="A30" s="1">
        <v>34</v>
      </c>
      <c r="B30" t="s">
        <v>50</v>
      </c>
      <c r="C30" t="s">
        <v>50</v>
      </c>
      <c r="D30" t="s">
        <v>169</v>
      </c>
      <c r="E30" t="s">
        <v>271</v>
      </c>
      <c r="F30">
        <v>938</v>
      </c>
      <c r="G30">
        <v>105481</v>
      </c>
      <c r="H30">
        <v>10.199999999999999</v>
      </c>
      <c r="I30">
        <v>9</v>
      </c>
      <c r="J30">
        <v>8.9749999999999996</v>
      </c>
      <c r="K30">
        <v>1.9750000000000001</v>
      </c>
      <c r="L30">
        <v>0.37323177366702898</v>
      </c>
      <c r="M30">
        <v>0.202393906420022</v>
      </c>
      <c r="N30">
        <v>0.42437431991294899</v>
      </c>
      <c r="O30">
        <v>1.67930029154519</v>
      </c>
      <c r="P30">
        <v>0.96</v>
      </c>
      <c r="Q30" t="s">
        <v>347</v>
      </c>
      <c r="S30">
        <v>0</v>
      </c>
      <c r="T30">
        <v>90</v>
      </c>
      <c r="U30">
        <v>0</v>
      </c>
      <c r="V30">
        <v>0</v>
      </c>
      <c r="W30">
        <v>0</v>
      </c>
      <c r="X30">
        <v>0</v>
      </c>
      <c r="Y30">
        <v>5</v>
      </c>
      <c r="Z30">
        <v>0</v>
      </c>
      <c r="AA30">
        <v>5</v>
      </c>
      <c r="AB30">
        <v>0</v>
      </c>
      <c r="AC30">
        <v>0</v>
      </c>
      <c r="AD30">
        <f t="shared" si="0"/>
        <v>100</v>
      </c>
      <c r="AE30" s="4">
        <v>1</v>
      </c>
    </row>
    <row r="31" spans="1:31" x14ac:dyDescent="0.25">
      <c r="A31" s="1">
        <v>35</v>
      </c>
      <c r="B31" t="s">
        <v>51</v>
      </c>
      <c r="C31" t="s">
        <v>51</v>
      </c>
      <c r="D31" t="s">
        <v>170</v>
      </c>
      <c r="E31" t="s">
        <v>272</v>
      </c>
      <c r="F31">
        <v>1464</v>
      </c>
      <c r="G31">
        <v>165421</v>
      </c>
      <c r="H31">
        <v>22.5</v>
      </c>
      <c r="I31">
        <v>18.600000000000001</v>
      </c>
      <c r="J31">
        <v>7</v>
      </c>
      <c r="K31">
        <v>0</v>
      </c>
      <c r="L31">
        <v>0.48415977961432499</v>
      </c>
      <c r="M31">
        <v>0.128099173553719</v>
      </c>
      <c r="N31">
        <v>0.38774104683195598</v>
      </c>
      <c r="O31">
        <v>1.0654338549075399</v>
      </c>
      <c r="P31">
        <v>0.96</v>
      </c>
      <c r="Q31" t="s">
        <v>347</v>
      </c>
      <c r="S31">
        <v>0</v>
      </c>
      <c r="T31">
        <v>90</v>
      </c>
      <c r="U31">
        <v>0</v>
      </c>
      <c r="V31">
        <v>0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0</v>
      </c>
      <c r="AD31">
        <f t="shared" si="0"/>
        <v>100</v>
      </c>
      <c r="AE31" s="4">
        <v>1</v>
      </c>
    </row>
    <row r="32" spans="1:31" x14ac:dyDescent="0.25">
      <c r="A32" s="1">
        <v>36</v>
      </c>
      <c r="B32" t="s">
        <v>52</v>
      </c>
      <c r="C32" t="s">
        <v>52</v>
      </c>
      <c r="D32" t="s">
        <v>171</v>
      </c>
      <c r="E32" t="s">
        <v>273</v>
      </c>
      <c r="F32">
        <v>1482</v>
      </c>
      <c r="G32">
        <v>165959</v>
      </c>
      <c r="H32">
        <v>17.7</v>
      </c>
      <c r="I32">
        <v>13.6</v>
      </c>
      <c r="J32">
        <v>6.8650000000000002</v>
      </c>
      <c r="K32">
        <v>-0.13499999999999979</v>
      </c>
      <c r="L32">
        <v>0.52737850787132101</v>
      </c>
      <c r="M32">
        <v>0.124914442162902</v>
      </c>
      <c r="N32">
        <v>0.347707049965777</v>
      </c>
      <c r="O32">
        <v>0.89617131732641098</v>
      </c>
      <c r="P32">
        <v>0.92</v>
      </c>
      <c r="Q32" t="s">
        <v>347</v>
      </c>
      <c r="S32">
        <v>0</v>
      </c>
      <c r="T32">
        <v>90</v>
      </c>
      <c r="U32">
        <v>0</v>
      </c>
      <c r="V32">
        <v>0</v>
      </c>
      <c r="W32">
        <v>0</v>
      </c>
      <c r="X32">
        <v>0</v>
      </c>
      <c r="Y32">
        <v>5</v>
      </c>
      <c r="Z32">
        <v>0</v>
      </c>
      <c r="AA32">
        <v>5</v>
      </c>
      <c r="AB32">
        <v>0</v>
      </c>
      <c r="AC32">
        <v>0</v>
      </c>
      <c r="AD32">
        <f t="shared" si="0"/>
        <v>100</v>
      </c>
      <c r="AE32" s="4">
        <v>1</v>
      </c>
    </row>
    <row r="33" spans="1:31" x14ac:dyDescent="0.25">
      <c r="A33" s="1">
        <v>40</v>
      </c>
      <c r="B33" t="s">
        <v>56</v>
      </c>
      <c r="C33" t="s">
        <v>56</v>
      </c>
      <c r="D33" t="s">
        <v>175</v>
      </c>
      <c r="E33" t="s">
        <v>277</v>
      </c>
      <c r="P33">
        <v>0.8</v>
      </c>
      <c r="Q33" t="s">
        <v>347</v>
      </c>
      <c r="S33">
        <v>0</v>
      </c>
      <c r="T33">
        <v>50</v>
      </c>
      <c r="U33">
        <v>0</v>
      </c>
      <c r="V33">
        <v>0</v>
      </c>
      <c r="W33">
        <v>0</v>
      </c>
      <c r="X33">
        <v>0</v>
      </c>
      <c r="Y33">
        <v>20</v>
      </c>
      <c r="Z33">
        <v>0</v>
      </c>
      <c r="AA33">
        <v>20</v>
      </c>
      <c r="AB33">
        <v>10</v>
      </c>
      <c r="AC33">
        <v>0</v>
      </c>
      <c r="AD33">
        <f t="shared" si="0"/>
        <v>100</v>
      </c>
      <c r="AE33" s="4">
        <v>1</v>
      </c>
    </row>
    <row r="34" spans="1:31" x14ac:dyDescent="0.25">
      <c r="A34" s="1">
        <v>52</v>
      </c>
      <c r="B34" t="s">
        <v>68</v>
      </c>
      <c r="C34" t="s">
        <v>68</v>
      </c>
      <c r="D34" t="s">
        <v>184</v>
      </c>
      <c r="E34" t="s">
        <v>289</v>
      </c>
      <c r="F34">
        <v>1199</v>
      </c>
      <c r="G34">
        <v>133212</v>
      </c>
      <c r="H34">
        <v>25.7</v>
      </c>
      <c r="I34">
        <v>22</v>
      </c>
      <c r="J34">
        <v>6.85</v>
      </c>
      <c r="K34">
        <v>-0.15000000000000041</v>
      </c>
      <c r="L34">
        <v>0.49764856776400201</v>
      </c>
      <c r="M34">
        <v>0.165882855921334</v>
      </c>
      <c r="N34">
        <v>0.33646857631466398</v>
      </c>
      <c r="O34">
        <v>1.00945017182131</v>
      </c>
      <c r="P34">
        <v>1.1000000000000001</v>
      </c>
      <c r="Q34">
        <v>-0.53</v>
      </c>
      <c r="S34">
        <v>0</v>
      </c>
      <c r="T34">
        <v>100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ref="AD34:AD65" si="1">SUM(S34:AC34)</f>
        <v>100</v>
      </c>
      <c r="AE34" s="4">
        <v>1</v>
      </c>
    </row>
    <row r="35" spans="1:31" x14ac:dyDescent="0.25">
      <c r="A35" s="1">
        <v>53</v>
      </c>
      <c r="B35" t="s">
        <v>69</v>
      </c>
      <c r="C35" t="s">
        <v>69</v>
      </c>
      <c r="D35" t="s">
        <v>185</v>
      </c>
      <c r="E35" t="s">
        <v>290</v>
      </c>
      <c r="F35">
        <v>872</v>
      </c>
      <c r="G35">
        <v>95887</v>
      </c>
      <c r="H35">
        <v>1.1000000000000001</v>
      </c>
      <c r="I35">
        <v>4.2</v>
      </c>
      <c r="J35">
        <v>8.08</v>
      </c>
      <c r="K35">
        <v>1.08</v>
      </c>
      <c r="L35">
        <v>0.41296728971962599</v>
      </c>
      <c r="M35">
        <v>0.15712616822429901</v>
      </c>
      <c r="N35">
        <v>0.42990654205607498</v>
      </c>
      <c r="O35">
        <v>1.4214992927864201</v>
      </c>
      <c r="P35">
        <v>1.1100000000000001</v>
      </c>
      <c r="Q35" t="s">
        <v>347</v>
      </c>
      <c r="S35">
        <v>0</v>
      </c>
      <c r="T35">
        <v>100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1"/>
        <v>100</v>
      </c>
      <c r="AE35" s="4">
        <v>1</v>
      </c>
    </row>
    <row r="36" spans="1:31" x14ac:dyDescent="0.25">
      <c r="A36" s="1">
        <v>54</v>
      </c>
      <c r="B36" t="s">
        <v>70</v>
      </c>
      <c r="C36" t="s">
        <v>70</v>
      </c>
      <c r="D36" t="s">
        <v>186</v>
      </c>
      <c r="E36" t="s">
        <v>291</v>
      </c>
      <c r="F36">
        <v>1203</v>
      </c>
      <c r="G36">
        <v>131865</v>
      </c>
      <c r="H36">
        <v>23.5</v>
      </c>
      <c r="I36">
        <v>20.3</v>
      </c>
      <c r="J36">
        <v>7.8599999999999994</v>
      </c>
      <c r="K36">
        <v>0.85999999999999943</v>
      </c>
      <c r="L36">
        <v>0.48314606741573002</v>
      </c>
      <c r="M36">
        <v>0.148148148148148</v>
      </c>
      <c r="N36">
        <v>0.36870578443612201</v>
      </c>
      <c r="O36">
        <v>1.0697674418604699</v>
      </c>
      <c r="P36">
        <v>1.07</v>
      </c>
      <c r="Q36" t="s">
        <v>347</v>
      </c>
      <c r="S36">
        <v>0</v>
      </c>
      <c r="T36">
        <v>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1"/>
        <v>100</v>
      </c>
      <c r="AE36" s="4">
        <v>1</v>
      </c>
    </row>
    <row r="37" spans="1:31" x14ac:dyDescent="0.25">
      <c r="A37" s="1">
        <v>41</v>
      </c>
      <c r="B37" t="s">
        <v>57</v>
      </c>
      <c r="C37" t="s">
        <v>57</v>
      </c>
      <c r="D37" t="s">
        <v>57</v>
      </c>
      <c r="E37" t="s">
        <v>278</v>
      </c>
      <c r="F37">
        <v>366</v>
      </c>
      <c r="G37">
        <v>41413</v>
      </c>
      <c r="H37">
        <v>45.6</v>
      </c>
      <c r="I37">
        <v>26</v>
      </c>
      <c r="J37">
        <v>5.3900000000000006</v>
      </c>
      <c r="K37">
        <v>-1.609999999999999</v>
      </c>
      <c r="L37">
        <v>0.33608815426997202</v>
      </c>
      <c r="M37">
        <v>9.6418732782369093E-2</v>
      </c>
      <c r="N37">
        <v>0.56749311294765803</v>
      </c>
      <c r="O37">
        <v>1.9754098360655701</v>
      </c>
      <c r="P37">
        <v>0.68</v>
      </c>
      <c r="Q37">
        <v>0.62</v>
      </c>
      <c r="S37">
        <v>0</v>
      </c>
      <c r="T37">
        <v>0</v>
      </c>
      <c r="U37">
        <v>0</v>
      </c>
      <c r="V37">
        <v>100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1"/>
        <v>100</v>
      </c>
      <c r="AE37" s="4">
        <v>1</v>
      </c>
    </row>
    <row r="38" spans="1:31" x14ac:dyDescent="0.25">
      <c r="A38" s="1">
        <v>42</v>
      </c>
      <c r="B38" t="s">
        <v>58</v>
      </c>
      <c r="C38" t="s">
        <v>58</v>
      </c>
      <c r="D38" t="s">
        <v>58</v>
      </c>
      <c r="E38" t="s">
        <v>279</v>
      </c>
      <c r="F38">
        <v>354</v>
      </c>
      <c r="G38">
        <v>40570</v>
      </c>
      <c r="H38">
        <v>35.6</v>
      </c>
      <c r="I38">
        <v>20.100000000000001</v>
      </c>
      <c r="J38">
        <v>5.91</v>
      </c>
      <c r="K38">
        <v>-1.0900000000000001</v>
      </c>
      <c r="L38">
        <v>0.32568807339449501</v>
      </c>
      <c r="M38">
        <v>0.125382262996942</v>
      </c>
      <c r="N38">
        <v>0.54892966360856299</v>
      </c>
      <c r="O38">
        <v>2.0704225352112702</v>
      </c>
      <c r="P38">
        <v>0.73</v>
      </c>
      <c r="Q38" t="s">
        <v>347</v>
      </c>
      <c r="S38">
        <v>0</v>
      </c>
      <c r="T38">
        <v>0</v>
      </c>
      <c r="U38">
        <v>0</v>
      </c>
      <c r="V38">
        <v>100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1"/>
        <v>100</v>
      </c>
      <c r="AE38" s="4">
        <v>1</v>
      </c>
    </row>
    <row r="39" spans="1:31" x14ac:dyDescent="0.25">
      <c r="A39" s="1">
        <v>43</v>
      </c>
      <c r="B39" t="s">
        <v>59</v>
      </c>
      <c r="C39" t="s">
        <v>59</v>
      </c>
      <c r="D39" t="s">
        <v>59</v>
      </c>
      <c r="E39" t="s">
        <v>280</v>
      </c>
      <c r="F39">
        <v>356</v>
      </c>
      <c r="G39">
        <v>39694</v>
      </c>
      <c r="H39">
        <v>49.2</v>
      </c>
      <c r="I39">
        <v>36.799999999999997</v>
      </c>
      <c r="J39">
        <v>5.2</v>
      </c>
      <c r="K39">
        <v>-1.8</v>
      </c>
      <c r="L39">
        <v>0.38414634146341498</v>
      </c>
      <c r="M39">
        <v>0.13719512195121999</v>
      </c>
      <c r="N39">
        <v>0.478658536585366</v>
      </c>
      <c r="O39">
        <v>1.6031746031745999</v>
      </c>
      <c r="P39">
        <v>0.7</v>
      </c>
      <c r="Q39" t="s">
        <v>347</v>
      </c>
      <c r="S39">
        <v>0</v>
      </c>
      <c r="T39">
        <v>0</v>
      </c>
      <c r="U39">
        <v>0</v>
      </c>
      <c r="V39">
        <v>100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1"/>
        <v>100</v>
      </c>
      <c r="AE39" s="4">
        <v>1</v>
      </c>
    </row>
    <row r="40" spans="1:31" x14ac:dyDescent="0.25">
      <c r="A40" s="1">
        <v>44</v>
      </c>
      <c r="B40" t="s">
        <v>60</v>
      </c>
      <c r="C40" t="s">
        <v>60</v>
      </c>
      <c r="D40" t="s">
        <v>176</v>
      </c>
      <c r="E40" t="s">
        <v>281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1"/>
        <v>100</v>
      </c>
      <c r="AE40" s="4">
        <v>1</v>
      </c>
    </row>
    <row r="41" spans="1:31" x14ac:dyDescent="0.25">
      <c r="A41" s="1">
        <v>45</v>
      </c>
      <c r="B41" t="s">
        <v>61</v>
      </c>
      <c r="C41" t="s">
        <v>61</v>
      </c>
      <c r="D41" t="s">
        <v>177</v>
      </c>
      <c r="E41" t="s">
        <v>282</v>
      </c>
      <c r="F41">
        <v>1373</v>
      </c>
      <c r="G41">
        <v>155788</v>
      </c>
      <c r="J41">
        <v>5.61</v>
      </c>
      <c r="K41">
        <v>-1.39</v>
      </c>
      <c r="L41">
        <v>0.50167099888600097</v>
      </c>
      <c r="M41">
        <v>0.19977720014853301</v>
      </c>
      <c r="N41">
        <v>0.29855180096546602</v>
      </c>
      <c r="O41">
        <v>0.99333826794966695</v>
      </c>
      <c r="P41">
        <v>0.91</v>
      </c>
      <c r="Q41" t="s">
        <v>347</v>
      </c>
      <c r="S41">
        <v>0</v>
      </c>
      <c r="T41">
        <v>90</v>
      </c>
      <c r="U41">
        <v>0</v>
      </c>
      <c r="V41">
        <v>0</v>
      </c>
      <c r="W41">
        <v>0</v>
      </c>
      <c r="X41">
        <v>0</v>
      </c>
      <c r="Y41">
        <v>5</v>
      </c>
      <c r="Z41">
        <v>0</v>
      </c>
      <c r="AA41">
        <v>5</v>
      </c>
      <c r="AB41">
        <v>0</v>
      </c>
      <c r="AC41">
        <v>0</v>
      </c>
      <c r="AD41">
        <f t="shared" si="1"/>
        <v>100</v>
      </c>
      <c r="AE41" s="4">
        <v>1</v>
      </c>
    </row>
    <row r="42" spans="1:31" x14ac:dyDescent="0.25">
      <c r="A42" s="1">
        <v>3</v>
      </c>
      <c r="B42" t="s">
        <v>19</v>
      </c>
      <c r="C42" t="s">
        <v>19</v>
      </c>
      <c r="D42" t="s">
        <v>139</v>
      </c>
      <c r="E42" t="s">
        <v>240</v>
      </c>
      <c r="F42">
        <v>501</v>
      </c>
      <c r="G42">
        <v>55383</v>
      </c>
      <c r="H42">
        <v>25.9</v>
      </c>
      <c r="I42">
        <v>15</v>
      </c>
      <c r="J42">
        <v>5.25</v>
      </c>
      <c r="K42">
        <v>-1.75</v>
      </c>
      <c r="L42">
        <v>0.27522935779816499</v>
      </c>
      <c r="M42">
        <v>4.2813455657492401E-2</v>
      </c>
      <c r="N42">
        <v>0.68195718654434201</v>
      </c>
      <c r="O42">
        <v>2.6333333333333302</v>
      </c>
      <c r="P42">
        <v>0.57999999999999996</v>
      </c>
      <c r="Q42">
        <v>0.74</v>
      </c>
      <c r="S42">
        <v>0</v>
      </c>
      <c r="T42">
        <v>0</v>
      </c>
      <c r="U42">
        <v>0</v>
      </c>
      <c r="V42">
        <v>100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1"/>
        <v>100</v>
      </c>
      <c r="AE42" s="4">
        <v>1</v>
      </c>
    </row>
    <row r="43" spans="1:31" x14ac:dyDescent="0.25">
      <c r="A43" s="1">
        <v>47</v>
      </c>
      <c r="B43" t="s">
        <v>63</v>
      </c>
      <c r="C43" t="s">
        <v>63</v>
      </c>
      <c r="D43" t="s">
        <v>179</v>
      </c>
      <c r="E43" t="s">
        <v>284</v>
      </c>
      <c r="F43">
        <v>495</v>
      </c>
      <c r="G43">
        <v>56409</v>
      </c>
      <c r="H43">
        <v>6.9</v>
      </c>
      <c r="I43">
        <v>12.3</v>
      </c>
      <c r="J43">
        <v>4.9550000000000001</v>
      </c>
      <c r="K43">
        <v>-2.0449999999999999</v>
      </c>
      <c r="L43">
        <v>0.42358974358974399</v>
      </c>
      <c r="M43">
        <v>0.102564102564103</v>
      </c>
      <c r="N43">
        <v>0.47384615384615397</v>
      </c>
      <c r="O43">
        <v>1.3607748184019399</v>
      </c>
      <c r="P43">
        <v>1.1100000000000001</v>
      </c>
      <c r="Q43">
        <v>-0.54</v>
      </c>
      <c r="S43">
        <v>0</v>
      </c>
      <c r="T43">
        <v>100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1"/>
        <v>100</v>
      </c>
      <c r="AE43" s="4">
        <v>1</v>
      </c>
    </row>
    <row r="44" spans="1:31" x14ac:dyDescent="0.25">
      <c r="A44" s="1">
        <v>48</v>
      </c>
      <c r="B44" t="s">
        <v>64</v>
      </c>
      <c r="C44" t="s">
        <v>64</v>
      </c>
      <c r="D44" t="s">
        <v>180</v>
      </c>
      <c r="E44" t="s">
        <v>285</v>
      </c>
      <c r="P44">
        <v>0.91</v>
      </c>
      <c r="Q44" t="s">
        <v>347</v>
      </c>
      <c r="S44">
        <v>0</v>
      </c>
      <c r="T44">
        <v>100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1"/>
        <v>100</v>
      </c>
      <c r="AE44" s="4">
        <v>1</v>
      </c>
    </row>
    <row r="45" spans="1:31" x14ac:dyDescent="0.25">
      <c r="A45" s="1">
        <v>46</v>
      </c>
      <c r="B45" t="s">
        <v>62</v>
      </c>
      <c r="C45" t="s">
        <v>62</v>
      </c>
      <c r="D45" t="s">
        <v>178</v>
      </c>
      <c r="E45" t="s">
        <v>283</v>
      </c>
      <c r="S45">
        <v>0</v>
      </c>
      <c r="T45">
        <v>100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1"/>
        <v>100</v>
      </c>
      <c r="AE45" s="4">
        <v>0</v>
      </c>
    </row>
    <row r="46" spans="1:31" x14ac:dyDescent="0.25">
      <c r="A46" s="1">
        <v>51</v>
      </c>
      <c r="B46" t="s">
        <v>67</v>
      </c>
      <c r="C46" t="s">
        <v>67</v>
      </c>
      <c r="D46" t="s">
        <v>183</v>
      </c>
      <c r="E46" t="s">
        <v>288</v>
      </c>
      <c r="F46">
        <v>1828</v>
      </c>
      <c r="G46">
        <v>199132</v>
      </c>
      <c r="H46">
        <v>88.7</v>
      </c>
      <c r="I46">
        <v>67.3</v>
      </c>
      <c r="J46">
        <v>4.7200000000000006</v>
      </c>
      <c r="K46">
        <v>-2.2799999999999989</v>
      </c>
      <c r="L46">
        <v>0.60474090407938297</v>
      </c>
      <c r="M46">
        <v>9.3164277839029794E-2</v>
      </c>
      <c r="N46">
        <v>0.302094818081588</v>
      </c>
      <c r="O46">
        <v>0.65360072926162305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1"/>
        <v>100</v>
      </c>
      <c r="AE46" s="4">
        <v>1</v>
      </c>
    </row>
    <row r="47" spans="1:31" x14ac:dyDescent="0.25">
      <c r="A47" s="1">
        <v>1</v>
      </c>
      <c r="B47" t="s">
        <v>17</v>
      </c>
      <c r="C47" t="s">
        <v>126</v>
      </c>
      <c r="D47" t="s">
        <v>137</v>
      </c>
      <c r="E47" t="s">
        <v>238</v>
      </c>
      <c r="F47">
        <v>480</v>
      </c>
      <c r="G47">
        <v>55707</v>
      </c>
      <c r="H47">
        <v>17.100000000000001</v>
      </c>
      <c r="I47">
        <v>21.9</v>
      </c>
      <c r="J47">
        <v>5.7949999999999999</v>
      </c>
      <c r="K47">
        <v>-1.2050000000000001</v>
      </c>
      <c r="L47">
        <v>0.51470588235294101</v>
      </c>
      <c r="M47">
        <v>0.15980392156862699</v>
      </c>
      <c r="N47">
        <v>0.32549019607843099</v>
      </c>
      <c r="O47">
        <v>0.94285714285714295</v>
      </c>
      <c r="P47">
        <v>0.84</v>
      </c>
      <c r="Q47">
        <v>0.01</v>
      </c>
      <c r="S47">
        <v>0</v>
      </c>
      <c r="T47">
        <v>100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1"/>
        <v>100</v>
      </c>
      <c r="AE47" s="4">
        <v>1</v>
      </c>
    </row>
    <row r="48" spans="1:31" x14ac:dyDescent="0.25">
      <c r="A48" s="1">
        <v>8</v>
      </c>
      <c r="B48" t="s">
        <v>24</v>
      </c>
      <c r="C48" t="s">
        <v>128</v>
      </c>
      <c r="D48" t="s">
        <v>143</v>
      </c>
      <c r="E48" t="s">
        <v>245</v>
      </c>
      <c r="P48">
        <v>0.92</v>
      </c>
      <c r="Q48">
        <v>-0.06</v>
      </c>
      <c r="S48">
        <v>0</v>
      </c>
      <c r="T48">
        <v>0</v>
      </c>
      <c r="U48">
        <v>0</v>
      </c>
      <c r="V48">
        <v>100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1"/>
        <v>100</v>
      </c>
      <c r="AE48" s="4">
        <v>1</v>
      </c>
    </row>
    <row r="49" spans="1:31" x14ac:dyDescent="0.25">
      <c r="A49" s="1">
        <v>16</v>
      </c>
      <c r="B49" t="s">
        <v>32</v>
      </c>
      <c r="C49" t="s">
        <v>129</v>
      </c>
      <c r="D49" t="s">
        <v>151</v>
      </c>
      <c r="E49" t="s">
        <v>253</v>
      </c>
      <c r="F49">
        <v>478</v>
      </c>
      <c r="G49">
        <v>54115</v>
      </c>
      <c r="H49">
        <v>8.1999999999999993</v>
      </c>
      <c r="I49">
        <v>7.9</v>
      </c>
      <c r="J49">
        <v>7.08</v>
      </c>
      <c r="K49">
        <v>8.0000000000000071E-2</v>
      </c>
      <c r="L49">
        <v>0.400890868596882</v>
      </c>
      <c r="M49">
        <v>9.2427616926503295E-2</v>
      </c>
      <c r="N49">
        <v>0.50668151447661502</v>
      </c>
      <c r="O49">
        <v>1.49444444444444</v>
      </c>
      <c r="P49">
        <v>0.75</v>
      </c>
      <c r="Q49" t="s">
        <v>347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si="1"/>
        <v>100</v>
      </c>
      <c r="AE49" s="4">
        <v>1</v>
      </c>
    </row>
    <row r="50" spans="1:31" x14ac:dyDescent="0.25">
      <c r="A50" s="1">
        <v>25</v>
      </c>
      <c r="B50" t="s">
        <v>41</v>
      </c>
      <c r="C50" t="s">
        <v>130</v>
      </c>
      <c r="D50" t="s">
        <v>160</v>
      </c>
      <c r="E50" t="s">
        <v>262</v>
      </c>
      <c r="F50">
        <v>235</v>
      </c>
      <c r="G50">
        <v>25604</v>
      </c>
      <c r="H50">
        <v>59.1</v>
      </c>
      <c r="I50">
        <v>34.9</v>
      </c>
      <c r="J50">
        <v>4.4000000000000004</v>
      </c>
      <c r="K50">
        <v>-2.6</v>
      </c>
      <c r="L50">
        <v>0.4</v>
      </c>
      <c r="M50">
        <v>2.40963855421687E-2</v>
      </c>
      <c r="N50">
        <v>0.575903614457831</v>
      </c>
      <c r="O50">
        <v>1.5</v>
      </c>
      <c r="P50">
        <v>0.64</v>
      </c>
      <c r="Q50">
        <v>0.41</v>
      </c>
      <c r="S50">
        <v>0</v>
      </c>
      <c r="T50">
        <v>50</v>
      </c>
      <c r="U50">
        <v>0</v>
      </c>
      <c r="V50">
        <v>50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1"/>
        <v>100</v>
      </c>
      <c r="AE50" s="4">
        <v>1</v>
      </c>
    </row>
    <row r="51" spans="1:31" x14ac:dyDescent="0.25">
      <c r="A51" s="1">
        <v>31</v>
      </c>
      <c r="B51" t="s">
        <v>47</v>
      </c>
      <c r="C51" t="s">
        <v>131</v>
      </c>
      <c r="D51" t="s">
        <v>166</v>
      </c>
      <c r="E51" t="s">
        <v>268</v>
      </c>
      <c r="F51">
        <v>867</v>
      </c>
      <c r="G51">
        <v>97803</v>
      </c>
      <c r="H51">
        <v>22.4</v>
      </c>
      <c r="I51">
        <v>18.8</v>
      </c>
      <c r="J51">
        <v>7.7949999999999999</v>
      </c>
      <c r="K51">
        <v>0.79499999999999993</v>
      </c>
      <c r="L51">
        <v>0.41886350322202698</v>
      </c>
      <c r="M51">
        <v>0.105448154657293</v>
      </c>
      <c r="N51">
        <v>0.47568834212068001</v>
      </c>
      <c r="O51">
        <v>1.38741258741259</v>
      </c>
      <c r="P51">
        <v>0.73</v>
      </c>
      <c r="Q51">
        <v>0.06</v>
      </c>
      <c r="S51">
        <v>0</v>
      </c>
      <c r="T51">
        <v>0</v>
      </c>
      <c r="U51">
        <v>0</v>
      </c>
      <c r="V51">
        <v>100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 t="shared" si="1"/>
        <v>100</v>
      </c>
      <c r="AE51" s="4">
        <v>1</v>
      </c>
    </row>
    <row r="52" spans="1:31" x14ac:dyDescent="0.25">
      <c r="A52" s="1">
        <v>65</v>
      </c>
      <c r="B52" t="s">
        <v>81</v>
      </c>
      <c r="C52" t="s">
        <v>132</v>
      </c>
      <c r="D52" t="s">
        <v>197</v>
      </c>
      <c r="E52" t="s">
        <v>302</v>
      </c>
      <c r="F52">
        <v>375</v>
      </c>
      <c r="G52">
        <v>41737</v>
      </c>
      <c r="H52">
        <v>2.7</v>
      </c>
      <c r="I52">
        <v>5.6</v>
      </c>
      <c r="J52">
        <v>5.3150000000000004</v>
      </c>
      <c r="K52">
        <v>-1.6850000000000001</v>
      </c>
      <c r="L52">
        <v>0.48027210884353699</v>
      </c>
      <c r="M52">
        <v>0.16598639455782299</v>
      </c>
      <c r="N52">
        <v>0.35374149659863902</v>
      </c>
      <c r="O52">
        <v>1.08215297450425</v>
      </c>
      <c r="P52">
        <v>0.9</v>
      </c>
      <c r="Q52" t="s">
        <v>347</v>
      </c>
      <c r="S52">
        <v>0</v>
      </c>
      <c r="T52">
        <v>0</v>
      </c>
      <c r="U52">
        <v>0</v>
      </c>
      <c r="V52">
        <v>100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f t="shared" si="1"/>
        <v>100</v>
      </c>
      <c r="AE52" s="4">
        <v>1</v>
      </c>
    </row>
    <row r="53" spans="1:31" x14ac:dyDescent="0.25">
      <c r="A53" s="1">
        <v>69</v>
      </c>
      <c r="B53" t="s">
        <v>85</v>
      </c>
      <c r="C53" t="s">
        <v>133</v>
      </c>
      <c r="D53" t="s">
        <v>201</v>
      </c>
      <c r="E53" t="s">
        <v>306</v>
      </c>
      <c r="F53">
        <v>220</v>
      </c>
      <c r="G53">
        <v>24970</v>
      </c>
      <c r="H53">
        <v>13.6</v>
      </c>
      <c r="I53">
        <v>16.399999999999999</v>
      </c>
      <c r="J53">
        <v>4.8250000000000002</v>
      </c>
      <c r="K53">
        <v>-2.1749999999999998</v>
      </c>
      <c r="L53">
        <v>0.45750000000000002</v>
      </c>
      <c r="M53">
        <v>0.29499999999999998</v>
      </c>
      <c r="N53">
        <v>0.2475</v>
      </c>
      <c r="O53">
        <v>1.1857923497267799</v>
      </c>
      <c r="P53">
        <v>0.94</v>
      </c>
      <c r="Q53">
        <v>0.03</v>
      </c>
      <c r="S53">
        <v>0</v>
      </c>
      <c r="T53">
        <v>20</v>
      </c>
      <c r="U53">
        <v>0</v>
      </c>
      <c r="V53">
        <v>50</v>
      </c>
      <c r="W53">
        <v>15</v>
      </c>
      <c r="X53">
        <v>15</v>
      </c>
      <c r="Y53">
        <v>0</v>
      </c>
      <c r="Z53">
        <v>0</v>
      </c>
      <c r="AA53">
        <v>0</v>
      </c>
      <c r="AB53">
        <v>0</v>
      </c>
      <c r="AC53">
        <v>0</v>
      </c>
      <c r="AD53">
        <f t="shared" si="1"/>
        <v>100</v>
      </c>
      <c r="AE53" s="4">
        <v>1</v>
      </c>
    </row>
    <row r="54" spans="1:31" x14ac:dyDescent="0.25">
      <c r="A54" s="1">
        <v>71</v>
      </c>
      <c r="B54" t="s">
        <v>87</v>
      </c>
      <c r="C54" t="s">
        <v>134</v>
      </c>
      <c r="D54" t="s">
        <v>203</v>
      </c>
      <c r="E54" t="s">
        <v>308</v>
      </c>
      <c r="F54">
        <v>215</v>
      </c>
      <c r="G54">
        <v>23599</v>
      </c>
      <c r="H54">
        <v>21.4</v>
      </c>
      <c r="I54">
        <v>20.9</v>
      </c>
      <c r="J54">
        <v>8.2250000000000014</v>
      </c>
      <c r="K54">
        <v>1.225000000000001</v>
      </c>
      <c r="L54">
        <v>0.48354430379746799</v>
      </c>
      <c r="M54">
        <v>0.19240506329113899</v>
      </c>
      <c r="N54">
        <v>0.32405063291139202</v>
      </c>
      <c r="O54">
        <v>1.06806282722513</v>
      </c>
      <c r="P54">
        <v>0.82</v>
      </c>
      <c r="Q54">
        <v>0.1</v>
      </c>
      <c r="S54">
        <v>0</v>
      </c>
      <c r="T54">
        <v>30</v>
      </c>
      <c r="U54">
        <v>0</v>
      </c>
      <c r="V54">
        <v>30</v>
      </c>
      <c r="W54">
        <v>0</v>
      </c>
      <c r="X54">
        <v>0</v>
      </c>
      <c r="Y54">
        <v>0</v>
      </c>
      <c r="Z54">
        <v>10</v>
      </c>
      <c r="AA54">
        <v>30</v>
      </c>
      <c r="AB54">
        <v>0</v>
      </c>
      <c r="AC54">
        <v>0</v>
      </c>
      <c r="AD54">
        <f t="shared" si="1"/>
        <v>100</v>
      </c>
      <c r="AE54" s="4">
        <v>1</v>
      </c>
    </row>
    <row r="55" spans="1:31" x14ac:dyDescent="0.25">
      <c r="A55" s="1">
        <v>73</v>
      </c>
      <c r="B55" t="s">
        <v>89</v>
      </c>
      <c r="C55" t="s">
        <v>135</v>
      </c>
      <c r="D55" t="s">
        <v>205</v>
      </c>
      <c r="E55" t="s">
        <v>310</v>
      </c>
      <c r="F55">
        <v>201</v>
      </c>
      <c r="G55">
        <v>22910</v>
      </c>
      <c r="H55">
        <v>4</v>
      </c>
      <c r="I55">
        <v>9.5</v>
      </c>
      <c r="J55">
        <v>5.5049999999999999</v>
      </c>
      <c r="K55">
        <v>-1.4950000000000001</v>
      </c>
      <c r="L55">
        <v>0.50131233595800495</v>
      </c>
      <c r="M55">
        <v>0.225721784776903</v>
      </c>
      <c r="N55">
        <v>0.27296587926509203</v>
      </c>
      <c r="O55">
        <v>0.99476439790575899</v>
      </c>
      <c r="P55">
        <v>0.94</v>
      </c>
      <c r="Q55">
        <v>-0.08</v>
      </c>
      <c r="S55">
        <v>0</v>
      </c>
      <c r="T55">
        <v>0</v>
      </c>
      <c r="U55">
        <v>0</v>
      </c>
      <c r="V55">
        <v>20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80</v>
      </c>
      <c r="AD55">
        <f t="shared" si="1"/>
        <v>100</v>
      </c>
      <c r="AE55" s="4">
        <v>1</v>
      </c>
    </row>
    <row r="56" spans="1:31" x14ac:dyDescent="0.25">
      <c r="A56" s="1">
        <v>2</v>
      </c>
      <c r="B56" t="s">
        <v>18</v>
      </c>
      <c r="C56" t="s">
        <v>127</v>
      </c>
      <c r="D56" t="s">
        <v>138</v>
      </c>
      <c r="E56" t="s">
        <v>239</v>
      </c>
      <c r="P56">
        <v>0.76</v>
      </c>
      <c r="Q56">
        <v>0</v>
      </c>
      <c r="S56">
        <v>0</v>
      </c>
      <c r="T56">
        <v>0</v>
      </c>
      <c r="U56">
        <v>0</v>
      </c>
      <c r="V56">
        <v>100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si="1"/>
        <v>100</v>
      </c>
      <c r="AE56" s="4">
        <v>1</v>
      </c>
    </row>
    <row r="57" spans="1:31" x14ac:dyDescent="0.25">
      <c r="A57" s="1">
        <v>55</v>
      </c>
      <c r="B57" t="s">
        <v>71</v>
      </c>
      <c r="C57" t="s">
        <v>71</v>
      </c>
      <c r="D57" t="s">
        <v>187</v>
      </c>
      <c r="E57" t="s">
        <v>292</v>
      </c>
      <c r="F57">
        <v>1853</v>
      </c>
      <c r="G57">
        <v>215538</v>
      </c>
      <c r="H57">
        <v>16.8</v>
      </c>
      <c r="I57">
        <v>9.6999999999999993</v>
      </c>
      <c r="J57">
        <v>8.7550000000000008</v>
      </c>
      <c r="K57">
        <v>1.755000000000001</v>
      </c>
      <c r="L57">
        <v>0.33972077744319701</v>
      </c>
      <c r="M57">
        <v>6.0498220640569401E-2</v>
      </c>
      <c r="N57">
        <v>0.59978100191623296</v>
      </c>
      <c r="O57">
        <v>1.9435938759065301</v>
      </c>
      <c r="P57">
        <v>0.76</v>
      </c>
      <c r="Q57" t="s">
        <v>347</v>
      </c>
      <c r="S57">
        <v>0</v>
      </c>
      <c r="T57">
        <v>0</v>
      </c>
      <c r="U57">
        <v>0</v>
      </c>
      <c r="V57">
        <v>100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f t="shared" si="1"/>
        <v>100</v>
      </c>
      <c r="AE57" s="4">
        <v>1</v>
      </c>
    </row>
    <row r="58" spans="1:31" x14ac:dyDescent="0.25">
      <c r="A58" s="1">
        <v>60</v>
      </c>
      <c r="B58" t="s">
        <v>76</v>
      </c>
      <c r="C58" t="s">
        <v>76</v>
      </c>
      <c r="D58" t="s">
        <v>192</v>
      </c>
      <c r="E58" t="s">
        <v>297</v>
      </c>
      <c r="F58">
        <v>1090</v>
      </c>
      <c r="G58">
        <v>116994</v>
      </c>
      <c r="H58">
        <v>70.599999999999994</v>
      </c>
      <c r="I58">
        <v>61</v>
      </c>
      <c r="J58">
        <v>5.665</v>
      </c>
      <c r="K58">
        <v>-1.335</v>
      </c>
      <c r="L58">
        <v>0.53271889400921701</v>
      </c>
      <c r="M58">
        <v>1.9354838709677399E-2</v>
      </c>
      <c r="N58">
        <v>0.44792626728110602</v>
      </c>
      <c r="O58">
        <v>0.87716262975778503</v>
      </c>
      <c r="P58">
        <v>0.57999999999999996</v>
      </c>
      <c r="Q58">
        <v>1.83</v>
      </c>
      <c r="S58">
        <v>0</v>
      </c>
      <c r="T58">
        <v>0</v>
      </c>
      <c r="U58">
        <v>0</v>
      </c>
      <c r="V58">
        <v>100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f t="shared" si="1"/>
        <v>100</v>
      </c>
      <c r="AE58" s="4">
        <v>1</v>
      </c>
    </row>
    <row r="59" spans="1:31" x14ac:dyDescent="0.25">
      <c r="A59" s="1">
        <v>61</v>
      </c>
      <c r="B59" t="s">
        <v>77</v>
      </c>
      <c r="C59" t="s">
        <v>77</v>
      </c>
      <c r="D59" t="s">
        <v>193</v>
      </c>
      <c r="E59" t="s">
        <v>298</v>
      </c>
      <c r="F59">
        <v>543</v>
      </c>
      <c r="G59">
        <v>61508</v>
      </c>
      <c r="H59">
        <v>29.7</v>
      </c>
      <c r="I59">
        <v>21.5</v>
      </c>
      <c r="J59">
        <v>4.47</v>
      </c>
      <c r="K59">
        <v>-2.5299999999999998</v>
      </c>
      <c r="L59">
        <v>0.28716528162511501</v>
      </c>
      <c r="M59">
        <v>3.3240997229916899E-2</v>
      </c>
      <c r="N59">
        <v>0.67959372114496797</v>
      </c>
      <c r="O59">
        <v>2.4823151125401899</v>
      </c>
      <c r="P59">
        <v>0.68</v>
      </c>
      <c r="Q59">
        <v>0.65</v>
      </c>
      <c r="S59">
        <v>0</v>
      </c>
      <c r="T59">
        <v>0</v>
      </c>
      <c r="U59">
        <v>0</v>
      </c>
      <c r="V59"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f t="shared" si="1"/>
        <v>100</v>
      </c>
      <c r="AE59" s="4">
        <v>1</v>
      </c>
    </row>
    <row r="60" spans="1:31" x14ac:dyDescent="0.25">
      <c r="A60" s="1">
        <v>49</v>
      </c>
      <c r="B60" t="s">
        <v>65</v>
      </c>
      <c r="C60" t="s">
        <v>65</v>
      </c>
      <c r="D60" t="s">
        <v>181</v>
      </c>
      <c r="E60" t="s">
        <v>286</v>
      </c>
      <c r="P60">
        <v>0.88</v>
      </c>
      <c r="Q60">
        <v>0.13</v>
      </c>
      <c r="S60">
        <v>0</v>
      </c>
      <c r="T60">
        <v>100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si="1"/>
        <v>100</v>
      </c>
      <c r="AE60" s="4">
        <v>1</v>
      </c>
    </row>
    <row r="61" spans="1:31" x14ac:dyDescent="0.25">
      <c r="A61" s="1">
        <v>62</v>
      </c>
      <c r="B61" t="s">
        <v>78</v>
      </c>
      <c r="C61" t="s">
        <v>78</v>
      </c>
      <c r="D61" t="s">
        <v>194</v>
      </c>
      <c r="E61" t="s">
        <v>299</v>
      </c>
      <c r="F61">
        <v>1429</v>
      </c>
      <c r="G61">
        <v>160472</v>
      </c>
      <c r="H61">
        <v>15.6</v>
      </c>
      <c r="I61">
        <v>15.4</v>
      </c>
      <c r="J61">
        <v>7.16</v>
      </c>
      <c r="K61">
        <v>0.16000000000000009</v>
      </c>
      <c r="L61">
        <v>0.48807404770380902</v>
      </c>
      <c r="M61">
        <v>0.17230331078675701</v>
      </c>
      <c r="N61">
        <v>0.339622641509434</v>
      </c>
      <c r="O61">
        <v>1.0488694383661601</v>
      </c>
      <c r="P61">
        <v>0.82</v>
      </c>
      <c r="Q61">
        <v>0.47</v>
      </c>
      <c r="S61">
        <v>0</v>
      </c>
      <c r="T61">
        <v>0</v>
      </c>
      <c r="U61">
        <v>0</v>
      </c>
      <c r="V61">
        <v>100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si="1"/>
        <v>100</v>
      </c>
      <c r="AE61" s="4">
        <v>1</v>
      </c>
    </row>
    <row r="62" spans="1:31" x14ac:dyDescent="0.25">
      <c r="A62" s="1">
        <v>63</v>
      </c>
      <c r="B62" t="s">
        <v>79</v>
      </c>
      <c r="C62" t="s">
        <v>79</v>
      </c>
      <c r="D62" t="s">
        <v>195</v>
      </c>
      <c r="E62" t="s">
        <v>300</v>
      </c>
      <c r="F62">
        <v>744</v>
      </c>
      <c r="G62">
        <v>82613</v>
      </c>
      <c r="H62">
        <v>2.2999999999999998</v>
      </c>
      <c r="I62">
        <v>3.1</v>
      </c>
      <c r="J62">
        <v>6.9450000000000003</v>
      </c>
      <c r="K62">
        <v>-5.4999999999999723E-2</v>
      </c>
      <c r="L62">
        <v>0.42622950819672101</v>
      </c>
      <c r="M62">
        <v>0.16666666666666699</v>
      </c>
      <c r="N62">
        <v>0.40710382513661197</v>
      </c>
      <c r="O62">
        <v>1.34615384615385</v>
      </c>
      <c r="P62">
        <v>0.72</v>
      </c>
      <c r="Q62">
        <v>0.08</v>
      </c>
      <c r="S62">
        <v>0</v>
      </c>
      <c r="T62">
        <v>0</v>
      </c>
      <c r="U62">
        <v>0</v>
      </c>
      <c r="V62">
        <v>100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f t="shared" si="1"/>
        <v>100</v>
      </c>
      <c r="AE62" s="4">
        <v>1</v>
      </c>
    </row>
    <row r="63" spans="1:31" x14ac:dyDescent="0.25">
      <c r="A63" s="1">
        <v>104</v>
      </c>
      <c r="B63" t="s">
        <v>120</v>
      </c>
      <c r="C63" t="s">
        <v>120</v>
      </c>
      <c r="D63" t="s">
        <v>232</v>
      </c>
      <c r="E63" t="s">
        <v>341</v>
      </c>
      <c r="F63">
        <v>821</v>
      </c>
      <c r="G63">
        <v>92133</v>
      </c>
      <c r="H63">
        <v>8.4</v>
      </c>
      <c r="I63">
        <v>8.9</v>
      </c>
      <c r="J63">
        <v>6.54</v>
      </c>
      <c r="K63">
        <v>-0.46</v>
      </c>
      <c r="L63">
        <v>0.48032479700187403</v>
      </c>
      <c r="M63">
        <v>0.21986258588382299</v>
      </c>
      <c r="N63">
        <v>0.29981261711430401</v>
      </c>
      <c r="O63">
        <v>1.08192457737321</v>
      </c>
      <c r="P63">
        <v>0.93</v>
      </c>
      <c r="Q63" t="s">
        <v>347</v>
      </c>
      <c r="S63">
        <v>0</v>
      </c>
      <c r="T63">
        <v>90</v>
      </c>
      <c r="U63">
        <v>0</v>
      </c>
      <c r="V63">
        <v>0</v>
      </c>
      <c r="W63">
        <v>0</v>
      </c>
      <c r="X63">
        <v>0</v>
      </c>
      <c r="Y63">
        <v>5</v>
      </c>
      <c r="Z63">
        <v>0</v>
      </c>
      <c r="AA63">
        <v>5</v>
      </c>
      <c r="AB63">
        <v>0</v>
      </c>
      <c r="AC63">
        <v>0</v>
      </c>
      <c r="AD63">
        <f t="shared" si="1"/>
        <v>100</v>
      </c>
      <c r="AE63" s="4">
        <v>1</v>
      </c>
    </row>
    <row r="64" spans="1:31" x14ac:dyDescent="0.25">
      <c r="A64" s="1">
        <v>32</v>
      </c>
      <c r="B64" t="s">
        <v>48</v>
      </c>
      <c r="C64" t="s">
        <v>48</v>
      </c>
      <c r="D64" t="s">
        <v>167</v>
      </c>
      <c r="E64" t="s">
        <v>269</v>
      </c>
      <c r="F64">
        <v>638</v>
      </c>
      <c r="G64">
        <v>71982</v>
      </c>
      <c r="H64">
        <v>9.1999999999999993</v>
      </c>
      <c r="I64">
        <v>9.4</v>
      </c>
      <c r="J64">
        <v>5.1300000000000008</v>
      </c>
      <c r="K64">
        <v>-1.869999999999999</v>
      </c>
      <c r="L64">
        <v>0.45395799676898202</v>
      </c>
      <c r="M64">
        <v>0.18416801292407101</v>
      </c>
      <c r="N64">
        <v>0.361873990306947</v>
      </c>
      <c r="O64">
        <v>1.2028469750889701</v>
      </c>
      <c r="P64">
        <v>0.76</v>
      </c>
      <c r="Q64">
        <v>-0.05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100</v>
      </c>
      <c r="AC64">
        <v>0</v>
      </c>
      <c r="AD64">
        <f t="shared" si="1"/>
        <v>100</v>
      </c>
      <c r="AE64" s="4">
        <v>1</v>
      </c>
    </row>
    <row r="65" spans="1:31" x14ac:dyDescent="0.25">
      <c r="A65" s="1">
        <v>12</v>
      </c>
      <c r="B65" t="s">
        <v>28</v>
      </c>
      <c r="C65" t="s">
        <v>28</v>
      </c>
      <c r="D65" t="s">
        <v>147</v>
      </c>
      <c r="E65" t="s">
        <v>249</v>
      </c>
      <c r="F65">
        <v>521</v>
      </c>
      <c r="G65">
        <v>58644</v>
      </c>
      <c r="H65">
        <v>15.5</v>
      </c>
      <c r="I65">
        <v>15.2</v>
      </c>
      <c r="J65">
        <v>5.76</v>
      </c>
      <c r="K65">
        <v>-1.24</v>
      </c>
      <c r="L65">
        <v>0.46453546453546501</v>
      </c>
      <c r="M65">
        <v>8.9910089910089905E-2</v>
      </c>
      <c r="N65">
        <v>0.44555444555444601</v>
      </c>
      <c r="O65">
        <v>1.15268817204301</v>
      </c>
      <c r="P65">
        <v>0.79</v>
      </c>
      <c r="Q65">
        <v>-0.28000000000000003</v>
      </c>
      <c r="S65">
        <v>0</v>
      </c>
      <c r="T65">
        <v>0</v>
      </c>
      <c r="U65">
        <v>0</v>
      </c>
      <c r="V65"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 t="shared" si="1"/>
        <v>100</v>
      </c>
      <c r="AE65" s="4">
        <v>1</v>
      </c>
    </row>
    <row r="66" spans="1:31" x14ac:dyDescent="0.25">
      <c r="A66" s="1">
        <v>64</v>
      </c>
      <c r="B66" t="s">
        <v>80</v>
      </c>
      <c r="C66" t="s">
        <v>80</v>
      </c>
      <c r="D66" t="s">
        <v>196</v>
      </c>
      <c r="E66" t="s">
        <v>301</v>
      </c>
      <c r="F66">
        <v>110</v>
      </c>
      <c r="G66">
        <v>11931</v>
      </c>
      <c r="H66">
        <v>0</v>
      </c>
      <c r="I66">
        <v>11.8</v>
      </c>
      <c r="J66">
        <v>4.9950000000000001</v>
      </c>
      <c r="K66">
        <v>-2.0049999999999999</v>
      </c>
      <c r="L66">
        <v>0.41176470588235298</v>
      </c>
      <c r="M66">
        <v>0</v>
      </c>
      <c r="N66">
        <v>0.58823529411764697</v>
      </c>
      <c r="O66">
        <v>1.4285714285714299</v>
      </c>
      <c r="P66">
        <v>0.68</v>
      </c>
      <c r="Q66">
        <v>0.16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 t="shared" ref="AD66:AD97" si="2">SUM(S66:AC66)</f>
        <v>100</v>
      </c>
      <c r="AE66" s="4">
        <v>1</v>
      </c>
    </row>
    <row r="67" spans="1:31" x14ac:dyDescent="0.25">
      <c r="A67" s="1">
        <v>68</v>
      </c>
      <c r="B67" t="s">
        <v>84</v>
      </c>
      <c r="C67" t="s">
        <v>84</v>
      </c>
      <c r="D67" t="s">
        <v>200</v>
      </c>
      <c r="E67" t="s">
        <v>305</v>
      </c>
      <c r="P67">
        <v>0.81</v>
      </c>
      <c r="Q67">
        <v>0.32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50</v>
      </c>
      <c r="Z67">
        <v>0</v>
      </c>
      <c r="AA67">
        <v>0</v>
      </c>
      <c r="AB67">
        <v>0</v>
      </c>
      <c r="AC67">
        <v>0</v>
      </c>
      <c r="AD67">
        <f t="shared" si="2"/>
        <v>150</v>
      </c>
      <c r="AE67" s="4">
        <v>1</v>
      </c>
    </row>
    <row r="68" spans="1:31" x14ac:dyDescent="0.25">
      <c r="A68" s="1">
        <v>70</v>
      </c>
      <c r="B68" t="s">
        <v>86</v>
      </c>
      <c r="C68" t="s">
        <v>86</v>
      </c>
      <c r="D68" t="s">
        <v>202</v>
      </c>
      <c r="E68" t="s">
        <v>307</v>
      </c>
      <c r="F68">
        <v>213</v>
      </c>
      <c r="G68">
        <v>23629</v>
      </c>
      <c r="H68">
        <v>0</v>
      </c>
      <c r="I68">
        <v>6.1</v>
      </c>
      <c r="J68">
        <v>5.96</v>
      </c>
      <c r="K68">
        <v>-1.04</v>
      </c>
      <c r="L68">
        <v>0.37404580152671801</v>
      </c>
      <c r="M68">
        <v>0.20865139949109399</v>
      </c>
      <c r="N68">
        <v>0.41730279898218797</v>
      </c>
      <c r="O68">
        <v>1.6734693877550999</v>
      </c>
      <c r="P68">
        <v>0.87</v>
      </c>
      <c r="Q68">
        <v>-0.17</v>
      </c>
      <c r="S68">
        <v>0</v>
      </c>
      <c r="T68">
        <v>0</v>
      </c>
      <c r="U68">
        <v>0</v>
      </c>
      <c r="V68">
        <v>50</v>
      </c>
      <c r="W68">
        <v>0</v>
      </c>
      <c r="X68">
        <v>0</v>
      </c>
      <c r="Y68">
        <v>25</v>
      </c>
      <c r="Z68">
        <v>0</v>
      </c>
      <c r="AA68">
        <v>25</v>
      </c>
      <c r="AB68">
        <v>0</v>
      </c>
      <c r="AC68">
        <v>0</v>
      </c>
      <c r="AD68">
        <f t="shared" si="2"/>
        <v>100</v>
      </c>
      <c r="AE68" s="4">
        <v>1</v>
      </c>
    </row>
    <row r="69" spans="1:31" x14ac:dyDescent="0.25">
      <c r="A69" s="1">
        <v>72</v>
      </c>
      <c r="B69" t="s">
        <v>88</v>
      </c>
      <c r="C69" t="s">
        <v>88</v>
      </c>
      <c r="D69" t="s">
        <v>204</v>
      </c>
      <c r="E69" t="s">
        <v>309</v>
      </c>
      <c r="F69">
        <v>207</v>
      </c>
      <c r="G69">
        <v>23490</v>
      </c>
      <c r="H69">
        <v>0</v>
      </c>
      <c r="I69">
        <v>4.8</v>
      </c>
      <c r="J69">
        <v>6.6449999999999996</v>
      </c>
      <c r="K69">
        <v>-0.35500000000000043</v>
      </c>
      <c r="L69">
        <v>0.418604651162791</v>
      </c>
      <c r="M69">
        <v>0.224806201550388</v>
      </c>
      <c r="N69">
        <v>0.35658914728682201</v>
      </c>
      <c r="O69">
        <v>1.3888888888888899</v>
      </c>
      <c r="P69">
        <v>0.82</v>
      </c>
      <c r="Q69">
        <v>-0.01</v>
      </c>
      <c r="S69">
        <v>0</v>
      </c>
      <c r="T69">
        <v>0</v>
      </c>
      <c r="U69">
        <v>0</v>
      </c>
      <c r="V69">
        <v>50</v>
      </c>
      <c r="W69">
        <v>0</v>
      </c>
      <c r="X69">
        <v>0</v>
      </c>
      <c r="Y69">
        <v>0</v>
      </c>
      <c r="Z69">
        <v>50</v>
      </c>
      <c r="AA69">
        <v>0</v>
      </c>
      <c r="AB69">
        <v>0</v>
      </c>
      <c r="AC69">
        <v>0</v>
      </c>
      <c r="AD69">
        <f t="shared" si="2"/>
        <v>100</v>
      </c>
      <c r="AE69" s="4">
        <v>1</v>
      </c>
    </row>
    <row r="70" spans="1:31" x14ac:dyDescent="0.25">
      <c r="A70" s="1">
        <v>74</v>
      </c>
      <c r="B70" t="s">
        <v>90</v>
      </c>
      <c r="C70" t="s">
        <v>90</v>
      </c>
      <c r="D70" t="s">
        <v>206</v>
      </c>
      <c r="E70" t="s">
        <v>311</v>
      </c>
      <c r="P70">
        <v>0.81</v>
      </c>
      <c r="Q70">
        <v>-0.23</v>
      </c>
      <c r="S70">
        <v>0</v>
      </c>
      <c r="T70">
        <v>0</v>
      </c>
      <c r="U70">
        <v>0</v>
      </c>
      <c r="V70"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si="2"/>
        <v>100</v>
      </c>
      <c r="AE70" s="4">
        <v>1</v>
      </c>
    </row>
    <row r="71" spans="1:31" x14ac:dyDescent="0.25">
      <c r="A71" s="1">
        <v>75</v>
      </c>
      <c r="B71" t="s">
        <v>91</v>
      </c>
      <c r="C71" t="s">
        <v>91</v>
      </c>
      <c r="D71" t="s">
        <v>207</v>
      </c>
      <c r="E71" t="s">
        <v>312</v>
      </c>
      <c r="F71">
        <v>266</v>
      </c>
      <c r="G71">
        <v>29977</v>
      </c>
      <c r="H71">
        <v>23.7</v>
      </c>
      <c r="I71">
        <v>23.7</v>
      </c>
      <c r="J71">
        <v>10.914999999999999</v>
      </c>
      <c r="K71">
        <v>3.9149999999999991</v>
      </c>
      <c r="L71">
        <v>0.38339920948616601</v>
      </c>
      <c r="M71">
        <v>9.0909090909090898E-2</v>
      </c>
      <c r="N71">
        <v>0.52569169960474305</v>
      </c>
      <c r="O71">
        <v>1.60824742268041</v>
      </c>
      <c r="P71">
        <v>0.82</v>
      </c>
      <c r="Q71">
        <v>0.63</v>
      </c>
      <c r="S71">
        <v>0</v>
      </c>
      <c r="T71">
        <v>0</v>
      </c>
      <c r="U71">
        <v>0</v>
      </c>
      <c r="V71">
        <v>100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f t="shared" si="2"/>
        <v>100</v>
      </c>
      <c r="AE71" s="4">
        <v>1</v>
      </c>
    </row>
    <row r="72" spans="1:31" x14ac:dyDescent="0.25">
      <c r="A72" s="1">
        <v>76</v>
      </c>
      <c r="B72" t="s">
        <v>92</v>
      </c>
      <c r="C72" t="s">
        <v>92</v>
      </c>
      <c r="D72" t="s">
        <v>208</v>
      </c>
      <c r="E72" t="s">
        <v>313</v>
      </c>
      <c r="F72">
        <v>243</v>
      </c>
      <c r="G72">
        <v>26674</v>
      </c>
      <c r="H72">
        <v>14.8</v>
      </c>
      <c r="I72">
        <v>19.3</v>
      </c>
      <c r="J72">
        <v>9.9600000000000009</v>
      </c>
      <c r="K72">
        <v>2.9600000000000009</v>
      </c>
      <c r="L72">
        <v>0.49068322981366502</v>
      </c>
      <c r="M72">
        <v>0.14492753623188401</v>
      </c>
      <c r="N72">
        <v>0.364389233954451</v>
      </c>
      <c r="O72">
        <v>1.0379746835443</v>
      </c>
      <c r="P72">
        <v>0.7</v>
      </c>
      <c r="Q72" t="s">
        <v>347</v>
      </c>
      <c r="S72">
        <v>0</v>
      </c>
      <c r="T72">
        <v>0</v>
      </c>
      <c r="U72">
        <v>0</v>
      </c>
      <c r="V72">
        <v>100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f t="shared" si="2"/>
        <v>100</v>
      </c>
      <c r="AE72" s="4">
        <v>1</v>
      </c>
    </row>
    <row r="73" spans="1:31" x14ac:dyDescent="0.25">
      <c r="A73" s="1">
        <v>77</v>
      </c>
      <c r="B73" t="s">
        <v>93</v>
      </c>
      <c r="C73" t="s">
        <v>93</v>
      </c>
      <c r="D73" t="s">
        <v>209</v>
      </c>
      <c r="E73" t="s">
        <v>314</v>
      </c>
      <c r="F73">
        <v>249</v>
      </c>
      <c r="G73">
        <v>28681</v>
      </c>
      <c r="H73">
        <v>49.4</v>
      </c>
      <c r="I73">
        <v>39.4</v>
      </c>
      <c r="J73">
        <v>11.185</v>
      </c>
      <c r="K73">
        <v>4.1849999999999987</v>
      </c>
      <c r="L73">
        <v>0.43967280163599198</v>
      </c>
      <c r="M73">
        <v>0.13905930470347599</v>
      </c>
      <c r="N73">
        <v>0.42126789366053202</v>
      </c>
      <c r="O73">
        <v>1.2744186046511601</v>
      </c>
      <c r="P73">
        <v>0.68</v>
      </c>
      <c r="Q73" t="s">
        <v>347</v>
      </c>
      <c r="S73">
        <v>0</v>
      </c>
      <c r="T73">
        <v>0</v>
      </c>
      <c r="U73">
        <v>0</v>
      </c>
      <c r="V73">
        <v>100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si="2"/>
        <v>100</v>
      </c>
      <c r="AE73" s="4">
        <v>0</v>
      </c>
    </row>
    <row r="74" spans="1:31" x14ac:dyDescent="0.25">
      <c r="A74" s="1">
        <v>23</v>
      </c>
      <c r="B74" t="s">
        <v>39</v>
      </c>
      <c r="C74" t="s">
        <v>39</v>
      </c>
      <c r="D74" t="s">
        <v>158</v>
      </c>
      <c r="E74" t="s">
        <v>260</v>
      </c>
      <c r="F74">
        <v>617</v>
      </c>
      <c r="G74">
        <v>70644</v>
      </c>
      <c r="H74">
        <v>66.8</v>
      </c>
      <c r="I74">
        <v>47.6</v>
      </c>
      <c r="J74">
        <v>4.58</v>
      </c>
      <c r="K74">
        <v>-2.42</v>
      </c>
      <c r="L74">
        <v>0.470008216926869</v>
      </c>
      <c r="M74">
        <v>1.47904683648316E-2</v>
      </c>
      <c r="N74">
        <v>0.515201314708299</v>
      </c>
      <c r="O74">
        <v>1.1276223776223799</v>
      </c>
      <c r="P74">
        <v>0.44</v>
      </c>
      <c r="Q74">
        <v>0.44</v>
      </c>
      <c r="S74">
        <v>0</v>
      </c>
      <c r="T74">
        <v>0</v>
      </c>
      <c r="U74">
        <v>0</v>
      </c>
      <c r="V74">
        <v>0</v>
      </c>
      <c r="W74">
        <v>0</v>
      </c>
      <c r="X74">
        <v>100</v>
      </c>
      <c r="Y74">
        <v>0</v>
      </c>
      <c r="Z74">
        <v>0</v>
      </c>
      <c r="AA74">
        <v>0</v>
      </c>
      <c r="AB74">
        <v>0</v>
      </c>
      <c r="AC74">
        <v>0</v>
      </c>
      <c r="AD74">
        <f t="shared" si="2"/>
        <v>100</v>
      </c>
      <c r="AE74" s="4">
        <v>1</v>
      </c>
    </row>
    <row r="75" spans="1:31" x14ac:dyDescent="0.25">
      <c r="A75" s="1">
        <v>56</v>
      </c>
      <c r="B75" t="s">
        <v>72</v>
      </c>
      <c r="C75" t="s">
        <v>72</v>
      </c>
      <c r="D75" t="s">
        <v>188</v>
      </c>
      <c r="E75" t="s">
        <v>293</v>
      </c>
      <c r="F75">
        <v>218</v>
      </c>
      <c r="G75">
        <v>24650</v>
      </c>
      <c r="H75">
        <v>0</v>
      </c>
      <c r="I75">
        <v>4.0999999999999996</v>
      </c>
      <c r="J75">
        <v>4.6500000000000004</v>
      </c>
      <c r="K75">
        <v>-2.35</v>
      </c>
      <c r="L75">
        <v>0.33165829145728598</v>
      </c>
      <c r="M75">
        <v>0.24874371859296501</v>
      </c>
      <c r="N75">
        <v>0.41959798994974901</v>
      </c>
      <c r="O75">
        <v>2.01515151515152</v>
      </c>
      <c r="P75">
        <v>1.08</v>
      </c>
      <c r="Q75" t="s">
        <v>347</v>
      </c>
      <c r="S75">
        <v>0</v>
      </c>
      <c r="T75">
        <v>100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si="2"/>
        <v>100</v>
      </c>
      <c r="AE75" s="4">
        <v>1</v>
      </c>
    </row>
    <row r="76" spans="1:31" x14ac:dyDescent="0.25">
      <c r="A76" s="1">
        <v>58</v>
      </c>
      <c r="B76" t="s">
        <v>74</v>
      </c>
      <c r="C76" t="s">
        <v>74</v>
      </c>
      <c r="D76" t="s">
        <v>190</v>
      </c>
      <c r="E76" t="s">
        <v>295</v>
      </c>
      <c r="P76">
        <v>1.23</v>
      </c>
      <c r="Q76" t="s">
        <v>347</v>
      </c>
      <c r="S76">
        <v>0</v>
      </c>
      <c r="T76">
        <v>100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f t="shared" si="2"/>
        <v>100</v>
      </c>
      <c r="AE76" s="4">
        <v>1</v>
      </c>
    </row>
    <row r="77" spans="1:31" x14ac:dyDescent="0.25">
      <c r="A77" s="1">
        <v>59</v>
      </c>
      <c r="B77" t="s">
        <v>75</v>
      </c>
      <c r="C77" t="s">
        <v>75</v>
      </c>
      <c r="D77" t="s">
        <v>191</v>
      </c>
      <c r="E77" t="s">
        <v>296</v>
      </c>
      <c r="P77">
        <v>1.22</v>
      </c>
      <c r="Q77" t="s">
        <v>347</v>
      </c>
      <c r="S77">
        <v>0</v>
      </c>
      <c r="T77">
        <v>100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 t="shared" si="2"/>
        <v>100</v>
      </c>
      <c r="AE77" s="4">
        <v>1</v>
      </c>
    </row>
    <row r="78" spans="1:31" x14ac:dyDescent="0.25">
      <c r="A78" s="1">
        <v>78</v>
      </c>
      <c r="B78" t="s">
        <v>94</v>
      </c>
      <c r="C78" t="s">
        <v>94</v>
      </c>
      <c r="D78" t="s">
        <v>94</v>
      </c>
      <c r="E78" t="s">
        <v>315</v>
      </c>
      <c r="F78">
        <v>215</v>
      </c>
      <c r="G78">
        <v>24741</v>
      </c>
      <c r="H78">
        <v>2.8</v>
      </c>
      <c r="I78">
        <v>8.8000000000000007</v>
      </c>
      <c r="J78">
        <v>8.625</v>
      </c>
      <c r="K78">
        <v>1.625</v>
      </c>
      <c r="L78">
        <v>0.253164556962025</v>
      </c>
      <c r="M78">
        <v>4.5569620253164599E-2</v>
      </c>
      <c r="N78">
        <v>0.70126582278480998</v>
      </c>
      <c r="O78">
        <v>2.95</v>
      </c>
      <c r="P78">
        <v>1.02</v>
      </c>
      <c r="Q78" t="s">
        <v>347</v>
      </c>
      <c r="S78">
        <v>0</v>
      </c>
      <c r="T78">
        <v>20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30</v>
      </c>
      <c r="AC78">
        <v>50</v>
      </c>
      <c r="AD78">
        <f t="shared" si="2"/>
        <v>100</v>
      </c>
      <c r="AE78" s="4">
        <v>1</v>
      </c>
    </row>
    <row r="79" spans="1:31" x14ac:dyDescent="0.25">
      <c r="A79" s="1">
        <v>79</v>
      </c>
      <c r="B79" t="s">
        <v>95</v>
      </c>
      <c r="C79" t="s">
        <v>95</v>
      </c>
      <c r="D79" t="s">
        <v>210</v>
      </c>
      <c r="E79" t="s">
        <v>316</v>
      </c>
      <c r="P79">
        <v>0.8</v>
      </c>
      <c r="Q79">
        <v>0.32</v>
      </c>
      <c r="S79">
        <v>0</v>
      </c>
      <c r="T79">
        <v>0</v>
      </c>
      <c r="U79">
        <v>0</v>
      </c>
      <c r="V79">
        <v>100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 t="shared" si="2"/>
        <v>100</v>
      </c>
      <c r="AE79" s="4">
        <v>1</v>
      </c>
    </row>
    <row r="80" spans="1:31" x14ac:dyDescent="0.25">
      <c r="A80" s="1">
        <v>80</v>
      </c>
      <c r="B80" t="s">
        <v>96</v>
      </c>
      <c r="C80" t="s">
        <v>96</v>
      </c>
      <c r="D80" t="s">
        <v>96</v>
      </c>
      <c r="E80" t="s">
        <v>317</v>
      </c>
      <c r="F80">
        <v>2167</v>
      </c>
      <c r="G80">
        <v>226317</v>
      </c>
      <c r="H80">
        <v>69.2</v>
      </c>
      <c r="I80">
        <v>57.1</v>
      </c>
      <c r="J80">
        <v>8.4149999999999991</v>
      </c>
      <c r="K80">
        <v>1.4149999999999989</v>
      </c>
      <c r="L80">
        <v>0.69355211462907296</v>
      </c>
      <c r="M80">
        <v>7.4416454818581002E-2</v>
      </c>
      <c r="N80">
        <v>0.23203143055234601</v>
      </c>
      <c r="O80">
        <v>0.441852715761413</v>
      </c>
      <c r="P80">
        <v>0.69</v>
      </c>
      <c r="Q80">
        <v>-0.16</v>
      </c>
      <c r="S80">
        <v>0</v>
      </c>
      <c r="T80">
        <v>0</v>
      </c>
      <c r="U80">
        <v>0</v>
      </c>
      <c r="V80">
        <v>100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si="2"/>
        <v>100</v>
      </c>
      <c r="AE80" s="4">
        <v>1</v>
      </c>
    </row>
    <row r="81" spans="1:31" x14ac:dyDescent="0.25">
      <c r="A81" s="1">
        <v>81</v>
      </c>
      <c r="B81" t="s">
        <v>97</v>
      </c>
      <c r="C81" t="s">
        <v>97</v>
      </c>
      <c r="D81" t="s">
        <v>97</v>
      </c>
      <c r="E81" t="s">
        <v>318</v>
      </c>
      <c r="F81">
        <v>1476</v>
      </c>
      <c r="G81">
        <v>158969</v>
      </c>
      <c r="H81">
        <v>76.099999999999994</v>
      </c>
      <c r="I81">
        <v>54.1</v>
      </c>
      <c r="J81">
        <v>7.19</v>
      </c>
      <c r="K81">
        <v>0.19000000000000039</v>
      </c>
      <c r="L81">
        <v>0.68415637860082301</v>
      </c>
      <c r="M81">
        <v>0.116598079561043</v>
      </c>
      <c r="N81">
        <v>0.199245541838134</v>
      </c>
      <c r="O81">
        <v>0.46165413533834598</v>
      </c>
      <c r="P81">
        <v>0.67</v>
      </c>
      <c r="Q81" t="s">
        <v>347</v>
      </c>
      <c r="S81">
        <v>0</v>
      </c>
      <c r="T81">
        <v>0</v>
      </c>
      <c r="U81">
        <v>0</v>
      </c>
      <c r="V81">
        <v>100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f t="shared" si="2"/>
        <v>100</v>
      </c>
      <c r="AE81" s="4">
        <v>1</v>
      </c>
    </row>
    <row r="82" spans="1:31" x14ac:dyDescent="0.25">
      <c r="A82" s="1">
        <v>82</v>
      </c>
      <c r="B82" t="s">
        <v>98</v>
      </c>
      <c r="C82" t="s">
        <v>98</v>
      </c>
      <c r="D82" t="s">
        <v>98</v>
      </c>
      <c r="E82" t="s">
        <v>319</v>
      </c>
      <c r="F82">
        <v>1730</v>
      </c>
      <c r="G82">
        <v>185397</v>
      </c>
      <c r="H82">
        <v>65.7</v>
      </c>
      <c r="I82">
        <v>54.5</v>
      </c>
      <c r="J82">
        <v>9.07</v>
      </c>
      <c r="K82">
        <v>2.0699999999999998</v>
      </c>
      <c r="L82">
        <v>0.62316715542522005</v>
      </c>
      <c r="M82">
        <v>8.9149560117302101E-2</v>
      </c>
      <c r="N82">
        <v>0.28768328445747798</v>
      </c>
      <c r="O82">
        <v>0.60470588235294098</v>
      </c>
      <c r="P82">
        <v>0.7</v>
      </c>
      <c r="Q82" t="s">
        <v>347</v>
      </c>
      <c r="S82">
        <v>0</v>
      </c>
      <c r="T82">
        <v>0</v>
      </c>
      <c r="U82">
        <v>0</v>
      </c>
      <c r="V82">
        <v>100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 t="shared" si="2"/>
        <v>100</v>
      </c>
      <c r="AE82" s="4">
        <v>1</v>
      </c>
    </row>
    <row r="83" spans="1:31" x14ac:dyDescent="0.25">
      <c r="A83" s="1">
        <v>105</v>
      </c>
      <c r="B83" t="s">
        <v>121</v>
      </c>
      <c r="C83" t="s">
        <v>121</v>
      </c>
      <c r="D83" t="s">
        <v>233</v>
      </c>
      <c r="E83" t="s">
        <v>342</v>
      </c>
      <c r="P83">
        <v>0.99</v>
      </c>
      <c r="Q83" t="s">
        <v>347</v>
      </c>
      <c r="S83">
        <v>0</v>
      </c>
      <c r="T83">
        <v>100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2"/>
        <v>100</v>
      </c>
      <c r="AE83" s="4">
        <v>0</v>
      </c>
    </row>
    <row r="84" spans="1:31" x14ac:dyDescent="0.25">
      <c r="A84" s="1">
        <v>83</v>
      </c>
      <c r="B84" t="s">
        <v>99</v>
      </c>
      <c r="C84" t="s">
        <v>99</v>
      </c>
      <c r="D84" t="s">
        <v>211</v>
      </c>
      <c r="E84" t="s">
        <v>320</v>
      </c>
      <c r="F84">
        <v>210</v>
      </c>
      <c r="G84">
        <v>23261</v>
      </c>
      <c r="J84">
        <v>4.7949999999999999</v>
      </c>
      <c r="K84">
        <v>-2.2050000000000001</v>
      </c>
      <c r="L84">
        <v>0.40512820512820502</v>
      </c>
      <c r="M84">
        <v>7.1794871794871803E-2</v>
      </c>
      <c r="N84">
        <v>0.52307692307692299</v>
      </c>
      <c r="O84">
        <v>1.46835443037975</v>
      </c>
      <c r="P84">
        <v>0.72</v>
      </c>
      <c r="Q84">
        <v>0.47</v>
      </c>
      <c r="S84">
        <v>0</v>
      </c>
      <c r="T84">
        <v>60</v>
      </c>
      <c r="U84">
        <v>0</v>
      </c>
      <c r="V84">
        <v>0</v>
      </c>
      <c r="W84">
        <v>0</v>
      </c>
      <c r="X84">
        <v>0</v>
      </c>
      <c r="Y84">
        <v>20</v>
      </c>
      <c r="Z84">
        <v>0</v>
      </c>
      <c r="AA84">
        <v>20</v>
      </c>
      <c r="AB84">
        <v>0</v>
      </c>
      <c r="AC84">
        <v>0</v>
      </c>
      <c r="AD84">
        <f t="shared" si="2"/>
        <v>100</v>
      </c>
      <c r="AE84" s="4">
        <v>1</v>
      </c>
    </row>
    <row r="85" spans="1:31" x14ac:dyDescent="0.25">
      <c r="A85" s="1">
        <v>84</v>
      </c>
      <c r="B85" t="s">
        <v>100</v>
      </c>
      <c r="C85" t="s">
        <v>100</v>
      </c>
      <c r="D85" t="s">
        <v>212</v>
      </c>
      <c r="E85" t="s">
        <v>321</v>
      </c>
      <c r="F85">
        <v>206</v>
      </c>
      <c r="G85">
        <v>23315</v>
      </c>
      <c r="H85">
        <v>62.1</v>
      </c>
      <c r="I85">
        <v>34.5</v>
      </c>
      <c r="J85">
        <v>4.5749999999999993</v>
      </c>
      <c r="K85">
        <v>-2.4250000000000012</v>
      </c>
      <c r="L85">
        <v>0.26943005181347202</v>
      </c>
      <c r="M85">
        <v>6.21761658031088E-2</v>
      </c>
      <c r="N85">
        <v>0.66839378238341995</v>
      </c>
      <c r="O85">
        <v>2.7115384615384599</v>
      </c>
      <c r="P85">
        <v>0.71</v>
      </c>
      <c r="Q85">
        <v>0.5</v>
      </c>
      <c r="S85">
        <v>0</v>
      </c>
      <c r="T85">
        <v>50</v>
      </c>
      <c r="U85">
        <v>0</v>
      </c>
      <c r="V85">
        <v>0</v>
      </c>
      <c r="W85">
        <v>0</v>
      </c>
      <c r="X85">
        <v>10</v>
      </c>
      <c r="Y85">
        <v>10</v>
      </c>
      <c r="Z85">
        <v>10</v>
      </c>
      <c r="AA85">
        <v>10</v>
      </c>
      <c r="AB85">
        <v>0</v>
      </c>
      <c r="AC85">
        <v>10</v>
      </c>
      <c r="AD85">
        <f t="shared" si="2"/>
        <v>100</v>
      </c>
      <c r="AE85" s="4">
        <v>1</v>
      </c>
    </row>
    <row r="86" spans="1:31" x14ac:dyDescent="0.25">
      <c r="A86" s="1">
        <v>85</v>
      </c>
      <c r="B86" t="s">
        <v>101</v>
      </c>
      <c r="C86" t="s">
        <v>101</v>
      </c>
      <c r="D86" t="s">
        <v>213</v>
      </c>
      <c r="E86" t="s">
        <v>322</v>
      </c>
      <c r="F86">
        <v>260</v>
      </c>
      <c r="G86">
        <v>29572</v>
      </c>
      <c r="H86">
        <v>70</v>
      </c>
      <c r="I86">
        <v>45</v>
      </c>
      <c r="J86">
        <v>5.1999999999999993</v>
      </c>
      <c r="K86">
        <v>-1.8000000000000009</v>
      </c>
      <c r="L86">
        <v>0.40799999999999997</v>
      </c>
      <c r="M86">
        <v>1.2E-2</v>
      </c>
      <c r="N86">
        <v>0.57999999999999996</v>
      </c>
      <c r="O86">
        <v>1.45098039215686</v>
      </c>
      <c r="P86">
        <v>0.48</v>
      </c>
      <c r="Q86">
        <v>0.52</v>
      </c>
      <c r="S86">
        <v>0</v>
      </c>
      <c r="T86">
        <v>0</v>
      </c>
      <c r="U86">
        <v>0</v>
      </c>
      <c r="V86">
        <v>30</v>
      </c>
      <c r="W86">
        <v>5</v>
      </c>
      <c r="X86">
        <v>5</v>
      </c>
      <c r="Y86">
        <v>15</v>
      </c>
      <c r="Z86">
        <v>15</v>
      </c>
      <c r="AA86">
        <v>15</v>
      </c>
      <c r="AB86">
        <v>0</v>
      </c>
      <c r="AC86">
        <v>15</v>
      </c>
      <c r="AD86">
        <f t="shared" si="2"/>
        <v>100</v>
      </c>
      <c r="AE86" s="4">
        <v>1</v>
      </c>
    </row>
    <row r="87" spans="1:31" x14ac:dyDescent="0.25">
      <c r="A87" s="1">
        <v>86</v>
      </c>
      <c r="B87" t="s">
        <v>102</v>
      </c>
      <c r="C87" t="s">
        <v>102</v>
      </c>
      <c r="D87" t="s">
        <v>214</v>
      </c>
      <c r="E87" t="s">
        <v>323</v>
      </c>
      <c r="F87">
        <v>413</v>
      </c>
      <c r="G87">
        <v>46524</v>
      </c>
      <c r="H87">
        <v>11.6</v>
      </c>
      <c r="I87">
        <v>15</v>
      </c>
      <c r="J87">
        <v>5.64</v>
      </c>
      <c r="K87">
        <v>-1.36</v>
      </c>
      <c r="L87">
        <v>0.37774902975420399</v>
      </c>
      <c r="M87">
        <v>0.13712807244501901</v>
      </c>
      <c r="N87">
        <v>0.485122897800776</v>
      </c>
      <c r="O87">
        <v>1.6472602739726001</v>
      </c>
      <c r="P87">
        <v>0.73</v>
      </c>
      <c r="Q87" t="s">
        <v>347</v>
      </c>
      <c r="S87">
        <v>0</v>
      </c>
      <c r="T87">
        <v>0</v>
      </c>
      <c r="U87">
        <v>0</v>
      </c>
      <c r="V87">
        <v>50</v>
      </c>
      <c r="W87">
        <v>5</v>
      </c>
      <c r="X87">
        <v>5</v>
      </c>
      <c r="Y87">
        <v>15</v>
      </c>
      <c r="Z87">
        <v>10</v>
      </c>
      <c r="AA87">
        <v>15</v>
      </c>
      <c r="AB87">
        <v>0</v>
      </c>
      <c r="AC87">
        <v>0</v>
      </c>
      <c r="AD87">
        <f t="shared" si="2"/>
        <v>100</v>
      </c>
      <c r="AE87" s="4">
        <v>1</v>
      </c>
    </row>
    <row r="88" spans="1:31" x14ac:dyDescent="0.25">
      <c r="A88" s="1">
        <v>4</v>
      </c>
      <c r="B88" t="s">
        <v>20</v>
      </c>
      <c r="C88" t="s">
        <v>20</v>
      </c>
      <c r="D88" t="s">
        <v>140</v>
      </c>
      <c r="E88" t="s">
        <v>241</v>
      </c>
      <c r="F88">
        <v>901</v>
      </c>
      <c r="G88">
        <v>91851</v>
      </c>
      <c r="H88">
        <v>60.4</v>
      </c>
      <c r="I88">
        <v>40.299999999999997</v>
      </c>
      <c r="J88">
        <v>4.6849999999999996</v>
      </c>
      <c r="K88">
        <v>-2.3149999999999999</v>
      </c>
      <c r="L88">
        <v>0.59022765130483101</v>
      </c>
      <c r="M88">
        <v>4.7751249305941101E-2</v>
      </c>
      <c r="N88">
        <v>0.362021099389228</v>
      </c>
      <c r="O88">
        <v>0.69426152398871099</v>
      </c>
      <c r="P88">
        <v>0.78</v>
      </c>
      <c r="Q88">
        <v>-0.28999999999999998</v>
      </c>
      <c r="S88">
        <v>0</v>
      </c>
      <c r="T88">
        <v>0</v>
      </c>
      <c r="U88">
        <v>0</v>
      </c>
      <c r="V88">
        <v>100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 t="shared" si="2"/>
        <v>100</v>
      </c>
      <c r="AE88" s="4">
        <v>1</v>
      </c>
    </row>
    <row r="89" spans="1:31" x14ac:dyDescent="0.25">
      <c r="A89" s="1">
        <v>9</v>
      </c>
      <c r="B89" t="s">
        <v>25</v>
      </c>
      <c r="C89" t="s">
        <v>25</v>
      </c>
      <c r="D89" t="s">
        <v>144</v>
      </c>
      <c r="E89" t="s">
        <v>246</v>
      </c>
      <c r="P89">
        <v>0.63</v>
      </c>
      <c r="Q89" t="s">
        <v>347</v>
      </c>
      <c r="S89">
        <v>0</v>
      </c>
      <c r="T89">
        <v>0</v>
      </c>
      <c r="U89">
        <v>0</v>
      </c>
      <c r="V89">
        <v>100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 t="shared" si="2"/>
        <v>100</v>
      </c>
      <c r="AE89" s="4">
        <v>1</v>
      </c>
    </row>
    <row r="90" spans="1:31" x14ac:dyDescent="0.25">
      <c r="A90" s="1">
        <v>92</v>
      </c>
      <c r="B90" t="s">
        <v>108</v>
      </c>
      <c r="C90" t="s">
        <v>108</v>
      </c>
      <c r="D90" t="s">
        <v>220</v>
      </c>
      <c r="E90" t="s">
        <v>329</v>
      </c>
      <c r="F90">
        <v>274</v>
      </c>
      <c r="G90">
        <v>31195</v>
      </c>
      <c r="H90">
        <v>46.7</v>
      </c>
      <c r="I90">
        <v>35.4</v>
      </c>
      <c r="J90">
        <v>5.2750000000000004</v>
      </c>
      <c r="K90">
        <v>-1.7250000000000001</v>
      </c>
      <c r="L90">
        <v>0.22373540856031099</v>
      </c>
      <c r="M90">
        <v>0</v>
      </c>
      <c r="N90">
        <v>0.77626459143968896</v>
      </c>
      <c r="O90">
        <v>3.4695652173912999</v>
      </c>
      <c r="P90">
        <v>0.79</v>
      </c>
      <c r="Q90">
        <v>0.41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30</v>
      </c>
      <c r="Z90">
        <v>20</v>
      </c>
      <c r="AA90">
        <v>50</v>
      </c>
      <c r="AB90">
        <v>0</v>
      </c>
      <c r="AC90">
        <v>0</v>
      </c>
      <c r="AD90">
        <f t="shared" si="2"/>
        <v>100</v>
      </c>
      <c r="AE90" s="4">
        <v>1</v>
      </c>
    </row>
    <row r="91" spans="1:31" x14ac:dyDescent="0.25">
      <c r="A91" s="1">
        <v>93</v>
      </c>
      <c r="B91" t="s">
        <v>109</v>
      </c>
      <c r="C91" t="s">
        <v>109</v>
      </c>
      <c r="D91" t="s">
        <v>221</v>
      </c>
      <c r="E91" t="s">
        <v>330</v>
      </c>
      <c r="F91">
        <v>326</v>
      </c>
      <c r="G91">
        <v>37080</v>
      </c>
      <c r="H91">
        <v>20.6</v>
      </c>
      <c r="I91">
        <v>13.5</v>
      </c>
      <c r="J91">
        <v>5.76</v>
      </c>
      <c r="K91">
        <v>-1.24</v>
      </c>
      <c r="L91">
        <v>0.293929712460064</v>
      </c>
      <c r="M91">
        <v>4.7923322683706103E-2</v>
      </c>
      <c r="N91">
        <v>0.65814696485623003</v>
      </c>
      <c r="O91">
        <v>2.4021739130434798</v>
      </c>
      <c r="P91">
        <v>0.72</v>
      </c>
      <c r="Q91">
        <v>0.11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15</v>
      </c>
      <c r="Z91">
        <v>15</v>
      </c>
      <c r="AA91">
        <v>70</v>
      </c>
      <c r="AB91">
        <v>0</v>
      </c>
      <c r="AC91">
        <v>0</v>
      </c>
      <c r="AD91">
        <f t="shared" si="2"/>
        <v>100</v>
      </c>
      <c r="AE91" s="4">
        <v>1</v>
      </c>
    </row>
    <row r="92" spans="1:31" x14ac:dyDescent="0.25">
      <c r="A92" s="1">
        <v>94</v>
      </c>
      <c r="B92" t="s">
        <v>110</v>
      </c>
      <c r="C92" t="s">
        <v>110</v>
      </c>
      <c r="D92" t="s">
        <v>222</v>
      </c>
      <c r="E92" t="s">
        <v>331</v>
      </c>
      <c r="F92">
        <v>288</v>
      </c>
      <c r="G92">
        <v>33054</v>
      </c>
      <c r="H92">
        <v>34.4</v>
      </c>
      <c r="I92">
        <v>16.7</v>
      </c>
      <c r="J92">
        <v>5.0599999999999996</v>
      </c>
      <c r="K92">
        <v>-1.94</v>
      </c>
      <c r="L92">
        <v>0.1875</v>
      </c>
      <c r="M92">
        <v>3.03030303030303E-2</v>
      </c>
      <c r="N92">
        <v>0.78219696969696995</v>
      </c>
      <c r="O92">
        <v>4.3333333333333304</v>
      </c>
      <c r="P92">
        <v>0.8</v>
      </c>
      <c r="Q92" t="s">
        <v>347</v>
      </c>
      <c r="S92">
        <v>0</v>
      </c>
      <c r="T92">
        <v>60</v>
      </c>
      <c r="U92">
        <v>0</v>
      </c>
      <c r="V92">
        <v>0</v>
      </c>
      <c r="W92">
        <v>0</v>
      </c>
      <c r="X92">
        <v>0</v>
      </c>
      <c r="Y92">
        <v>20</v>
      </c>
      <c r="Z92">
        <v>0</v>
      </c>
      <c r="AA92">
        <v>20</v>
      </c>
      <c r="AB92">
        <v>0</v>
      </c>
      <c r="AC92">
        <v>0</v>
      </c>
      <c r="AD92">
        <f t="shared" si="2"/>
        <v>100</v>
      </c>
      <c r="AE92" s="4">
        <v>1</v>
      </c>
    </row>
    <row r="93" spans="1:31" x14ac:dyDescent="0.25">
      <c r="A93" s="1">
        <v>95</v>
      </c>
      <c r="B93" t="s">
        <v>111</v>
      </c>
      <c r="C93" t="s">
        <v>111</v>
      </c>
      <c r="D93" t="s">
        <v>223</v>
      </c>
      <c r="E93" t="s">
        <v>332</v>
      </c>
      <c r="F93">
        <v>289</v>
      </c>
      <c r="G93">
        <v>33178</v>
      </c>
      <c r="J93">
        <v>6.3599999999999994</v>
      </c>
      <c r="K93">
        <v>-0.64000000000000057</v>
      </c>
      <c r="L93">
        <v>0.24007561436673</v>
      </c>
      <c r="M93">
        <v>9.8298676748582198E-2</v>
      </c>
      <c r="N93">
        <v>0.66162570888468797</v>
      </c>
      <c r="O93">
        <v>3.1653543307086598</v>
      </c>
      <c r="P93">
        <v>0.73</v>
      </c>
      <c r="Q93">
        <v>0.85</v>
      </c>
      <c r="S93">
        <v>0</v>
      </c>
      <c r="T93">
        <v>60</v>
      </c>
      <c r="U93">
        <v>0</v>
      </c>
      <c r="V93">
        <v>0</v>
      </c>
      <c r="W93">
        <v>0</v>
      </c>
      <c r="X93">
        <v>0</v>
      </c>
      <c r="Y93">
        <v>20</v>
      </c>
      <c r="Z93">
        <v>0</v>
      </c>
      <c r="AA93">
        <v>20</v>
      </c>
      <c r="AB93">
        <v>0</v>
      </c>
      <c r="AC93">
        <v>0</v>
      </c>
      <c r="AD93">
        <f t="shared" si="2"/>
        <v>100</v>
      </c>
      <c r="AE93" s="4">
        <v>1</v>
      </c>
    </row>
    <row r="94" spans="1:31" x14ac:dyDescent="0.25">
      <c r="A94" s="1">
        <v>96</v>
      </c>
      <c r="B94" t="s">
        <v>112</v>
      </c>
      <c r="C94" t="s">
        <v>112</v>
      </c>
      <c r="D94" t="s">
        <v>224</v>
      </c>
      <c r="E94" t="s">
        <v>333</v>
      </c>
      <c r="P94">
        <v>0.79</v>
      </c>
      <c r="Q94">
        <v>0.31</v>
      </c>
      <c r="S94">
        <v>0</v>
      </c>
      <c r="T94">
        <v>60</v>
      </c>
      <c r="U94">
        <v>0</v>
      </c>
      <c r="V94">
        <v>0</v>
      </c>
      <c r="W94">
        <v>5</v>
      </c>
      <c r="X94">
        <v>5</v>
      </c>
      <c r="Y94">
        <v>10</v>
      </c>
      <c r="Z94">
        <v>10</v>
      </c>
      <c r="AA94">
        <v>10</v>
      </c>
      <c r="AB94">
        <v>0</v>
      </c>
      <c r="AC94">
        <v>0</v>
      </c>
      <c r="AD94">
        <f t="shared" si="2"/>
        <v>100</v>
      </c>
      <c r="AE94" s="4">
        <v>1</v>
      </c>
    </row>
    <row r="95" spans="1:31" x14ac:dyDescent="0.25">
      <c r="A95" s="1">
        <v>97</v>
      </c>
      <c r="B95" t="s">
        <v>113</v>
      </c>
      <c r="C95" t="s">
        <v>113</v>
      </c>
      <c r="D95" t="s">
        <v>225</v>
      </c>
      <c r="E95" t="s">
        <v>334</v>
      </c>
      <c r="F95">
        <v>298</v>
      </c>
      <c r="G95">
        <v>34165</v>
      </c>
      <c r="H95">
        <v>30.9</v>
      </c>
      <c r="I95">
        <v>14.8</v>
      </c>
      <c r="J95">
        <v>6.085</v>
      </c>
      <c r="K95">
        <v>-0.91500000000000004</v>
      </c>
      <c r="L95">
        <v>0.22118959107806699</v>
      </c>
      <c r="M95">
        <v>3.7174721189591101E-2</v>
      </c>
      <c r="N95">
        <v>0.74163568773234201</v>
      </c>
      <c r="O95">
        <v>3.52100840336134</v>
      </c>
      <c r="P95">
        <v>0.87</v>
      </c>
      <c r="Q95">
        <v>0.71</v>
      </c>
      <c r="S95">
        <v>0</v>
      </c>
      <c r="T95">
        <v>60</v>
      </c>
      <c r="U95">
        <v>0</v>
      </c>
      <c r="V95">
        <v>0</v>
      </c>
      <c r="W95">
        <v>0</v>
      </c>
      <c r="X95">
        <v>0</v>
      </c>
      <c r="Y95">
        <v>20</v>
      </c>
      <c r="Z95">
        <v>0</v>
      </c>
      <c r="AA95">
        <v>20</v>
      </c>
      <c r="AB95">
        <v>0</v>
      </c>
      <c r="AC95">
        <v>0</v>
      </c>
      <c r="AD95">
        <f t="shared" si="2"/>
        <v>100</v>
      </c>
      <c r="AE95" s="4">
        <v>1</v>
      </c>
    </row>
    <row r="96" spans="1:31" x14ac:dyDescent="0.25">
      <c r="A96" s="1">
        <v>98</v>
      </c>
      <c r="B96" t="s">
        <v>114</v>
      </c>
      <c r="C96" t="s">
        <v>114</v>
      </c>
      <c r="D96" t="s">
        <v>226</v>
      </c>
      <c r="E96" t="s">
        <v>335</v>
      </c>
      <c r="P96">
        <v>0.78</v>
      </c>
      <c r="Q96">
        <v>0.35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100</v>
      </c>
      <c r="AD96">
        <f t="shared" si="2"/>
        <v>100</v>
      </c>
      <c r="AE96" s="4">
        <v>1</v>
      </c>
    </row>
    <row r="97" spans="1:31" x14ac:dyDescent="0.25">
      <c r="A97" s="1">
        <v>99</v>
      </c>
      <c r="B97" t="s">
        <v>115</v>
      </c>
      <c r="C97" t="s">
        <v>115</v>
      </c>
      <c r="D97" t="s">
        <v>227</v>
      </c>
      <c r="E97" t="s">
        <v>336</v>
      </c>
      <c r="F97">
        <v>255</v>
      </c>
      <c r="G97">
        <v>28997</v>
      </c>
      <c r="H97">
        <v>3.1</v>
      </c>
      <c r="I97">
        <v>4.3</v>
      </c>
      <c r="J97">
        <v>4.7349999999999994</v>
      </c>
      <c r="K97">
        <v>-2.265000000000001</v>
      </c>
      <c r="L97">
        <v>0.2</v>
      </c>
      <c r="M97">
        <v>2.8282828282828298E-2</v>
      </c>
      <c r="N97">
        <v>0.77171717171717202</v>
      </c>
      <c r="O97">
        <v>4</v>
      </c>
      <c r="P97">
        <v>0.84</v>
      </c>
      <c r="Q97">
        <v>-0.32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10</v>
      </c>
      <c r="Z97">
        <v>30</v>
      </c>
      <c r="AA97">
        <v>0</v>
      </c>
      <c r="AB97">
        <v>0</v>
      </c>
      <c r="AC97">
        <v>60</v>
      </c>
      <c r="AD97">
        <f t="shared" si="2"/>
        <v>100</v>
      </c>
      <c r="AE97" s="4">
        <v>1</v>
      </c>
    </row>
    <row r="98" spans="1:31" x14ac:dyDescent="0.25">
      <c r="A98" s="1">
        <v>100</v>
      </c>
      <c r="B98" t="s">
        <v>116</v>
      </c>
      <c r="C98" t="s">
        <v>116</v>
      </c>
      <c r="D98" t="s">
        <v>228</v>
      </c>
      <c r="E98" t="s">
        <v>337</v>
      </c>
      <c r="P98">
        <v>0.91</v>
      </c>
      <c r="Q98">
        <v>0.26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30</v>
      </c>
      <c r="Z98">
        <v>50</v>
      </c>
      <c r="AA98">
        <v>10</v>
      </c>
      <c r="AB98">
        <v>0</v>
      </c>
      <c r="AC98">
        <v>10</v>
      </c>
      <c r="AD98">
        <f t="shared" ref="AD98:AD129" si="3">SUM(S98:AC98)</f>
        <v>100</v>
      </c>
      <c r="AE98" s="4">
        <v>1</v>
      </c>
    </row>
    <row r="99" spans="1:31" x14ac:dyDescent="0.25">
      <c r="A99" s="1">
        <v>91</v>
      </c>
      <c r="B99" t="s">
        <v>107</v>
      </c>
      <c r="C99" t="s">
        <v>107</v>
      </c>
      <c r="D99" t="s">
        <v>219</v>
      </c>
      <c r="E99" t="s">
        <v>328</v>
      </c>
      <c r="F99">
        <v>1340</v>
      </c>
      <c r="G99">
        <v>148238</v>
      </c>
      <c r="H99">
        <v>53.6</v>
      </c>
      <c r="I99">
        <v>38.799999999999997</v>
      </c>
      <c r="J99">
        <v>9.1449999999999996</v>
      </c>
      <c r="K99">
        <v>2.145</v>
      </c>
      <c r="L99">
        <v>0.49736842105263201</v>
      </c>
      <c r="M99">
        <v>5.8270676691729299E-2</v>
      </c>
      <c r="N99">
        <v>0.44436090225563901</v>
      </c>
      <c r="O99">
        <v>1.01058201058201</v>
      </c>
      <c r="P99">
        <v>0.73</v>
      </c>
      <c r="Q99" t="s">
        <v>347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 t="shared" si="3"/>
        <v>100</v>
      </c>
      <c r="AE99" s="4">
        <v>1</v>
      </c>
    </row>
    <row r="100" spans="1:31" x14ac:dyDescent="0.25">
      <c r="A100" s="1">
        <v>87</v>
      </c>
      <c r="B100" t="s">
        <v>103</v>
      </c>
      <c r="C100" t="s">
        <v>103</v>
      </c>
      <c r="D100" t="s">
        <v>215</v>
      </c>
      <c r="E100" t="s">
        <v>324</v>
      </c>
      <c r="F100">
        <v>314</v>
      </c>
      <c r="G100">
        <v>34025</v>
      </c>
      <c r="H100">
        <v>27.4</v>
      </c>
      <c r="I100">
        <v>25.2</v>
      </c>
      <c r="J100">
        <v>4.75</v>
      </c>
      <c r="K100">
        <v>-2.25</v>
      </c>
      <c r="L100">
        <v>0.49511400651465798</v>
      </c>
      <c r="M100">
        <v>0.13355048859934901</v>
      </c>
      <c r="N100">
        <v>0.37133550488599298</v>
      </c>
      <c r="O100">
        <v>1.0197368421052599</v>
      </c>
      <c r="P100">
        <v>1.23</v>
      </c>
      <c r="Q100">
        <v>-0.56000000000000005</v>
      </c>
      <c r="S100">
        <v>0</v>
      </c>
      <c r="T100">
        <v>0</v>
      </c>
      <c r="U100">
        <v>0</v>
      </c>
      <c r="V100">
        <v>100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si="3"/>
        <v>100</v>
      </c>
      <c r="AE100" s="4">
        <v>0</v>
      </c>
    </row>
    <row r="101" spans="1:31" x14ac:dyDescent="0.25">
      <c r="A101" s="1">
        <v>88</v>
      </c>
      <c r="B101" t="s">
        <v>104</v>
      </c>
      <c r="C101" t="s">
        <v>104</v>
      </c>
      <c r="D101" t="s">
        <v>216</v>
      </c>
      <c r="E101" t="s">
        <v>325</v>
      </c>
      <c r="P101">
        <v>1.06</v>
      </c>
      <c r="Q101" t="s">
        <v>347</v>
      </c>
      <c r="S101">
        <v>0</v>
      </c>
      <c r="T101">
        <v>60</v>
      </c>
      <c r="U101">
        <v>0</v>
      </c>
      <c r="V101">
        <v>0</v>
      </c>
      <c r="W101">
        <v>5</v>
      </c>
      <c r="X101">
        <v>5</v>
      </c>
      <c r="Y101">
        <v>10</v>
      </c>
      <c r="Z101">
        <v>10</v>
      </c>
      <c r="AA101">
        <v>10</v>
      </c>
      <c r="AB101">
        <v>0</v>
      </c>
      <c r="AC101">
        <v>0</v>
      </c>
      <c r="AD101">
        <f t="shared" si="3"/>
        <v>100</v>
      </c>
      <c r="AE101" s="4">
        <v>1</v>
      </c>
    </row>
    <row r="102" spans="1:31" x14ac:dyDescent="0.25">
      <c r="A102" s="1">
        <v>89</v>
      </c>
      <c r="B102" t="s">
        <v>105</v>
      </c>
      <c r="C102" t="s">
        <v>105</v>
      </c>
      <c r="D102" t="s">
        <v>217</v>
      </c>
      <c r="E102" t="s">
        <v>326</v>
      </c>
      <c r="F102">
        <v>386</v>
      </c>
      <c r="G102">
        <v>43130</v>
      </c>
      <c r="H102">
        <v>17.899999999999999</v>
      </c>
      <c r="I102">
        <v>16.600000000000001</v>
      </c>
      <c r="J102">
        <v>9.8449999999999989</v>
      </c>
      <c r="K102">
        <v>2.8449999999999989</v>
      </c>
      <c r="L102">
        <v>0.49865951742627301</v>
      </c>
      <c r="M102">
        <v>0.17426273458444999</v>
      </c>
      <c r="N102">
        <v>0.32707774798927602</v>
      </c>
      <c r="O102">
        <v>1.0053763440860199</v>
      </c>
      <c r="P102">
        <v>0.84</v>
      </c>
      <c r="Q102">
        <v>0.03</v>
      </c>
      <c r="S102">
        <v>0</v>
      </c>
      <c r="T102">
        <v>20</v>
      </c>
      <c r="U102">
        <v>0</v>
      </c>
      <c r="V102">
        <v>0</v>
      </c>
      <c r="W102">
        <v>20</v>
      </c>
      <c r="X102">
        <v>20</v>
      </c>
      <c r="Y102">
        <v>40</v>
      </c>
      <c r="Z102">
        <v>0</v>
      </c>
      <c r="AA102">
        <v>0</v>
      </c>
      <c r="AB102">
        <v>0</v>
      </c>
      <c r="AC102">
        <v>0</v>
      </c>
      <c r="AD102">
        <f t="shared" si="3"/>
        <v>100</v>
      </c>
      <c r="AE102" s="4">
        <v>1</v>
      </c>
    </row>
    <row r="103" spans="1:31" x14ac:dyDescent="0.25">
      <c r="A103" s="1">
        <v>90</v>
      </c>
      <c r="B103" t="s">
        <v>106</v>
      </c>
      <c r="C103" t="s">
        <v>106</v>
      </c>
      <c r="D103" t="s">
        <v>218</v>
      </c>
      <c r="E103" t="s">
        <v>327</v>
      </c>
      <c r="F103">
        <v>403</v>
      </c>
      <c r="G103">
        <v>45472</v>
      </c>
      <c r="H103">
        <v>21.6</v>
      </c>
      <c r="I103">
        <v>24.1</v>
      </c>
      <c r="J103">
        <v>9.5399999999999991</v>
      </c>
      <c r="K103">
        <v>2.5399999999999991</v>
      </c>
      <c r="L103">
        <v>0.51638269986893803</v>
      </c>
      <c r="M103">
        <v>0.14547837483617301</v>
      </c>
      <c r="N103">
        <v>0.33813892529488898</v>
      </c>
      <c r="O103">
        <v>0.93654822335025401</v>
      </c>
      <c r="P103">
        <v>1.0900000000000001</v>
      </c>
      <c r="Q103" t="s">
        <v>347</v>
      </c>
      <c r="S103">
        <v>0</v>
      </c>
      <c r="T103">
        <v>30</v>
      </c>
      <c r="U103">
        <v>0</v>
      </c>
      <c r="V103">
        <v>0</v>
      </c>
      <c r="W103">
        <v>5</v>
      </c>
      <c r="X103">
        <v>5</v>
      </c>
      <c r="Y103">
        <v>20</v>
      </c>
      <c r="Z103">
        <v>20</v>
      </c>
      <c r="AA103">
        <v>20</v>
      </c>
      <c r="AB103">
        <v>0</v>
      </c>
      <c r="AC103">
        <v>0</v>
      </c>
      <c r="AD103">
        <f t="shared" si="3"/>
        <v>100</v>
      </c>
      <c r="AE103" s="4">
        <v>1</v>
      </c>
    </row>
    <row r="104" spans="1:31" x14ac:dyDescent="0.25">
      <c r="A104" s="1">
        <v>101</v>
      </c>
      <c r="B104" t="s">
        <v>117</v>
      </c>
      <c r="C104" t="s">
        <v>117</v>
      </c>
      <c r="D104" t="s">
        <v>229</v>
      </c>
      <c r="E104" t="s">
        <v>338</v>
      </c>
      <c r="F104">
        <v>763</v>
      </c>
      <c r="G104">
        <v>85731</v>
      </c>
      <c r="H104">
        <v>6.6</v>
      </c>
      <c r="I104">
        <v>7.1</v>
      </c>
      <c r="J104">
        <v>6.5399999999999991</v>
      </c>
      <c r="K104">
        <v>-0.46000000000000091</v>
      </c>
      <c r="L104">
        <v>0.42616318273769399</v>
      </c>
      <c r="M104">
        <v>0.17397167902899499</v>
      </c>
      <c r="N104">
        <v>0.39986513823331099</v>
      </c>
      <c r="O104">
        <v>1.34651898734177</v>
      </c>
      <c r="P104">
        <v>0.9</v>
      </c>
      <c r="Q104">
        <v>-0.25</v>
      </c>
      <c r="S104">
        <v>0</v>
      </c>
      <c r="T104">
        <v>50</v>
      </c>
      <c r="U104">
        <v>0</v>
      </c>
      <c r="V104">
        <v>0</v>
      </c>
      <c r="W104">
        <v>0</v>
      </c>
      <c r="X104">
        <v>0</v>
      </c>
      <c r="Y104">
        <v>20</v>
      </c>
      <c r="Z104">
        <v>10</v>
      </c>
      <c r="AA104">
        <v>20</v>
      </c>
      <c r="AB104">
        <v>0</v>
      </c>
      <c r="AC104">
        <v>0</v>
      </c>
      <c r="AD104">
        <f t="shared" si="3"/>
        <v>100</v>
      </c>
      <c r="AE104" s="4">
        <v>1</v>
      </c>
    </row>
    <row r="105" spans="1:31" x14ac:dyDescent="0.25">
      <c r="A105" s="1">
        <v>103</v>
      </c>
      <c r="B105" t="s">
        <v>119</v>
      </c>
      <c r="C105" t="s">
        <v>119</v>
      </c>
      <c r="D105" t="s">
        <v>231</v>
      </c>
      <c r="E105" t="s">
        <v>340</v>
      </c>
      <c r="F105">
        <v>145</v>
      </c>
      <c r="G105">
        <v>16284</v>
      </c>
      <c r="J105">
        <v>8.7249999999999996</v>
      </c>
      <c r="K105">
        <v>1.7250000000000001</v>
      </c>
      <c r="L105">
        <v>0.245283018867925</v>
      </c>
      <c r="M105">
        <v>0</v>
      </c>
      <c r="N105">
        <v>0.75471698113207597</v>
      </c>
      <c r="O105">
        <v>3.0769230769230802</v>
      </c>
      <c r="P105">
        <v>1.04</v>
      </c>
      <c r="Q105">
        <v>0.18</v>
      </c>
      <c r="S105">
        <v>0</v>
      </c>
      <c r="T105">
        <v>0</v>
      </c>
      <c r="U105">
        <v>100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 t="shared" si="3"/>
        <v>100</v>
      </c>
      <c r="AE105" s="4">
        <v>1</v>
      </c>
    </row>
    <row r="106" spans="1:31" x14ac:dyDescent="0.25">
      <c r="A106" s="1">
        <v>102</v>
      </c>
      <c r="B106" t="s">
        <v>118</v>
      </c>
      <c r="C106" t="s">
        <v>118</v>
      </c>
      <c r="D106" t="s">
        <v>230</v>
      </c>
      <c r="E106" t="s">
        <v>339</v>
      </c>
      <c r="P106">
        <v>0.88</v>
      </c>
      <c r="Q106" t="s">
        <v>347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100</v>
      </c>
      <c r="AD106">
        <f t="shared" si="3"/>
        <v>100</v>
      </c>
      <c r="AE106" s="4">
        <v>1</v>
      </c>
    </row>
    <row r="107" spans="1:31" x14ac:dyDescent="0.25">
      <c r="A107" s="1">
        <v>10</v>
      </c>
      <c r="B107" t="s">
        <v>26</v>
      </c>
      <c r="C107" t="s">
        <v>26</v>
      </c>
      <c r="D107" t="s">
        <v>145</v>
      </c>
      <c r="E107" t="s">
        <v>247</v>
      </c>
      <c r="F107">
        <v>450</v>
      </c>
      <c r="G107">
        <v>50419</v>
      </c>
      <c r="H107">
        <v>8.9</v>
      </c>
      <c r="I107">
        <v>10.9</v>
      </c>
      <c r="J107">
        <v>4.7449999999999992</v>
      </c>
      <c r="K107">
        <v>-2.2550000000000008</v>
      </c>
      <c r="L107">
        <v>0.49540229885057502</v>
      </c>
      <c r="M107">
        <v>0.14482758620689701</v>
      </c>
      <c r="N107">
        <v>0.35977011494252897</v>
      </c>
      <c r="O107">
        <v>1.0185614849187901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 t="shared" si="3"/>
        <v>100</v>
      </c>
      <c r="AE107" s="4">
        <v>0</v>
      </c>
    </row>
    <row r="108" spans="1:31" x14ac:dyDescent="0.25">
      <c r="A108" s="1">
        <v>106</v>
      </c>
      <c r="B108" t="s">
        <v>122</v>
      </c>
      <c r="C108" t="s">
        <v>122</v>
      </c>
      <c r="D108" t="s">
        <v>234</v>
      </c>
      <c r="E108" t="s">
        <v>343</v>
      </c>
      <c r="F108">
        <v>118</v>
      </c>
      <c r="G108">
        <v>12890</v>
      </c>
      <c r="H108">
        <v>31.4</v>
      </c>
      <c r="I108">
        <v>33.9</v>
      </c>
      <c r="J108">
        <v>6.62</v>
      </c>
      <c r="K108">
        <v>-0.37999999999999989</v>
      </c>
      <c r="L108">
        <v>0.38764044943820197</v>
      </c>
      <c r="M108">
        <v>0</v>
      </c>
      <c r="N108">
        <v>0.61235955056179803</v>
      </c>
      <c r="O108">
        <v>1.5797101449275399</v>
      </c>
      <c r="P108">
        <v>1.17</v>
      </c>
      <c r="Q108" t="s">
        <v>347</v>
      </c>
      <c r="S108">
        <v>0</v>
      </c>
      <c r="T108">
        <v>0</v>
      </c>
      <c r="U108">
        <v>0</v>
      </c>
      <c r="V108">
        <v>0</v>
      </c>
      <c r="W108">
        <v>10</v>
      </c>
      <c r="X108">
        <v>10</v>
      </c>
      <c r="Y108">
        <v>35</v>
      </c>
      <c r="Z108">
        <v>10</v>
      </c>
      <c r="AA108">
        <v>35</v>
      </c>
      <c r="AB108">
        <v>0</v>
      </c>
      <c r="AC108">
        <v>0</v>
      </c>
      <c r="AD108">
        <f t="shared" si="3"/>
        <v>100</v>
      </c>
      <c r="AE108" s="4">
        <v>1</v>
      </c>
    </row>
    <row r="109" spans="1:31" x14ac:dyDescent="0.25">
      <c r="A109" s="1">
        <v>107</v>
      </c>
      <c r="B109" t="s">
        <v>123</v>
      </c>
      <c r="C109" t="s">
        <v>123</v>
      </c>
      <c r="D109" t="s">
        <v>235</v>
      </c>
      <c r="E109" t="s">
        <v>344</v>
      </c>
      <c r="F109">
        <v>116</v>
      </c>
      <c r="G109">
        <v>12691</v>
      </c>
      <c r="H109">
        <v>29.3</v>
      </c>
      <c r="I109">
        <v>32.799999999999997</v>
      </c>
      <c r="J109">
        <v>8.31</v>
      </c>
      <c r="K109">
        <v>1.31</v>
      </c>
      <c r="L109">
        <v>0.36363636363636398</v>
      </c>
      <c r="M109">
        <v>0</v>
      </c>
      <c r="N109">
        <v>0.63636363636363602</v>
      </c>
      <c r="O109">
        <v>1.75</v>
      </c>
      <c r="P109">
        <v>1.0900000000000001</v>
      </c>
      <c r="Q109">
        <v>-0.23</v>
      </c>
      <c r="S109">
        <v>0</v>
      </c>
      <c r="T109">
        <v>0</v>
      </c>
      <c r="U109">
        <v>0</v>
      </c>
      <c r="V109">
        <v>0</v>
      </c>
      <c r="W109">
        <v>20</v>
      </c>
      <c r="X109">
        <v>20</v>
      </c>
      <c r="Y109">
        <v>20</v>
      </c>
      <c r="Z109">
        <v>20</v>
      </c>
      <c r="AA109">
        <v>20</v>
      </c>
      <c r="AB109">
        <v>0</v>
      </c>
      <c r="AC109">
        <v>0</v>
      </c>
      <c r="AD109">
        <f t="shared" si="3"/>
        <v>100</v>
      </c>
      <c r="AE109" s="4">
        <v>1</v>
      </c>
    </row>
    <row r="110" spans="1:31" x14ac:dyDescent="0.25">
      <c r="A110" s="1">
        <v>108</v>
      </c>
      <c r="B110" t="s">
        <v>124</v>
      </c>
      <c r="C110" t="s">
        <v>124</v>
      </c>
      <c r="D110" t="s">
        <v>236</v>
      </c>
      <c r="E110" t="s">
        <v>345</v>
      </c>
      <c r="F110">
        <v>220</v>
      </c>
      <c r="G110">
        <v>24967</v>
      </c>
      <c r="H110">
        <v>0</v>
      </c>
      <c r="I110">
        <v>2.2999999999999998</v>
      </c>
      <c r="J110">
        <v>8.6999999999999993</v>
      </c>
      <c r="K110">
        <v>1.6999999999999991</v>
      </c>
      <c r="L110">
        <v>0.36</v>
      </c>
      <c r="M110">
        <v>0.155</v>
      </c>
      <c r="N110">
        <v>0.48499999999999999</v>
      </c>
      <c r="O110">
        <v>1.7777777777777799</v>
      </c>
      <c r="P110">
        <v>1.0900000000000001</v>
      </c>
      <c r="Q110">
        <v>-0.25</v>
      </c>
      <c r="S110">
        <v>0</v>
      </c>
      <c r="T110">
        <v>10</v>
      </c>
      <c r="U110">
        <v>0</v>
      </c>
      <c r="V110">
        <v>0</v>
      </c>
      <c r="W110">
        <v>0</v>
      </c>
      <c r="X110">
        <v>0</v>
      </c>
      <c r="Y110">
        <v>5</v>
      </c>
      <c r="Z110">
        <v>50</v>
      </c>
      <c r="AA110">
        <v>5</v>
      </c>
      <c r="AB110">
        <v>0</v>
      </c>
      <c r="AC110">
        <v>30</v>
      </c>
      <c r="AD110">
        <f t="shared" si="3"/>
        <v>100</v>
      </c>
      <c r="AE110" s="4">
        <v>1</v>
      </c>
    </row>
    <row r="111" spans="1:31" x14ac:dyDescent="0.25">
      <c r="A111" s="1">
        <v>109</v>
      </c>
      <c r="B111" t="s">
        <v>125</v>
      </c>
      <c r="C111" t="s">
        <v>125</v>
      </c>
      <c r="D111" t="s">
        <v>125</v>
      </c>
      <c r="E111" t="s">
        <v>346</v>
      </c>
      <c r="P111">
        <v>0.84</v>
      </c>
      <c r="Q111" t="s">
        <v>347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</v>
      </c>
      <c r="Z111">
        <v>0</v>
      </c>
      <c r="AA111">
        <v>70</v>
      </c>
      <c r="AB111">
        <v>0</v>
      </c>
      <c r="AC111">
        <v>20</v>
      </c>
      <c r="AD111">
        <f t="shared" si="3"/>
        <v>100</v>
      </c>
      <c r="AE111" s="4">
        <v>1</v>
      </c>
    </row>
    <row r="114" spans="1:17" x14ac:dyDescent="0.25">
      <c r="A114" t="s">
        <v>360</v>
      </c>
      <c r="C114" t="e">
        <f t="shared" ref="C114:Q114" si="4">AVERAGEIF(C2:C111, "&gt;0", C2:C111)</f>
        <v>#DIV/0!</v>
      </c>
      <c r="D114" t="e">
        <f t="shared" si="4"/>
        <v>#DIV/0!</v>
      </c>
      <c r="E114" t="e">
        <f t="shared" si="4"/>
        <v>#DIV/0!</v>
      </c>
      <c r="F114">
        <f t="shared" si="4"/>
        <v>669.32530120481931</v>
      </c>
      <c r="G114">
        <f t="shared" si="4"/>
        <v>74618.168674698798</v>
      </c>
      <c r="H114">
        <f t="shared" si="4"/>
        <v>28.609589041095898</v>
      </c>
      <c r="I114">
        <f t="shared" si="4"/>
        <v>21.802531645569609</v>
      </c>
      <c r="J114">
        <f t="shared" si="4"/>
        <v>6.4871084337349387</v>
      </c>
      <c r="K114">
        <f t="shared" si="4"/>
        <v>1.5910714285714287</v>
      </c>
      <c r="L114">
        <f t="shared" si="4"/>
        <v>0.43041632172347571</v>
      </c>
      <c r="M114">
        <f t="shared" si="4"/>
        <v>0.12262781065233923</v>
      </c>
      <c r="N114">
        <f t="shared" si="4"/>
        <v>0.45434308513336213</v>
      </c>
      <c r="O114">
        <f t="shared" si="4"/>
        <v>1.4973697584730579</v>
      </c>
      <c r="P114">
        <f t="shared" si="4"/>
        <v>0.85769230769230798</v>
      </c>
      <c r="Q114">
        <f t="shared" si="4"/>
        <v>0.42500000000000004</v>
      </c>
    </row>
  </sheetData>
  <autoFilter ref="S1:AF111" xr:uid="{7BE08CEE-7175-46B6-BE45-F17184931786}"/>
  <sortState xmlns:xlrd2="http://schemas.microsoft.com/office/spreadsheetml/2017/richdata2" ref="A2:Q111">
    <sortCondition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Helm</dc:creator>
  <cp:lastModifiedBy>Martin Helm</cp:lastModifiedBy>
  <dcterms:created xsi:type="dcterms:W3CDTF">2020-05-07T10:01:06Z</dcterms:created>
  <dcterms:modified xsi:type="dcterms:W3CDTF">2020-05-07T18:54:39Z</dcterms:modified>
</cp:coreProperties>
</file>