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<sst xmlns="http://schemas.openxmlformats.org/spreadsheetml/2006/main" count="326" uniqueCount="124">
  <si>
    <t xml:space="preserve">-RxyL*x*z - RxyL*x*zt + RxzL*x*y + RxzL*x*yt + RyyL*y*z + RyyL*y*zt - RyzL*y*yt + RzyL*z*zt - RzzL*yt*z - TxxL*x + TyxL*y + TzxL*z - x + xt</t>
  </si>
  <si>
    <t xml:space="preserve">RxxL*x*z + RxxL*x*zt + RxzL*x**2 - RxzL*x*xt - RyxL*y*z - RyxL*y*zt + RyzL*xt*y - RzxL*z*zt + RzzL*xt*z - TxyL*x + TyyL*y + TzyL*z + y + yt</t>
  </si>
  <si>
    <t xml:space="preserve">-RxxL*x*y - RxxL*x*yt - RxyL*x**2 + RxyL*x*xt + RyxL*y*yt - RyyL*xt*y + RzxL*yt*z - RzyL*xt*z - TxzL*x + TyzL*y + TzzL*z + z + zt</t>
  </si>
  <si>
    <t xml:space="preserve">different sign from sympy</t>
  </si>
  <si>
    <t xml:space="preserve">x</t>
  </si>
  <si>
    <t xml:space="preserve">y</t>
  </si>
  <si>
    <t xml:space="preserve">z</t>
  </si>
  <si>
    <t xml:space="preserve">design module</t>
  </si>
  <si>
    <t xml:space="preserve">value</t>
  </si>
  <si>
    <t xml:space="preserve">w0</t>
  </si>
  <si>
    <t xml:space="preserve">w1</t>
  </si>
  <si>
    <t xml:space="preserve">w2</t>
  </si>
  <si>
    <t xml:space="preserve">xE</t>
  </si>
  <si>
    <t xml:space="preserve">yE</t>
  </si>
  <si>
    <t xml:space="preserve">zE</t>
  </si>
  <si>
    <t xml:space="preserve">-1*w0 -N</t>
  </si>
  <si>
    <t xml:space="preserve">w1-N</t>
  </si>
  <si>
    <t xml:space="preserve">w2-N</t>
  </si>
  <si>
    <t xml:space="preserve">design</t>
  </si>
  <si>
    <t xml:space="preserve">sympy</t>
  </si>
  <si>
    <t xml:space="preserve">Txx</t>
  </si>
  <si>
    <t xml:space="preserve">        x * TxxL</t>
  </si>
  <si>
    <t xml:space="preserve">    xE = (</t>
  </si>
  <si>
    <t xml:space="preserve">- x + xt</t>
  </si>
  <si>
    <t xml:space="preserve">Txy</t>
  </si>
  <si>
    <t xml:space="preserve">        -x * TxyL</t>
  </si>
  <si>
    <t xml:space="preserve">- TxxL*x </t>
  </si>
  <si>
    <t xml:space="preserve">sign</t>
  </si>
  <si>
    <t xml:space="preserve">Txz</t>
  </si>
  <si>
    <t xml:space="preserve">        -x * TxzL</t>
  </si>
  <si>
    <t xml:space="preserve">+ TyxL*y </t>
  </si>
  <si>
    <t xml:space="preserve">Tyx</t>
  </si>
  <si>
    <t xml:space="preserve">        - y * TyxL</t>
  </si>
  <si>
    <t xml:space="preserve">+ TzxL*z </t>
  </si>
  <si>
    <t xml:space="preserve">Tyy</t>
  </si>
  <si>
    <t xml:space="preserve">        + y * TyyL</t>
  </si>
  <si>
    <t xml:space="preserve">-RxyL*x*z </t>
  </si>
  <si>
    <t xml:space="preserve">- RxyL*x*zt </t>
  </si>
  <si>
    <t xml:space="preserve">Tyz</t>
  </si>
  <si>
    <t xml:space="preserve">        - y * TyzL</t>
  </si>
  <si>
    <t xml:space="preserve">+ RxzL*x*y </t>
  </si>
  <si>
    <t xml:space="preserve">+ RxzL*x*yt </t>
  </si>
  <si>
    <t xml:space="preserve">Tzx</t>
  </si>
  <si>
    <t xml:space="preserve">        - z * TzxL</t>
  </si>
  <si>
    <t xml:space="preserve">+ RyyL*y*z </t>
  </si>
  <si>
    <t xml:space="preserve">+ RyyL*y*zt </t>
  </si>
  <si>
    <t xml:space="preserve">Tzy</t>
  </si>
  <si>
    <t xml:space="preserve">        - z * TzyL</t>
  </si>
  <si>
    <t xml:space="preserve">- RyzL*y*yt </t>
  </si>
  <si>
    <t xml:space="preserve">Tzz</t>
  </si>
  <si>
    <t xml:space="preserve">        + z * TzzL</t>
  </si>
  <si>
    <t xml:space="preserve">+ RzyL*z*zt </t>
  </si>
  <si>
    <t xml:space="preserve">Rxx</t>
  </si>
  <si>
    <t xml:space="preserve">        + (z + zt) * x * RxxL</t>
  </si>
  <si>
    <t xml:space="preserve">        - (y + yt) * x * RxxL</t>
  </si>
  <si>
    <t xml:space="preserve">- RzzL*yt*z </t>
  </si>
  <si>
    <t xml:space="preserve">Rxy</t>
  </si>
  <si>
    <t xml:space="preserve">        - (z + zt) * x * RxyL</t>
  </si>
  <si>
    <t xml:space="preserve">        + (x + xt) * x * RxyL</t>
  </si>
  <si>
    <t xml:space="preserve">Rxz</t>
  </si>
  <si>
    <t xml:space="preserve">        + (y + yt) * x * RxzL</t>
  </si>
  <si>
    <t xml:space="preserve">        - (x + xt) * x * RxzL</t>
  </si>
  <si>
    <t xml:space="preserve">Ryx</t>
  </si>
  <si>
    <t xml:space="preserve">        + (z + zt) * y * RyxL</t>
  </si>
  <si>
    <t xml:space="preserve">        - yt * y * RyxL</t>
  </si>
  <si>
    <t xml:space="preserve">    )</t>
  </si>
  <si>
    <t xml:space="preserve">Ryy</t>
  </si>
  <si>
    <t xml:space="preserve">        - (z + zt) * y * RyyL</t>
  </si>
  <si>
    <t xml:space="preserve">        + xt * y * RyyL</t>
  </si>
  <si>
    <t xml:space="preserve">Ryz</t>
  </si>
  <si>
    <t xml:space="preserve">        + yt * y * RyzL</t>
  </si>
  <si>
    <t xml:space="preserve">        - xt * y * RyzL</t>
  </si>
  <si>
    <t xml:space="preserve">    yE = (</t>
  </si>
  <si>
    <t xml:space="preserve">+ y + yt</t>
  </si>
  <si>
    <t xml:space="preserve">Rzx</t>
  </si>
  <si>
    <t xml:space="preserve">        + zt * z * RzxL</t>
  </si>
  <si>
    <t xml:space="preserve">        - yt * z * RzxL</t>
  </si>
  <si>
    <t xml:space="preserve">- TxyL*x </t>
  </si>
  <si>
    <t xml:space="preserve">Rzy</t>
  </si>
  <si>
    <t xml:space="preserve">        - zt * z * RzyL</t>
  </si>
  <si>
    <t xml:space="preserve">        + xt * z * RzyL</t>
  </si>
  <si>
    <t xml:space="preserve">+ TyyL*y </t>
  </si>
  <si>
    <t xml:space="preserve">Rzz</t>
  </si>
  <si>
    <t xml:space="preserve">        + yt * z * RzzL</t>
  </si>
  <si>
    <t xml:space="preserve">        - xt * z * RzzL</t>
  </si>
  <si>
    <t xml:space="preserve">+ TzyL*z </t>
  </si>
  <si>
    <t xml:space="preserve">Wxy</t>
  </si>
  <si>
    <t xml:space="preserve">        - (y + yt) * Wxy</t>
  </si>
  <si>
    <t xml:space="preserve">        - (x + xt) * Wxy</t>
  </si>
  <si>
    <t xml:space="preserve">RxxL*x*z </t>
  </si>
  <si>
    <t xml:space="preserve">+ RxxL*x*zt </t>
  </si>
  <si>
    <t xml:space="preserve">Wxz</t>
  </si>
  <si>
    <t xml:space="preserve">        - (z + zt) * Wxz</t>
  </si>
  <si>
    <t xml:space="preserve">        - (x + xt) * Wxz</t>
  </si>
  <si>
    <t xml:space="preserve">+ RxzL*x**2 </t>
  </si>
  <si>
    <t xml:space="preserve">- RxzL*x*xt </t>
  </si>
  <si>
    <t xml:space="preserve">Wyz</t>
  </si>
  <si>
    <t xml:space="preserve">        - (z + zt) * Wyz</t>
  </si>
  <si>
    <t xml:space="preserve">        - (y + yt) * Wyz</t>
  </si>
  <si>
    <t xml:space="preserve">- RyxL*y*z </t>
  </si>
  <si>
    <t xml:space="preserve">- RyxL*y*zt </t>
  </si>
  <si>
    <t xml:space="preserve">+ RyzL*xt*y </t>
  </si>
  <si>
    <t xml:space="preserve">- RzxL*z*zt </t>
  </si>
  <si>
    <t xml:space="preserve">revese sign of ['Tyz', 'Tzy', 'Rxy','Rxz', 'Ryx', 'Ryy'] in design module calc</t>
  </si>
  <si>
    <t xml:space="preserve">+ RzzL*xt*z </t>
  </si>
  <si>
    <t xml:space="preserve">    zE = (</t>
  </si>
  <si>
    <t xml:space="preserve">+ z + zt</t>
  </si>
  <si>
    <t xml:space="preserve">- TxzL*x </t>
  </si>
  <si>
    <t xml:space="preserve">+ TyzL*y </t>
  </si>
  <si>
    <t xml:space="preserve">+ TzzL*z </t>
  </si>
  <si>
    <t xml:space="preserve">-RxxL*x*y </t>
  </si>
  <si>
    <t xml:space="preserve">- RxxL*x*yt </t>
  </si>
  <si>
    <t xml:space="preserve">- RxyL*x**2 </t>
  </si>
  <si>
    <t xml:space="preserve">+ RxyL*x*xt </t>
  </si>
  <si>
    <t xml:space="preserve">+ RyxL*y*yt </t>
  </si>
  <si>
    <t xml:space="preserve">- RyyL*xt*y </t>
  </si>
  <si>
    <t xml:space="preserve">+ RzxL*yt*z </t>
  </si>
  <si>
    <t xml:space="preserve">- RzyL*xt*z </t>
  </si>
  <si>
    <t xml:space="preserve">a</t>
  </si>
  <si>
    <t xml:space="preserve">difference</t>
  </si>
  <si>
    <t xml:space="preserve">Difference between “design module” and matrix function</t>
  </si>
  <si>
    <t xml:space="preserve">sign error in design and numerical difference</t>
  </si>
  <si>
    <t xml:space="preserve">no sign error and numerical difference</t>
  </si>
  <si>
    <t xml:space="preserve">sign error no numerical difference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</si>
</sst>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  <fill>
      <patternFill patternType="solid">
        <fgColor rgb="FFFFBF00"/>
        <bgColor rgb="FFFFD428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E5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AD55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4" activeCellId="0" sqref="U14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0" width="14.33"/>
    <col collapsed="false" customWidth="true" hidden="false" outlineLevel="0" max="17" min="17" style="0" width="15.85"/>
    <col collapsed="false" customWidth="true" hidden="false" outlineLevel="0" max="18" min="18" style="0" width="17.24"/>
    <col collapsed="false" customWidth="true" hidden="false" outlineLevel="0" max="19" min="19" style="0" width="22.12"/>
    <col collapsed="false" customWidth="true" hidden="false" outlineLevel="0" max="20" min="20" style="0" width="24.76"/>
    <col collapsed="false" customWidth="true" hidden="false" outlineLevel="0" max="21" min="21" style="0" width="22.12"/>
    <col collapsed="false" customWidth="true" hidden="false" outlineLevel="0" max="23" min="23" style="0" width="19.75"/>
    <col collapsed="false" customWidth="true" hidden="false" outlineLevel="0" max="24" min="24" style="0" width="21.28"/>
    <col collapsed="false" customWidth="true" hidden="false" outlineLevel="0" max="25" min="25" style="0" width="20.58"/>
    <col collapsed="false" customWidth="true" hidden="false" outlineLevel="0" max="26" min="26" style="0" width="36.3"/>
  </cols>
  <sheetData>
    <row r="1" customFormat="false" ht="12.8" hidden="false" customHeight="false" outlineLevel="0" collapsed="false">
      <c r="M1" s="0" t="s">
        <v>0</v>
      </c>
    </row>
    <row r="2" customFormat="false" ht="12.8" hidden="false" customHeight="false" outlineLevel="0" collapsed="false">
      <c r="M2" s="0" t="s">
        <v>1</v>
      </c>
    </row>
    <row r="3" customFormat="false" ht="12.8" hidden="false" customHeight="false" outlineLevel="0" collapsed="false">
      <c r="M3" s="0" t="s">
        <v>2</v>
      </c>
    </row>
    <row r="5" customFormat="false" ht="12.8" hidden="false" customHeight="false" outlineLevel="0" collapsed="false">
      <c r="S5" s="1" t="s">
        <v>3</v>
      </c>
    </row>
    <row r="7" customFormat="false" ht="12.8" hidden="false" customHeight="false" outlineLevel="0" collapsed="false">
      <c r="L7" s="0" t="s">
        <v>4</v>
      </c>
      <c r="N7" s="0" t="s">
        <v>5</v>
      </c>
      <c r="P7" s="0" t="s">
        <v>6</v>
      </c>
      <c r="S7" s="0" t="s">
        <v>7</v>
      </c>
    </row>
    <row r="8" customFormat="false" ht="12.8" hidden="false" customHeight="false" outlineLevel="0" collapsed="false">
      <c r="D8" s="0" t="s">
        <v>8</v>
      </c>
      <c r="E8" s="0" t="s">
        <v>9</v>
      </c>
      <c r="F8" s="0" t="s">
        <v>10</v>
      </c>
      <c r="G8" s="0" t="s">
        <v>11</v>
      </c>
      <c r="H8" s="0" t="s">
        <v>12</v>
      </c>
      <c r="I8" s="0" t="s">
        <v>13</v>
      </c>
      <c r="J8" s="0" t="s">
        <v>14</v>
      </c>
      <c r="L8" s="0" t="s">
        <v>15</v>
      </c>
      <c r="N8" s="0" t="s">
        <v>16</v>
      </c>
      <c r="P8" s="0" t="s">
        <v>17</v>
      </c>
      <c r="S8" s="0" t="s">
        <v>4</v>
      </c>
      <c r="T8" s="0" t="s">
        <v>5</v>
      </c>
      <c r="U8" s="0" t="s">
        <v>6</v>
      </c>
      <c r="Z8" s="0" t="s">
        <v>18</v>
      </c>
      <c r="AB8" s="0" t="s">
        <v>19</v>
      </c>
    </row>
    <row r="9" customFormat="false" ht="12.8" hidden="false" customHeight="false" outlineLevel="0" collapsed="false">
      <c r="C9" s="2" t="s">
        <v>20</v>
      </c>
      <c r="D9" s="2" t="n">
        <v>0.0001</v>
      </c>
      <c r="E9" s="2" t="n">
        <v>-100.01</v>
      </c>
      <c r="F9" s="2" t="n">
        <v>50</v>
      </c>
      <c r="G9" s="2" t="n">
        <v>20</v>
      </c>
      <c r="H9" s="2" t="n">
        <v>0.01</v>
      </c>
      <c r="I9" s="2" t="n">
        <v>0</v>
      </c>
      <c r="J9" s="2" t="n">
        <v>0</v>
      </c>
      <c r="K9" s="2" t="str">
        <f aca="false">C9</f>
        <v>Txx</v>
      </c>
      <c r="L9" s="2" t="n">
        <f aca="false">-1*E9 -100</f>
        <v>0.0100000000000051</v>
      </c>
      <c r="M9" s="2" t="n">
        <f aca="false">L9-H9</f>
        <v>5.1156995306556E-015</v>
      </c>
      <c r="N9" s="2" t="n">
        <f aca="false">F9-50</f>
        <v>0</v>
      </c>
      <c r="O9" s="2" t="n">
        <f aca="false">N9-I9</f>
        <v>0</v>
      </c>
      <c r="P9" s="2" t="n">
        <f aca="false">G9-20</f>
        <v>0</v>
      </c>
      <c r="Q9" s="2" t="n">
        <f aca="false">P9-J9</f>
        <v>0</v>
      </c>
      <c r="R9" s="2" t="str">
        <f aca="false">K9</f>
        <v>Txx</v>
      </c>
      <c r="S9" s="1" t="s">
        <v>21</v>
      </c>
      <c r="Z9" s="0" t="s">
        <v>22</v>
      </c>
      <c r="AB9" s="0" t="s">
        <v>23</v>
      </c>
    </row>
    <row r="10" customFormat="false" ht="12.8" hidden="false" customHeight="false" outlineLevel="0" collapsed="false">
      <c r="C10" s="2" t="s">
        <v>24</v>
      </c>
      <c r="D10" s="2" t="n">
        <v>0.0001</v>
      </c>
      <c r="E10" s="2" t="n">
        <v>-100</v>
      </c>
      <c r="F10" s="2" t="n">
        <v>49.99</v>
      </c>
      <c r="G10" s="2" t="n">
        <v>20</v>
      </c>
      <c r="H10" s="2" t="n">
        <v>0</v>
      </c>
      <c r="I10" s="2" t="n">
        <v>-0.01</v>
      </c>
      <c r="J10" s="2" t="n">
        <v>0</v>
      </c>
      <c r="K10" s="2" t="str">
        <f aca="false">C10</f>
        <v>Txy</v>
      </c>
      <c r="L10" s="2" t="n">
        <f aca="false">-1*E10 -100</f>
        <v>0</v>
      </c>
      <c r="M10" s="2" t="n">
        <f aca="false">L10-H10</f>
        <v>0</v>
      </c>
      <c r="N10" s="2" t="n">
        <f aca="false">F10-50</f>
        <v>-0.00999999999999801</v>
      </c>
      <c r="O10" s="2" t="n">
        <f aca="false">N10-I10</f>
        <v>1.9897278269454E-015</v>
      </c>
      <c r="P10" s="2" t="n">
        <f aca="false">G10-20</f>
        <v>0</v>
      </c>
      <c r="Q10" s="2" t="n">
        <f aca="false">P10-J10</f>
        <v>0</v>
      </c>
      <c r="R10" s="2" t="str">
        <f aca="false">K10</f>
        <v>Txy</v>
      </c>
      <c r="T10" s="0" t="s">
        <v>25</v>
      </c>
      <c r="AB10" s="0" t="s">
        <v>26</v>
      </c>
      <c r="AD10" s="0" t="s">
        <v>27</v>
      </c>
    </row>
    <row r="11" customFormat="false" ht="12.8" hidden="false" customHeight="false" outlineLevel="0" collapsed="false">
      <c r="C11" s="2" t="s">
        <v>28</v>
      </c>
      <c r="D11" s="2" t="n">
        <v>0.0001</v>
      </c>
      <c r="E11" s="2" t="n">
        <v>-100</v>
      </c>
      <c r="F11" s="2" t="n">
        <v>50</v>
      </c>
      <c r="G11" s="2" t="n">
        <v>19.99</v>
      </c>
      <c r="H11" s="2" t="n">
        <v>0</v>
      </c>
      <c r="I11" s="2" t="n">
        <v>0</v>
      </c>
      <c r="J11" s="2" t="n">
        <v>-0.01</v>
      </c>
      <c r="K11" s="2" t="str">
        <f aca="false">C11</f>
        <v>Txz</v>
      </c>
      <c r="L11" s="2" t="n">
        <f aca="false">-1*E11 -100</f>
        <v>0</v>
      </c>
      <c r="M11" s="2" t="n">
        <f aca="false">L11-H11</f>
        <v>0</v>
      </c>
      <c r="N11" s="2" t="n">
        <f aca="false">F11-50</f>
        <v>0</v>
      </c>
      <c r="O11" s="2" t="n">
        <f aca="false">N11-I11</f>
        <v>0</v>
      </c>
      <c r="P11" s="2" t="n">
        <f aca="false">G11-20</f>
        <v>-0.0100000000000016</v>
      </c>
      <c r="Q11" s="2" t="n">
        <f aca="false">P11-J11</f>
        <v>-1.5629858518551E-015</v>
      </c>
      <c r="R11" s="2" t="str">
        <f aca="false">K11</f>
        <v>Txz</v>
      </c>
      <c r="U11" s="0" t="s">
        <v>29</v>
      </c>
      <c r="AB11" s="0" t="s">
        <v>30</v>
      </c>
      <c r="AD11" s="0" t="s">
        <v>27</v>
      </c>
    </row>
    <row r="12" customFormat="false" ht="12.8" hidden="false" customHeight="false" outlineLevel="0" collapsed="false">
      <c r="C12" s="2" t="s">
        <v>31</v>
      </c>
      <c r="D12" s="2" t="n">
        <v>0.0001</v>
      </c>
      <c r="E12" s="2" t="n">
        <v>-99.995</v>
      </c>
      <c r="F12" s="2" t="n">
        <v>50</v>
      </c>
      <c r="G12" s="2" t="n">
        <v>20</v>
      </c>
      <c r="H12" s="2" t="n">
        <v>-0.005</v>
      </c>
      <c r="I12" s="2" t="n">
        <v>0</v>
      </c>
      <c r="J12" s="2" t="n">
        <v>0</v>
      </c>
      <c r="K12" s="2" t="str">
        <f aca="false">C12</f>
        <v>Tyx</v>
      </c>
      <c r="L12" s="2" t="n">
        <f aca="false">-1*E12 -100</f>
        <v>-0.00499999999999545</v>
      </c>
      <c r="M12" s="2" t="n">
        <f aca="false">L12-H12</f>
        <v>4.5475775922732E-015</v>
      </c>
      <c r="N12" s="2" t="n">
        <f aca="false">F12-50</f>
        <v>0</v>
      </c>
      <c r="O12" s="2" t="n">
        <f aca="false">N12-I12</f>
        <v>0</v>
      </c>
      <c r="P12" s="2" t="n">
        <f aca="false">G12-20</f>
        <v>0</v>
      </c>
      <c r="Q12" s="2" t="n">
        <f aca="false">P12-J12</f>
        <v>0</v>
      </c>
      <c r="R12" s="2" t="str">
        <f aca="false">K12</f>
        <v>Tyx</v>
      </c>
      <c r="S12" s="1" t="s">
        <v>32</v>
      </c>
      <c r="AB12" s="0" t="s">
        <v>33</v>
      </c>
      <c r="AD12" s="0" t="s">
        <v>27</v>
      </c>
    </row>
    <row r="13" customFormat="false" ht="12.8" hidden="false" customHeight="false" outlineLevel="0" collapsed="false">
      <c r="C13" s="2" t="s">
        <v>34</v>
      </c>
      <c r="D13" s="2" t="n">
        <v>0.0001</v>
      </c>
      <c r="E13" s="2" t="n">
        <v>-100</v>
      </c>
      <c r="F13" s="2" t="n">
        <v>50.005</v>
      </c>
      <c r="G13" s="2" t="n">
        <v>20</v>
      </c>
      <c r="H13" s="2" t="n">
        <v>0</v>
      </c>
      <c r="I13" s="2" t="n">
        <v>0.005</v>
      </c>
      <c r="J13" s="2" t="n">
        <v>0</v>
      </c>
      <c r="K13" s="2" t="str">
        <f aca="false">C13</f>
        <v>Tyy</v>
      </c>
      <c r="L13" s="2" t="n">
        <f aca="false">-1*E13 -100</f>
        <v>0</v>
      </c>
      <c r="M13" s="2" t="n">
        <f aca="false">L13-H13</f>
        <v>0</v>
      </c>
      <c r="N13" s="2" t="n">
        <f aca="false">F13-50</f>
        <v>0.00500000000000256</v>
      </c>
      <c r="O13" s="2" t="n">
        <f aca="false">N13-I13</f>
        <v>2.5578497653278E-015</v>
      </c>
      <c r="P13" s="2" t="n">
        <f aca="false">G13-20</f>
        <v>0</v>
      </c>
      <c r="Q13" s="2" t="n">
        <f aca="false">P13-J13</f>
        <v>0</v>
      </c>
      <c r="R13" s="2" t="str">
        <f aca="false">K13</f>
        <v>Tyy</v>
      </c>
      <c r="T13" s="0" t="s">
        <v>35</v>
      </c>
      <c r="AB13" s="0" t="s">
        <v>36</v>
      </c>
      <c r="AC13" s="0" t="s">
        <v>37</v>
      </c>
    </row>
    <row r="14" customFormat="false" ht="12.8" hidden="false" customHeight="false" outlineLevel="0" collapsed="false">
      <c r="C14" s="2" t="s">
        <v>38</v>
      </c>
      <c r="D14" s="2" t="n">
        <v>0.0001</v>
      </c>
      <c r="E14" s="2" t="n">
        <v>-100</v>
      </c>
      <c r="F14" s="2" t="n">
        <v>50</v>
      </c>
      <c r="G14" s="2" t="n">
        <v>20.005</v>
      </c>
      <c r="H14" s="2" t="n">
        <v>0</v>
      </c>
      <c r="I14" s="2" t="n">
        <v>0</v>
      </c>
      <c r="J14" s="2" t="n">
        <v>-0.005</v>
      </c>
      <c r="K14" s="3" t="str">
        <f aca="false">C14</f>
        <v>Tyz</v>
      </c>
      <c r="L14" s="2" t="n">
        <f aca="false">-1*E14 -100</f>
        <v>0</v>
      </c>
      <c r="M14" s="2" t="n">
        <f aca="false">L14-H14</f>
        <v>0</v>
      </c>
      <c r="N14" s="2" t="n">
        <f aca="false">F14-50</f>
        <v>0</v>
      </c>
      <c r="O14" s="2" t="n">
        <f aca="false">N14-I14</f>
        <v>0</v>
      </c>
      <c r="P14" s="2" t="n">
        <f aca="false">G14-20</f>
        <v>0.00499999999999901</v>
      </c>
      <c r="Q14" s="4" t="n">
        <f aca="false">P14-J14</f>
        <v>0.00999999999999901</v>
      </c>
      <c r="R14" s="2" t="str">
        <f aca="false">K14</f>
        <v>Tyz</v>
      </c>
      <c r="U14" s="1" t="s">
        <v>39</v>
      </c>
      <c r="AB14" s="0" t="s">
        <v>40</v>
      </c>
      <c r="AC14" s="0" t="s">
        <v>41</v>
      </c>
    </row>
    <row r="15" customFormat="false" ht="12.8" hidden="false" customHeight="false" outlineLevel="0" collapsed="false">
      <c r="C15" s="2" t="s">
        <v>42</v>
      </c>
      <c r="D15" s="2" t="n">
        <v>0.0001</v>
      </c>
      <c r="E15" s="2" t="n">
        <v>-99.998</v>
      </c>
      <c r="F15" s="2" t="n">
        <v>50</v>
      </c>
      <c r="G15" s="2" t="n">
        <v>20</v>
      </c>
      <c r="H15" s="2" t="n">
        <v>-0.002</v>
      </c>
      <c r="I15" s="2" t="n">
        <v>0</v>
      </c>
      <c r="J15" s="2" t="n">
        <v>0</v>
      </c>
      <c r="K15" s="2" t="str">
        <f aca="false">C15</f>
        <v>Tzx</v>
      </c>
      <c r="L15" s="2" t="n">
        <f aca="false">-1*E15 -100</f>
        <v>-0.00199999999999534</v>
      </c>
      <c r="M15" s="2" t="n">
        <f aca="false">L15-H15</f>
        <v>4.66120197994968E-015</v>
      </c>
      <c r="N15" s="2" t="n">
        <f aca="false">F15-50</f>
        <v>0</v>
      </c>
      <c r="O15" s="2" t="n">
        <f aca="false">N15-I15</f>
        <v>0</v>
      </c>
      <c r="P15" s="2" t="n">
        <f aca="false">G15-20</f>
        <v>0</v>
      </c>
      <c r="Q15" s="2" t="n">
        <f aca="false">P15-J15</f>
        <v>0</v>
      </c>
      <c r="R15" s="2" t="str">
        <f aca="false">K15</f>
        <v>Tzx</v>
      </c>
      <c r="S15" s="1" t="s">
        <v>43</v>
      </c>
      <c r="AB15" s="0" t="s">
        <v>44</v>
      </c>
      <c r="AC15" s="0" t="s">
        <v>45</v>
      </c>
      <c r="AD15" s="0" t="s">
        <v>27</v>
      </c>
    </row>
    <row r="16" customFormat="false" ht="12.8" hidden="false" customHeight="false" outlineLevel="0" collapsed="false">
      <c r="C16" s="2" t="s">
        <v>46</v>
      </c>
      <c r="D16" s="2" t="n">
        <v>0.0001</v>
      </c>
      <c r="E16" s="2" t="n">
        <v>-100</v>
      </c>
      <c r="F16" s="2" t="n">
        <v>50.002</v>
      </c>
      <c r="G16" s="2" t="n">
        <v>20</v>
      </c>
      <c r="H16" s="2" t="n">
        <v>0</v>
      </c>
      <c r="I16" s="2" t="n">
        <v>-0.002</v>
      </c>
      <c r="J16" s="2" t="n">
        <v>0</v>
      </c>
      <c r="K16" s="3" t="str">
        <f aca="false">C16</f>
        <v>Tzy</v>
      </c>
      <c r="L16" s="2" t="n">
        <f aca="false">-1*E16 -100</f>
        <v>0</v>
      </c>
      <c r="M16" s="2" t="n">
        <f aca="false">L16-H16</f>
        <v>0</v>
      </c>
      <c r="N16" s="2" t="n">
        <f aca="false">F16-50</f>
        <v>0.00200000000000244</v>
      </c>
      <c r="O16" s="4" t="n">
        <f aca="false">N16-I16</f>
        <v>0.00400000000000244</v>
      </c>
      <c r="P16" s="2" t="n">
        <f aca="false">G16-20</f>
        <v>0</v>
      </c>
      <c r="Q16" s="2" t="n">
        <f aca="false">P16-J16</f>
        <v>0</v>
      </c>
      <c r="R16" s="2" t="str">
        <f aca="false">K16</f>
        <v>Tzy</v>
      </c>
      <c r="T16" s="1" t="s">
        <v>47</v>
      </c>
      <c r="AC16" s="0" t="s">
        <v>48</v>
      </c>
      <c r="AD16" s="0" t="s">
        <v>27</v>
      </c>
    </row>
    <row r="17" customFormat="false" ht="12.8" hidden="false" customHeight="false" outlineLevel="0" collapsed="false">
      <c r="C17" s="2" t="s">
        <v>49</v>
      </c>
      <c r="D17" s="2" t="n">
        <v>0.0001</v>
      </c>
      <c r="E17" s="2" t="n">
        <v>-100</v>
      </c>
      <c r="F17" s="2" t="n">
        <v>50</v>
      </c>
      <c r="G17" s="2" t="n">
        <v>20.002</v>
      </c>
      <c r="H17" s="2" t="n">
        <v>0</v>
      </c>
      <c r="I17" s="2" t="n">
        <v>0</v>
      </c>
      <c r="J17" s="2" t="n">
        <v>0.002</v>
      </c>
      <c r="K17" s="2" t="str">
        <f aca="false">C17</f>
        <v>Tzz</v>
      </c>
      <c r="L17" s="2" t="n">
        <f aca="false">-1*E17 -100</f>
        <v>0</v>
      </c>
      <c r="M17" s="2" t="n">
        <f aca="false">L17-H17</f>
        <v>0</v>
      </c>
      <c r="N17" s="2" t="n">
        <f aca="false">F17-50</f>
        <v>0</v>
      </c>
      <c r="O17" s="2" t="n">
        <f aca="false">N17-I17</f>
        <v>0</v>
      </c>
      <c r="P17" s="2" t="n">
        <f aca="false">G17-20</f>
        <v>0.00199999999999889</v>
      </c>
      <c r="Q17" s="2" t="n">
        <f aca="false">P17-J17</f>
        <v>-1.10848830114918E-015</v>
      </c>
      <c r="R17" s="2" t="str">
        <f aca="false">K17</f>
        <v>Tzz</v>
      </c>
      <c r="U17" s="0" t="s">
        <v>50</v>
      </c>
      <c r="AC17" s="0" t="s">
        <v>51</v>
      </c>
      <c r="AD17" s="0" t="s">
        <v>27</v>
      </c>
    </row>
    <row r="18" customFormat="false" ht="12.8" hidden="false" customHeight="false" outlineLevel="0" collapsed="false">
      <c r="C18" s="2" t="s">
        <v>52</v>
      </c>
      <c r="D18" s="2" t="n">
        <v>0.0001</v>
      </c>
      <c r="E18" s="2" t="n">
        <v>-100</v>
      </c>
      <c r="F18" s="2" t="n">
        <v>50.2</v>
      </c>
      <c r="G18" s="2" t="n">
        <v>19.5</v>
      </c>
      <c r="H18" s="2" t="n">
        <v>0</v>
      </c>
      <c r="I18" s="2" t="n">
        <v>0.2</v>
      </c>
      <c r="J18" s="2" t="n">
        <v>-0.5</v>
      </c>
      <c r="K18" s="2" t="str">
        <f aca="false">C18</f>
        <v>Rxx</v>
      </c>
      <c r="L18" s="2" t="n">
        <f aca="false">-1*E18 -100</f>
        <v>0</v>
      </c>
      <c r="M18" s="2" t="n">
        <f aca="false">L18-H18</f>
        <v>0</v>
      </c>
      <c r="N18" s="2" t="n">
        <f aca="false">F18-50</f>
        <v>0.200000000000003</v>
      </c>
      <c r="O18" s="2" t="n">
        <f aca="false">N18-I18</f>
        <v>2.83106871279415E-015</v>
      </c>
      <c r="P18" s="2" t="n">
        <f aca="false">G18-20</f>
        <v>-0.5</v>
      </c>
      <c r="Q18" s="2" t="n">
        <f aca="false">P18-J18</f>
        <v>0</v>
      </c>
      <c r="R18" s="2" t="str">
        <f aca="false">K18</f>
        <v>Rxx</v>
      </c>
      <c r="T18" s="0" t="s">
        <v>53</v>
      </c>
      <c r="U18" s="0" t="s">
        <v>54</v>
      </c>
      <c r="AC18" s="0" t="s">
        <v>55</v>
      </c>
      <c r="AD18" s="0" t="s">
        <v>27</v>
      </c>
    </row>
    <row r="19" customFormat="false" ht="12.8" hidden="false" customHeight="false" outlineLevel="0" collapsed="false">
      <c r="C19" s="2" t="s">
        <v>56</v>
      </c>
      <c r="D19" s="2" t="n">
        <v>0.0001</v>
      </c>
      <c r="E19" s="2" t="n">
        <v>-100.2</v>
      </c>
      <c r="F19" s="2" t="n">
        <v>50</v>
      </c>
      <c r="G19" s="2" t="n">
        <v>19</v>
      </c>
      <c r="H19" s="2" t="n">
        <v>-0.2</v>
      </c>
      <c r="I19" s="2" t="n">
        <v>0</v>
      </c>
      <c r="J19" s="2" t="n">
        <v>1</v>
      </c>
      <c r="K19" s="3" t="str">
        <f aca="false">C19</f>
        <v>Rxy</v>
      </c>
      <c r="L19" s="2" t="n">
        <f aca="false">-1*E19 -100</f>
        <v>0.200000000000003</v>
      </c>
      <c r="M19" s="4" t="n">
        <f aca="false">L19-H19</f>
        <v>0.400000000000003</v>
      </c>
      <c r="N19" s="2" t="n">
        <f aca="false">F19-50</f>
        <v>0</v>
      </c>
      <c r="O19" s="2" t="n">
        <f aca="false">N19-I19</f>
        <v>0</v>
      </c>
      <c r="P19" s="2" t="n">
        <f aca="false">G19-20</f>
        <v>-1</v>
      </c>
      <c r="Q19" s="4" t="n">
        <f aca="false">P19-J19</f>
        <v>-2</v>
      </c>
      <c r="R19" s="2" t="str">
        <f aca="false">K19</f>
        <v>Rxy</v>
      </c>
      <c r="S19" s="0" t="s">
        <v>57</v>
      </c>
      <c r="U19" s="0" t="s">
        <v>58</v>
      </c>
    </row>
    <row r="20" customFormat="false" ht="12.8" hidden="false" customHeight="false" outlineLevel="0" collapsed="false">
      <c r="C20" s="2" t="s">
        <v>59</v>
      </c>
      <c r="D20" s="2" t="n">
        <v>0.0001</v>
      </c>
      <c r="E20" s="2" t="n">
        <v>-99.5</v>
      </c>
      <c r="F20" s="2" t="n">
        <v>51</v>
      </c>
      <c r="G20" s="2" t="n">
        <v>20</v>
      </c>
      <c r="H20" s="2" t="n">
        <v>0.5</v>
      </c>
      <c r="I20" s="2" t="n">
        <v>-1</v>
      </c>
      <c r="J20" s="2" t="n">
        <v>0</v>
      </c>
      <c r="K20" s="3" t="str">
        <f aca="false">C20</f>
        <v>Rxz</v>
      </c>
      <c r="L20" s="2" t="n">
        <f aca="false">-1*E20 -100</f>
        <v>-0.5</v>
      </c>
      <c r="M20" s="4" t="n">
        <f aca="false">L20-H20</f>
        <v>-1</v>
      </c>
      <c r="N20" s="2" t="n">
        <f aca="false">F20-50</f>
        <v>1</v>
      </c>
      <c r="O20" s="4" t="n">
        <f aca="false">N20-I20</f>
        <v>2</v>
      </c>
      <c r="P20" s="2" t="n">
        <f aca="false">G20-20</f>
        <v>0</v>
      </c>
      <c r="Q20" s="2" t="n">
        <f aca="false">P20-J20</f>
        <v>0</v>
      </c>
      <c r="R20" s="2" t="str">
        <f aca="false">K20</f>
        <v>Rxz</v>
      </c>
      <c r="S20" s="0" t="s">
        <v>60</v>
      </c>
      <c r="T20" s="0" t="s">
        <v>61</v>
      </c>
    </row>
    <row r="21" customFormat="false" ht="12.8" hidden="false" customHeight="false" outlineLevel="0" collapsed="false">
      <c r="C21" s="2" t="s">
        <v>62</v>
      </c>
      <c r="D21" s="2" t="n">
        <v>0.0001</v>
      </c>
      <c r="E21" s="2" t="n">
        <v>-100</v>
      </c>
      <c r="F21" s="2" t="n">
        <v>49.9000024999375</v>
      </c>
      <c r="G21" s="2" t="n">
        <v>19.9995000124997</v>
      </c>
      <c r="H21" s="2" t="n">
        <v>0</v>
      </c>
      <c r="I21" s="2" t="n">
        <v>0.1</v>
      </c>
      <c r="J21" s="2" t="n">
        <v>0</v>
      </c>
      <c r="K21" s="3" t="str">
        <f aca="false">C21</f>
        <v>Ryx</v>
      </c>
      <c r="L21" s="2" t="n">
        <f aca="false">-1*E21 -100</f>
        <v>0</v>
      </c>
      <c r="M21" s="2" t="n">
        <f aca="false">L21-H21</f>
        <v>0</v>
      </c>
      <c r="N21" s="2" t="n">
        <f aca="false">F21-50</f>
        <v>-0.0999975000625</v>
      </c>
      <c r="O21" s="4" t="n">
        <f aca="false">N21-I21</f>
        <v>-0.1999975000625</v>
      </c>
      <c r="P21" s="2" t="n">
        <f aca="false">G21-20</f>
        <v>-0.000499987500312216</v>
      </c>
      <c r="Q21" s="4" t="n">
        <f aca="false">P21-J21</f>
        <v>-0.000499987500312216</v>
      </c>
      <c r="R21" s="2" t="str">
        <f aca="false">K21</f>
        <v>Ryx</v>
      </c>
      <c r="T21" s="1" t="s">
        <v>63</v>
      </c>
      <c r="U21" s="1" t="s">
        <v>64</v>
      </c>
      <c r="Z21" s="0" t="s">
        <v>65</v>
      </c>
    </row>
    <row r="22" customFormat="false" ht="12.8" hidden="false" customHeight="false" outlineLevel="0" collapsed="false">
      <c r="C22" s="2" t="s">
        <v>66</v>
      </c>
      <c r="D22" s="2" t="n">
        <v>0.0001</v>
      </c>
      <c r="E22" s="2" t="n">
        <v>-99.9000024999375</v>
      </c>
      <c r="F22" s="2" t="n">
        <v>50</v>
      </c>
      <c r="G22" s="2" t="n">
        <v>19.9995000124997</v>
      </c>
      <c r="H22" s="2" t="n">
        <v>-0.1</v>
      </c>
      <c r="I22" s="2" t="n">
        <v>0</v>
      </c>
      <c r="J22" s="2" t="n">
        <v>0</v>
      </c>
      <c r="K22" s="3" t="str">
        <f aca="false">C22</f>
        <v>Ryy</v>
      </c>
      <c r="L22" s="2" t="n">
        <f aca="false">-1*E22 -100</f>
        <v>-0.0999975000625</v>
      </c>
      <c r="M22" s="4" t="n">
        <f aca="false">L22-H22</f>
        <v>2.49993750003896E-006</v>
      </c>
      <c r="N22" s="2" t="n">
        <f aca="false">F22-50</f>
        <v>0</v>
      </c>
      <c r="O22" s="2" t="n">
        <f aca="false">N22-I22</f>
        <v>0</v>
      </c>
      <c r="P22" s="2" t="n">
        <f aca="false">G22-20</f>
        <v>-0.000499987500312216</v>
      </c>
      <c r="Q22" s="4" t="n">
        <f aca="false">P22-J22</f>
        <v>-0.000499987500312216</v>
      </c>
      <c r="R22" s="2" t="str">
        <f aca="false">K22</f>
        <v>Ryy</v>
      </c>
      <c r="S22" s="1" t="s">
        <v>67</v>
      </c>
      <c r="U22" s="1" t="s">
        <v>68</v>
      </c>
    </row>
    <row r="23" customFormat="false" ht="12.8" hidden="false" customHeight="false" outlineLevel="0" collapsed="false">
      <c r="C23" s="2" t="s">
        <v>69</v>
      </c>
      <c r="D23" s="2" t="n">
        <v>0.0001</v>
      </c>
      <c r="E23" s="2" t="n">
        <v>-100</v>
      </c>
      <c r="F23" s="2" t="n">
        <v>50</v>
      </c>
      <c r="G23" s="2" t="n">
        <v>20</v>
      </c>
      <c r="H23" s="2" t="n">
        <v>0</v>
      </c>
      <c r="I23" s="2" t="n">
        <v>0</v>
      </c>
      <c r="J23" s="2" t="n">
        <v>0</v>
      </c>
      <c r="K23" s="2" t="str">
        <f aca="false">C23</f>
        <v>Ryz</v>
      </c>
      <c r="L23" s="2" t="n">
        <f aca="false">-1*E23 -100</f>
        <v>0</v>
      </c>
      <c r="M23" s="2" t="n">
        <f aca="false">L23-H23</f>
        <v>0</v>
      </c>
      <c r="N23" s="2" t="n">
        <f aca="false">F23-50</f>
        <v>0</v>
      </c>
      <c r="O23" s="2" t="n">
        <f aca="false">N23-I23</f>
        <v>0</v>
      </c>
      <c r="P23" s="2" t="n">
        <f aca="false">G23-20</f>
        <v>0</v>
      </c>
      <c r="Q23" s="2" t="n">
        <f aca="false">P23-J23</f>
        <v>0</v>
      </c>
      <c r="R23" s="2" t="str">
        <f aca="false">K23</f>
        <v>Ryz</v>
      </c>
      <c r="S23" s="1" t="s">
        <v>70</v>
      </c>
      <c r="T23" s="1" t="s">
        <v>71</v>
      </c>
      <c r="Z23" s="0" t="s">
        <v>72</v>
      </c>
      <c r="AB23" s="0" t="s">
        <v>73</v>
      </c>
    </row>
    <row r="24" customFormat="false" ht="12.8" hidden="false" customHeight="false" outlineLevel="0" collapsed="false">
      <c r="C24" s="2" t="s">
        <v>74</v>
      </c>
      <c r="D24" s="2" t="n">
        <v>0.0001</v>
      </c>
      <c r="E24" s="2" t="n">
        <v>-100</v>
      </c>
      <c r="F24" s="2" t="n">
        <v>50</v>
      </c>
      <c r="G24" s="2" t="n">
        <v>20</v>
      </c>
      <c r="H24" s="2" t="n">
        <v>0</v>
      </c>
      <c r="I24" s="2" t="n">
        <v>0</v>
      </c>
      <c r="J24" s="2" t="n">
        <v>0</v>
      </c>
      <c r="K24" s="2" t="str">
        <f aca="false">C24</f>
        <v>Rzx</v>
      </c>
      <c r="L24" s="2" t="n">
        <f aca="false">-1*E24 -100</f>
        <v>0</v>
      </c>
      <c r="M24" s="2" t="n">
        <f aca="false">L24-H24</f>
        <v>0</v>
      </c>
      <c r="N24" s="2" t="n">
        <f aca="false">F24-50</f>
        <v>0</v>
      </c>
      <c r="O24" s="2" t="n">
        <f aca="false">N24-I24</f>
        <v>0</v>
      </c>
      <c r="P24" s="2" t="n">
        <f aca="false">G24-20</f>
        <v>0</v>
      </c>
      <c r="Q24" s="2" t="n">
        <f aca="false">P24-J24</f>
        <v>0</v>
      </c>
      <c r="R24" s="2" t="str">
        <f aca="false">K24</f>
        <v>Rzx</v>
      </c>
      <c r="T24" s="1" t="s">
        <v>75</v>
      </c>
      <c r="U24" s="1" t="s">
        <v>76</v>
      </c>
      <c r="AB24" s="0" t="s">
        <v>77</v>
      </c>
    </row>
    <row r="25" customFormat="false" ht="12.8" hidden="false" customHeight="false" outlineLevel="0" collapsed="false">
      <c r="C25" s="2" t="s">
        <v>78</v>
      </c>
      <c r="D25" s="2" t="n">
        <v>0.0001</v>
      </c>
      <c r="E25" s="2" t="n">
        <v>-100</v>
      </c>
      <c r="F25" s="2" t="n">
        <v>50</v>
      </c>
      <c r="G25" s="2" t="n">
        <v>20</v>
      </c>
      <c r="H25" s="2" t="n">
        <v>0</v>
      </c>
      <c r="I25" s="2" t="n">
        <v>0</v>
      </c>
      <c r="J25" s="2" t="n">
        <v>0</v>
      </c>
      <c r="K25" s="2" t="str">
        <f aca="false">C25</f>
        <v>Rzy</v>
      </c>
      <c r="L25" s="2" t="n">
        <f aca="false">-1*E25 -100</f>
        <v>0</v>
      </c>
      <c r="M25" s="2" t="n">
        <f aca="false">L25-H25</f>
        <v>0</v>
      </c>
      <c r="N25" s="2" t="n">
        <f aca="false">F25-50</f>
        <v>0</v>
      </c>
      <c r="O25" s="2" t="n">
        <f aca="false">N25-I25</f>
        <v>0</v>
      </c>
      <c r="P25" s="2" t="n">
        <f aca="false">G25-20</f>
        <v>0</v>
      </c>
      <c r="Q25" s="2" t="n">
        <f aca="false">P25-J25</f>
        <v>0</v>
      </c>
      <c r="R25" s="2" t="str">
        <f aca="false">K25</f>
        <v>Rzy</v>
      </c>
      <c r="S25" s="1" t="s">
        <v>79</v>
      </c>
      <c r="U25" s="1" t="s">
        <v>80</v>
      </c>
      <c r="AB25" s="0" t="s">
        <v>81</v>
      </c>
    </row>
    <row r="26" customFormat="false" ht="12.8" hidden="false" customHeight="false" outlineLevel="0" collapsed="false">
      <c r="C26" s="2" t="s">
        <v>82</v>
      </c>
      <c r="D26" s="2" t="n">
        <v>0.0001</v>
      </c>
      <c r="E26" s="2" t="n">
        <v>-100</v>
      </c>
      <c r="F26" s="2" t="n">
        <v>50</v>
      </c>
      <c r="G26" s="2" t="n">
        <v>20</v>
      </c>
      <c r="H26" s="2" t="n">
        <v>0</v>
      </c>
      <c r="I26" s="2" t="n">
        <v>0</v>
      </c>
      <c r="J26" s="2" t="n">
        <v>0</v>
      </c>
      <c r="K26" s="2" t="str">
        <f aca="false">C26</f>
        <v>Rzz</v>
      </c>
      <c r="L26" s="2" t="n">
        <f aca="false">-1*E26 -100</f>
        <v>0</v>
      </c>
      <c r="M26" s="2" t="n">
        <f aca="false">L26-H26</f>
        <v>0</v>
      </c>
      <c r="N26" s="2" t="n">
        <f aca="false">F26-50</f>
        <v>0</v>
      </c>
      <c r="O26" s="2" t="n">
        <f aca="false">N26-I26</f>
        <v>0</v>
      </c>
      <c r="P26" s="2" t="n">
        <f aca="false">G26-20</f>
        <v>0</v>
      </c>
      <c r="Q26" s="2" t="n">
        <f aca="false">P26-J26</f>
        <v>0</v>
      </c>
      <c r="R26" s="2" t="str">
        <f aca="false">K26</f>
        <v>Rzz</v>
      </c>
      <c r="S26" s="1" t="s">
        <v>83</v>
      </c>
      <c r="T26" s="1" t="s">
        <v>84</v>
      </c>
      <c r="AB26" s="0" t="s">
        <v>85</v>
      </c>
      <c r="AD26" s="0" t="s">
        <v>27</v>
      </c>
    </row>
    <row r="27" customFormat="false" ht="12.8" hidden="false" customHeight="false" outlineLevel="0" collapsed="false">
      <c r="C27" s="2" t="s">
        <v>86</v>
      </c>
      <c r="D27" s="2" t="n">
        <v>0.0001</v>
      </c>
      <c r="E27" s="2" t="n">
        <v>-100</v>
      </c>
      <c r="F27" s="2" t="n">
        <v>50</v>
      </c>
      <c r="G27" s="2" t="n">
        <v>20</v>
      </c>
      <c r="H27" s="2" t="n">
        <v>-0.005</v>
      </c>
      <c r="I27" s="2" t="n">
        <v>-0.01</v>
      </c>
      <c r="J27" s="2" t="n">
        <v>0</v>
      </c>
      <c r="K27" s="2" t="str">
        <f aca="false">C27</f>
        <v>Wxy</v>
      </c>
      <c r="L27" s="2" t="n">
        <f aca="false">-1*E27 -100</f>
        <v>0</v>
      </c>
      <c r="M27" s="4" t="n">
        <f aca="false">L27-H27</f>
        <v>0.005</v>
      </c>
      <c r="N27" s="2" t="n">
        <f aca="false">F27-50</f>
        <v>0</v>
      </c>
      <c r="O27" s="4" t="n">
        <f aca="false">N27-I27</f>
        <v>0.01</v>
      </c>
      <c r="P27" s="2" t="n">
        <f aca="false">G27-20</f>
        <v>0</v>
      </c>
      <c r="Q27" s="2" t="n">
        <f aca="false">P27-J27</f>
        <v>0</v>
      </c>
      <c r="R27" s="2" t="str">
        <f aca="false">K27</f>
        <v>Wxy</v>
      </c>
      <c r="S27" s="0" t="s">
        <v>87</v>
      </c>
      <c r="T27" s="0" t="s">
        <v>88</v>
      </c>
      <c r="AB27" s="0" t="s">
        <v>89</v>
      </c>
      <c r="AC27" s="0" t="s">
        <v>90</v>
      </c>
    </row>
    <row r="28" customFormat="false" ht="12.8" hidden="false" customHeight="false" outlineLevel="0" collapsed="false">
      <c r="C28" s="2" t="s">
        <v>91</v>
      </c>
      <c r="D28" s="2" t="n">
        <v>0.0001</v>
      </c>
      <c r="E28" s="2" t="n">
        <v>-100</v>
      </c>
      <c r="F28" s="2" t="n">
        <v>50</v>
      </c>
      <c r="G28" s="2" t="n">
        <v>20</v>
      </c>
      <c r="H28" s="2" t="n">
        <v>-0.002</v>
      </c>
      <c r="I28" s="2" t="n">
        <v>0</v>
      </c>
      <c r="J28" s="2" t="n">
        <v>-0.01</v>
      </c>
      <c r="K28" s="2" t="str">
        <f aca="false">C28</f>
        <v>Wxz</v>
      </c>
      <c r="L28" s="2" t="n">
        <f aca="false">-1*E28 -100</f>
        <v>0</v>
      </c>
      <c r="M28" s="4" t="n">
        <f aca="false">L28-H28</f>
        <v>0.002</v>
      </c>
      <c r="N28" s="2" t="n">
        <f aca="false">F28-50</f>
        <v>0</v>
      </c>
      <c r="O28" s="2" t="n">
        <f aca="false">N28-I28</f>
        <v>0</v>
      </c>
      <c r="P28" s="2" t="n">
        <f aca="false">G28-20</f>
        <v>0</v>
      </c>
      <c r="Q28" s="4" t="n">
        <f aca="false">P28-J28</f>
        <v>0.01</v>
      </c>
      <c r="R28" s="2" t="str">
        <f aca="false">K28</f>
        <v>Wxz</v>
      </c>
      <c r="S28" s="0" t="s">
        <v>92</v>
      </c>
      <c r="U28" s="0" t="s">
        <v>93</v>
      </c>
      <c r="AB28" s="0" t="s">
        <v>94</v>
      </c>
      <c r="AC28" s="0" t="s">
        <v>95</v>
      </c>
    </row>
    <row r="29" customFormat="false" ht="12.8" hidden="false" customHeight="false" outlineLevel="0" collapsed="false">
      <c r="C29" s="2" t="s">
        <v>96</v>
      </c>
      <c r="D29" s="2" t="n">
        <v>0.0001</v>
      </c>
      <c r="E29" s="2" t="n">
        <v>-100</v>
      </c>
      <c r="F29" s="2" t="n">
        <v>50</v>
      </c>
      <c r="G29" s="2" t="n">
        <v>20</v>
      </c>
      <c r="H29" s="2" t="n">
        <v>0</v>
      </c>
      <c r="I29" s="2" t="n">
        <v>-0.002</v>
      </c>
      <c r="J29" s="2" t="n">
        <v>-0.005</v>
      </c>
      <c r="K29" s="2" t="str">
        <f aca="false">C29</f>
        <v>Wyz</v>
      </c>
      <c r="L29" s="2" t="n">
        <f aca="false">-1*E29 -100</f>
        <v>0</v>
      </c>
      <c r="M29" s="2" t="n">
        <f aca="false">L29-H29</f>
        <v>0</v>
      </c>
      <c r="N29" s="2" t="n">
        <f aca="false">F29-50</f>
        <v>0</v>
      </c>
      <c r="O29" s="4" t="n">
        <f aca="false">N29-I29</f>
        <v>0.002</v>
      </c>
      <c r="P29" s="2" t="n">
        <f aca="false">G29-20</f>
        <v>0</v>
      </c>
      <c r="Q29" s="4" t="n">
        <f aca="false">P29-J29</f>
        <v>0.005</v>
      </c>
      <c r="R29" s="2" t="str">
        <f aca="false">K29</f>
        <v>Wyz</v>
      </c>
      <c r="T29" s="0" t="s">
        <v>97</v>
      </c>
      <c r="U29" s="0" t="s">
        <v>98</v>
      </c>
      <c r="AB29" s="0" t="s">
        <v>99</v>
      </c>
      <c r="AC29" s="0" t="s">
        <v>100</v>
      </c>
      <c r="AD29" s="0" t="s">
        <v>27</v>
      </c>
    </row>
    <row r="30" customFormat="false" ht="12.8" hidden="false" customHeight="false" outlineLevel="0" collapsed="false">
      <c r="AC30" s="0" t="s">
        <v>101</v>
      </c>
      <c r="AD30" s="0" t="s">
        <v>27</v>
      </c>
    </row>
    <row r="31" customFormat="false" ht="12.8" hidden="false" customHeight="false" outlineLevel="0" collapsed="false">
      <c r="AC31" s="0" t="s">
        <v>102</v>
      </c>
      <c r="AD31" s="0" t="s">
        <v>27</v>
      </c>
    </row>
    <row r="32" customFormat="false" ht="12.8" hidden="false" customHeight="false" outlineLevel="0" collapsed="false">
      <c r="C32" s="0" t="s">
        <v>103</v>
      </c>
      <c r="AC32" s="0" t="s">
        <v>104</v>
      </c>
      <c r="AD32" s="0" t="s">
        <v>27</v>
      </c>
    </row>
    <row r="33" customFormat="false" ht="12.8" hidden="false" customHeight="false" outlineLevel="0" collapsed="false">
      <c r="L33" s="0" t="s">
        <v>4</v>
      </c>
      <c r="N33" s="0" t="s">
        <v>5</v>
      </c>
      <c r="P33" s="0" t="s">
        <v>6</v>
      </c>
    </row>
    <row r="34" customFormat="false" ht="12.8" hidden="false" customHeight="false" outlineLevel="0" collapsed="false">
      <c r="C34" s="2"/>
      <c r="D34" s="2" t="s">
        <v>8</v>
      </c>
      <c r="E34" s="2" t="s">
        <v>9</v>
      </c>
      <c r="F34" s="2" t="s">
        <v>10</v>
      </c>
      <c r="G34" s="2" t="s">
        <v>11</v>
      </c>
      <c r="H34" s="2" t="s">
        <v>12</v>
      </c>
      <c r="I34" s="2" t="s">
        <v>13</v>
      </c>
      <c r="J34" s="2" t="s">
        <v>14</v>
      </c>
      <c r="K34" s="2"/>
      <c r="L34" s="2" t="s">
        <v>15</v>
      </c>
      <c r="M34" s="2"/>
      <c r="N34" s="2" t="s">
        <v>16</v>
      </c>
      <c r="O34" s="2"/>
      <c r="P34" s="2" t="s">
        <v>17</v>
      </c>
      <c r="Q34" s="2"/>
      <c r="R34" s="2"/>
    </row>
    <row r="35" customFormat="false" ht="12.8" hidden="false" customHeight="false" outlineLevel="0" collapsed="false">
      <c r="C35" s="2" t="s">
        <v>20</v>
      </c>
      <c r="D35" s="2" t="n">
        <v>0.0001</v>
      </c>
      <c r="E35" s="2" t="n">
        <v>-100.01</v>
      </c>
      <c r="F35" s="2" t="n">
        <v>50</v>
      </c>
      <c r="G35" s="2" t="n">
        <v>20</v>
      </c>
      <c r="H35" s="2" t="n">
        <v>0.01</v>
      </c>
      <c r="I35" s="2" t="n">
        <v>0</v>
      </c>
      <c r="J35" s="2" t="n">
        <v>0</v>
      </c>
      <c r="K35" s="2" t="str">
        <f aca="false">C35</f>
        <v>Txx</v>
      </c>
      <c r="L35" s="2" t="n">
        <f aca="false">-1*E35 -100</f>
        <v>0.0100000000000051</v>
      </c>
      <c r="M35" s="2" t="n">
        <f aca="false">L35-H35</f>
        <v>5.1156995306556E-015</v>
      </c>
      <c r="N35" s="2" t="n">
        <f aca="false">F35-50</f>
        <v>0</v>
      </c>
      <c r="O35" s="2" t="n">
        <f aca="false">N35-I35</f>
        <v>0</v>
      </c>
      <c r="P35" s="2" t="n">
        <f aca="false">G35-20</f>
        <v>0</v>
      </c>
      <c r="Q35" s="2" t="n">
        <f aca="false">P35-J35</f>
        <v>0</v>
      </c>
      <c r="R35" s="2"/>
      <c r="Z35" s="0" t="s">
        <v>65</v>
      </c>
    </row>
    <row r="36" customFormat="false" ht="12.8" hidden="false" customHeight="false" outlineLevel="0" collapsed="false">
      <c r="C36" s="2" t="s">
        <v>24</v>
      </c>
      <c r="D36" s="2" t="n">
        <v>0.0001</v>
      </c>
      <c r="E36" s="2" t="n">
        <v>-100</v>
      </c>
      <c r="F36" s="2" t="n">
        <v>49.99</v>
      </c>
      <c r="G36" s="2" t="n">
        <v>20</v>
      </c>
      <c r="H36" s="2" t="n">
        <v>0</v>
      </c>
      <c r="I36" s="2" t="n">
        <v>-0.01</v>
      </c>
      <c r="J36" s="2" t="n">
        <v>0</v>
      </c>
      <c r="K36" s="2" t="str">
        <f aca="false">C36</f>
        <v>Txy</v>
      </c>
      <c r="L36" s="2" t="n">
        <f aca="false">-1*E36 -100</f>
        <v>0</v>
      </c>
      <c r="M36" s="2" t="n">
        <f aca="false">L36-H36</f>
        <v>0</v>
      </c>
      <c r="N36" s="2" t="n">
        <f aca="false">F36-50</f>
        <v>-0.00999999999999801</v>
      </c>
      <c r="O36" s="2" t="n">
        <f aca="false">N36-I36</f>
        <v>1.9897278269454E-015</v>
      </c>
      <c r="P36" s="2" t="n">
        <f aca="false">G36-20</f>
        <v>0</v>
      </c>
      <c r="Q36" s="2" t="n">
        <f aca="false">P36-J36</f>
        <v>0</v>
      </c>
      <c r="R36" s="2"/>
    </row>
    <row r="37" customFormat="false" ht="12.8" hidden="false" customHeight="false" outlineLevel="0" collapsed="false">
      <c r="C37" s="2" t="s">
        <v>28</v>
      </c>
      <c r="D37" s="2" t="n">
        <v>0.0001</v>
      </c>
      <c r="E37" s="2" t="n">
        <v>-100</v>
      </c>
      <c r="F37" s="2" t="n">
        <v>50</v>
      </c>
      <c r="G37" s="2" t="n">
        <v>19.99</v>
      </c>
      <c r="H37" s="2" t="n">
        <v>0</v>
      </c>
      <c r="I37" s="2" t="n">
        <v>0</v>
      </c>
      <c r="J37" s="2" t="n">
        <v>-0.01</v>
      </c>
      <c r="K37" s="2" t="str">
        <f aca="false">C37</f>
        <v>Txz</v>
      </c>
      <c r="L37" s="2" t="n">
        <f aca="false">-1*E37 -100</f>
        <v>0</v>
      </c>
      <c r="M37" s="2" t="n">
        <f aca="false">L37-H37</f>
        <v>0</v>
      </c>
      <c r="N37" s="2" t="n">
        <f aca="false">F37-50</f>
        <v>0</v>
      </c>
      <c r="O37" s="2" t="n">
        <f aca="false">N37-I37</f>
        <v>0</v>
      </c>
      <c r="P37" s="2" t="n">
        <f aca="false">G37-20</f>
        <v>-0.0100000000000016</v>
      </c>
      <c r="Q37" s="2" t="n">
        <f aca="false">P37-J37</f>
        <v>-1.5629858518551E-015</v>
      </c>
      <c r="R37" s="2"/>
      <c r="Z37" s="0" t="s">
        <v>105</v>
      </c>
      <c r="AB37" s="0" t="s">
        <v>106</v>
      </c>
    </row>
    <row r="38" customFormat="false" ht="12.8" hidden="false" customHeight="false" outlineLevel="0" collapsed="false">
      <c r="C38" s="2" t="s">
        <v>31</v>
      </c>
      <c r="D38" s="2" t="n">
        <v>0.0001</v>
      </c>
      <c r="E38" s="2" t="n">
        <v>-99.995</v>
      </c>
      <c r="F38" s="2" t="n">
        <v>50</v>
      </c>
      <c r="G38" s="2" t="n">
        <v>20</v>
      </c>
      <c r="H38" s="2" t="n">
        <v>-0.005</v>
      </c>
      <c r="I38" s="2" t="n">
        <v>0</v>
      </c>
      <c r="J38" s="2" t="n">
        <v>0</v>
      </c>
      <c r="K38" s="2" t="str">
        <f aca="false">C38</f>
        <v>Tyx</v>
      </c>
      <c r="L38" s="2" t="n">
        <f aca="false">-1*E38 -100</f>
        <v>-0.00499999999999545</v>
      </c>
      <c r="M38" s="2" t="n">
        <f aca="false">L38-H38</f>
        <v>4.5475775922732E-015</v>
      </c>
      <c r="N38" s="2" t="n">
        <f aca="false">F38-50</f>
        <v>0</v>
      </c>
      <c r="O38" s="2" t="n">
        <f aca="false">N38-I38</f>
        <v>0</v>
      </c>
      <c r="P38" s="2" t="n">
        <f aca="false">G38-20</f>
        <v>0</v>
      </c>
      <c r="Q38" s="2" t="n">
        <f aca="false">P38-J38</f>
        <v>0</v>
      </c>
      <c r="R38" s="2"/>
      <c r="AB38" s="0" t="s">
        <v>107</v>
      </c>
    </row>
    <row r="39" customFormat="false" ht="12.8" hidden="false" customHeight="false" outlineLevel="0" collapsed="false">
      <c r="C39" s="2" t="s">
        <v>34</v>
      </c>
      <c r="D39" s="2" t="n">
        <v>0.0001</v>
      </c>
      <c r="E39" s="2" t="n">
        <v>-100</v>
      </c>
      <c r="F39" s="2" t="n">
        <v>50.005</v>
      </c>
      <c r="G39" s="2" t="n">
        <v>20</v>
      </c>
      <c r="H39" s="2" t="n">
        <v>0</v>
      </c>
      <c r="I39" s="2" t="n">
        <v>0.005</v>
      </c>
      <c r="J39" s="2" t="n">
        <v>0</v>
      </c>
      <c r="K39" s="2" t="str">
        <f aca="false">C39</f>
        <v>Tyy</v>
      </c>
      <c r="L39" s="2" t="n">
        <f aca="false">-1*E39 -100</f>
        <v>0</v>
      </c>
      <c r="M39" s="2" t="n">
        <f aca="false">L39-H39</f>
        <v>0</v>
      </c>
      <c r="N39" s="2" t="n">
        <f aca="false">F39-50</f>
        <v>0.00500000000000256</v>
      </c>
      <c r="O39" s="2" t="n">
        <f aca="false">N39-I39</f>
        <v>2.5578497653278E-015</v>
      </c>
      <c r="P39" s="2" t="n">
        <f aca="false">G39-20</f>
        <v>0</v>
      </c>
      <c r="Q39" s="2" t="n">
        <f aca="false">P39-J39</f>
        <v>0</v>
      </c>
      <c r="R39" s="2"/>
      <c r="AB39" s="0" t="s">
        <v>108</v>
      </c>
      <c r="AD39" s="0" t="s">
        <v>27</v>
      </c>
    </row>
    <row r="40" customFormat="false" ht="12.8" hidden="false" customHeight="false" outlineLevel="0" collapsed="false">
      <c r="C40" s="2" t="s">
        <v>38</v>
      </c>
      <c r="D40" s="2" t="n">
        <v>-0.0001</v>
      </c>
      <c r="E40" s="2" t="n">
        <v>-100</v>
      </c>
      <c r="F40" s="2" t="n">
        <v>50</v>
      </c>
      <c r="G40" s="2" t="n">
        <v>20.005</v>
      </c>
      <c r="H40" s="2" t="n">
        <v>0</v>
      </c>
      <c r="I40" s="2" t="n">
        <v>0</v>
      </c>
      <c r="J40" s="2" t="n">
        <v>0.005</v>
      </c>
      <c r="K40" s="2" t="str">
        <f aca="false">C40</f>
        <v>Tyz</v>
      </c>
      <c r="L40" s="2" t="n">
        <f aca="false">-1*E40 -100</f>
        <v>0</v>
      </c>
      <c r="M40" s="2" t="n">
        <f aca="false">L40-H40</f>
        <v>0</v>
      </c>
      <c r="N40" s="2" t="n">
        <f aca="false">F40-50</f>
        <v>0</v>
      </c>
      <c r="O40" s="2" t="n">
        <f aca="false">N40-I40</f>
        <v>0</v>
      </c>
      <c r="P40" s="2" t="n">
        <f aca="false">G40-20</f>
        <v>0.00499999999999901</v>
      </c>
      <c r="Q40" s="2" t="n">
        <f aca="false">P40-J40</f>
        <v>-9.94863913472699E-016</v>
      </c>
      <c r="R40" s="2"/>
      <c r="AB40" s="0" t="s">
        <v>109</v>
      </c>
    </row>
    <row r="41" customFormat="false" ht="12.8" hidden="false" customHeight="false" outlineLevel="0" collapsed="false">
      <c r="C41" s="2" t="s">
        <v>42</v>
      </c>
      <c r="D41" s="2" t="n">
        <v>0.0001</v>
      </c>
      <c r="E41" s="2" t="n">
        <v>-99.998</v>
      </c>
      <c r="F41" s="2" t="n">
        <v>50</v>
      </c>
      <c r="G41" s="2" t="n">
        <v>20</v>
      </c>
      <c r="H41" s="2" t="n">
        <v>-0.002</v>
      </c>
      <c r="I41" s="2" t="n">
        <v>0</v>
      </c>
      <c r="J41" s="2" t="n">
        <v>0</v>
      </c>
      <c r="K41" s="2" t="str">
        <f aca="false">C41</f>
        <v>Tzx</v>
      </c>
      <c r="L41" s="2" t="n">
        <f aca="false">-1*E41 -100</f>
        <v>-0.00199999999999534</v>
      </c>
      <c r="M41" s="2" t="n">
        <f aca="false">L41-H41</f>
        <v>4.66120197994968E-015</v>
      </c>
      <c r="N41" s="2" t="n">
        <f aca="false">F41-50</f>
        <v>0</v>
      </c>
      <c r="O41" s="2" t="n">
        <f aca="false">N41-I41</f>
        <v>0</v>
      </c>
      <c r="P41" s="2" t="n">
        <f aca="false">G41-20</f>
        <v>0</v>
      </c>
      <c r="Q41" s="2" t="n">
        <f aca="false">P41-J41</f>
        <v>0</v>
      </c>
      <c r="R41" s="2"/>
      <c r="AB41" s="0" t="s">
        <v>110</v>
      </c>
      <c r="AC41" s="0" t="s">
        <v>111</v>
      </c>
    </row>
    <row r="42" customFormat="false" ht="12.8" hidden="false" customHeight="false" outlineLevel="0" collapsed="false">
      <c r="C42" s="2" t="s">
        <v>46</v>
      </c>
      <c r="D42" s="2" t="n">
        <v>-0.0001</v>
      </c>
      <c r="E42" s="2" t="n">
        <v>-100</v>
      </c>
      <c r="F42" s="2" t="n">
        <v>50.002</v>
      </c>
      <c r="G42" s="2" t="n">
        <v>20</v>
      </c>
      <c r="H42" s="2" t="n">
        <v>0</v>
      </c>
      <c r="I42" s="2" t="n">
        <v>0.002</v>
      </c>
      <c r="J42" s="2" t="n">
        <v>0</v>
      </c>
      <c r="K42" s="2" t="str">
        <f aca="false">C42</f>
        <v>Tzy</v>
      </c>
      <c r="L42" s="2" t="n">
        <f aca="false">-1*E42 -100</f>
        <v>0</v>
      </c>
      <c r="M42" s="2" t="n">
        <f aca="false">L42-H42</f>
        <v>0</v>
      </c>
      <c r="N42" s="2" t="n">
        <f aca="false">F42-50</f>
        <v>0.00200000000000244</v>
      </c>
      <c r="O42" s="2" t="n">
        <f aca="false">N42-I42</f>
        <v>2.44422537765132E-015</v>
      </c>
      <c r="P42" s="2" t="n">
        <f aca="false">G42-20</f>
        <v>0</v>
      </c>
      <c r="Q42" s="2" t="n">
        <f aca="false">P42-J42</f>
        <v>0</v>
      </c>
      <c r="R42" s="2"/>
      <c r="AB42" s="0" t="s">
        <v>112</v>
      </c>
      <c r="AC42" s="0" t="s">
        <v>113</v>
      </c>
    </row>
    <row r="43" customFormat="false" ht="12.8" hidden="false" customHeight="false" outlineLevel="0" collapsed="false">
      <c r="C43" s="2" t="s">
        <v>49</v>
      </c>
      <c r="D43" s="2" t="n">
        <v>0.0001</v>
      </c>
      <c r="E43" s="2" t="n">
        <v>-100</v>
      </c>
      <c r="F43" s="2" t="n">
        <v>50</v>
      </c>
      <c r="G43" s="2" t="n">
        <v>20.002</v>
      </c>
      <c r="H43" s="2" t="n">
        <v>0</v>
      </c>
      <c r="I43" s="2" t="n">
        <v>0</v>
      </c>
      <c r="J43" s="2" t="n">
        <v>0.002</v>
      </c>
      <c r="K43" s="2" t="str">
        <f aca="false">C43</f>
        <v>Tzz</v>
      </c>
      <c r="L43" s="2" t="n">
        <f aca="false">-1*E43 -100</f>
        <v>0</v>
      </c>
      <c r="M43" s="2" t="n">
        <f aca="false">L43-H43</f>
        <v>0</v>
      </c>
      <c r="N43" s="2" t="n">
        <f aca="false">F43-50</f>
        <v>0</v>
      </c>
      <c r="O43" s="2" t="n">
        <f aca="false">N43-I43</f>
        <v>0</v>
      </c>
      <c r="P43" s="2" t="n">
        <f aca="false">G43-20</f>
        <v>0.00199999999999889</v>
      </c>
      <c r="Q43" s="2" t="n">
        <f aca="false">P43-J43</f>
        <v>-1.10848830114918E-015</v>
      </c>
      <c r="R43" s="2"/>
      <c r="AC43" s="0" t="s">
        <v>114</v>
      </c>
      <c r="AD43" s="0" t="s">
        <v>27</v>
      </c>
    </row>
    <row r="44" customFormat="false" ht="12.8" hidden="false" customHeight="false" outlineLevel="0" collapsed="false">
      <c r="C44" s="2" t="s">
        <v>52</v>
      </c>
      <c r="D44" s="2" t="n">
        <v>0.0001</v>
      </c>
      <c r="E44" s="2" t="n">
        <v>-100</v>
      </c>
      <c r="F44" s="2" t="n">
        <v>50.2</v>
      </c>
      <c r="G44" s="2" t="n">
        <v>19.5</v>
      </c>
      <c r="H44" s="2" t="n">
        <v>0</v>
      </c>
      <c r="I44" s="2" t="n">
        <v>0.2</v>
      </c>
      <c r="J44" s="2" t="n">
        <v>-0.5</v>
      </c>
      <c r="K44" s="2" t="str">
        <f aca="false">C44</f>
        <v>Rxx</v>
      </c>
      <c r="L44" s="2" t="n">
        <f aca="false">-1*E44 -100</f>
        <v>0</v>
      </c>
      <c r="M44" s="2" t="n">
        <f aca="false">L44-H44</f>
        <v>0</v>
      </c>
      <c r="N44" s="2" t="n">
        <f aca="false">F44-50</f>
        <v>0.200000000000003</v>
      </c>
      <c r="O44" s="2" t="n">
        <f aca="false">N44-I44</f>
        <v>2.83106871279415E-015</v>
      </c>
      <c r="P44" s="2" t="n">
        <f aca="false">G44-20</f>
        <v>-0.5</v>
      </c>
      <c r="Q44" s="2" t="n">
        <f aca="false">P44-J44</f>
        <v>0</v>
      </c>
      <c r="R44" s="2"/>
      <c r="AC44" s="0" t="s">
        <v>115</v>
      </c>
      <c r="AD44" s="0" t="s">
        <v>27</v>
      </c>
    </row>
    <row r="45" customFormat="false" ht="12.8" hidden="false" customHeight="false" outlineLevel="0" collapsed="false">
      <c r="C45" s="2" t="s">
        <v>56</v>
      </c>
      <c r="D45" s="2" t="n">
        <v>-0.0001</v>
      </c>
      <c r="E45" s="2" t="n">
        <v>-100.2</v>
      </c>
      <c r="F45" s="2" t="n">
        <v>50</v>
      </c>
      <c r="G45" s="2" t="n">
        <v>19</v>
      </c>
      <c r="H45" s="2" t="n">
        <v>0.2</v>
      </c>
      <c r="I45" s="2" t="n">
        <v>0</v>
      </c>
      <c r="J45" s="2" t="n">
        <v>-1</v>
      </c>
      <c r="K45" s="2" t="str">
        <f aca="false">C45</f>
        <v>Rxy</v>
      </c>
      <c r="L45" s="2" t="n">
        <f aca="false">-1*E45 -100</f>
        <v>0.200000000000003</v>
      </c>
      <c r="M45" s="2" t="n">
        <f aca="false">L45-H45</f>
        <v>2.83106871279415E-015</v>
      </c>
      <c r="N45" s="2" t="n">
        <f aca="false">F45-50</f>
        <v>0</v>
      </c>
      <c r="O45" s="2" t="n">
        <f aca="false">N45-I45</f>
        <v>0</v>
      </c>
      <c r="P45" s="2" t="n">
        <f aca="false">G45-20</f>
        <v>-1</v>
      </c>
      <c r="Q45" s="2" t="n">
        <f aca="false">P45-J45</f>
        <v>0</v>
      </c>
      <c r="R45" s="2"/>
      <c r="AC45" s="0" t="s">
        <v>116</v>
      </c>
      <c r="AD45" s="0" t="s">
        <v>27</v>
      </c>
    </row>
    <row r="46" customFormat="false" ht="12.8" hidden="false" customHeight="false" outlineLevel="0" collapsed="false">
      <c r="C46" s="2" t="s">
        <v>59</v>
      </c>
      <c r="D46" s="2" t="n">
        <v>-0.0001</v>
      </c>
      <c r="E46" s="2" t="n">
        <v>-99.5</v>
      </c>
      <c r="F46" s="2" t="n">
        <v>51</v>
      </c>
      <c r="G46" s="2" t="n">
        <v>20</v>
      </c>
      <c r="H46" s="2" t="n">
        <v>-0.5</v>
      </c>
      <c r="I46" s="2" t="n">
        <v>1</v>
      </c>
      <c r="J46" s="2" t="n">
        <v>0</v>
      </c>
      <c r="K46" s="2" t="str">
        <f aca="false">C46</f>
        <v>Rxz</v>
      </c>
      <c r="L46" s="2" t="n">
        <f aca="false">-1*E46 -100</f>
        <v>-0.5</v>
      </c>
      <c r="M46" s="2" t="n">
        <f aca="false">L46-H46</f>
        <v>0</v>
      </c>
      <c r="N46" s="2" t="n">
        <f aca="false">F46-50</f>
        <v>1</v>
      </c>
      <c r="O46" s="2" t="n">
        <f aca="false">N46-I46</f>
        <v>0</v>
      </c>
      <c r="P46" s="2" t="n">
        <f aca="false">G46-20</f>
        <v>0</v>
      </c>
      <c r="Q46" s="2" t="n">
        <f aca="false">P46-J46</f>
        <v>0</v>
      </c>
      <c r="R46" s="2"/>
      <c r="AC46" s="0" t="s">
        <v>117</v>
      </c>
      <c r="AD46" s="0" t="s">
        <v>27</v>
      </c>
    </row>
    <row r="47" customFormat="false" ht="12.8" hidden="false" customHeight="false" outlineLevel="0" collapsed="false">
      <c r="C47" s="2" t="s">
        <v>62</v>
      </c>
      <c r="D47" s="2" t="n">
        <v>-0.0001</v>
      </c>
      <c r="E47" s="2" t="n">
        <v>-100</v>
      </c>
      <c r="F47" s="2" t="n">
        <v>49.9000024999375</v>
      </c>
      <c r="G47" s="2" t="n">
        <v>19.9995000124997</v>
      </c>
      <c r="H47" s="2" t="n">
        <v>0</v>
      </c>
      <c r="I47" s="2" t="n">
        <v>-0.1</v>
      </c>
      <c r="J47" s="2" t="n">
        <v>0</v>
      </c>
      <c r="K47" s="3" t="str">
        <f aca="false">C47</f>
        <v>Ryx</v>
      </c>
      <c r="L47" s="2" t="n">
        <f aca="false">-1*E47 -100</f>
        <v>0</v>
      </c>
      <c r="M47" s="2" t="n">
        <f aca="false">L47-H47</f>
        <v>0</v>
      </c>
      <c r="N47" s="2" t="n">
        <f aca="false">F47-50</f>
        <v>-0.0999975000625</v>
      </c>
      <c r="O47" s="3" t="n">
        <f aca="false">N47-I47</f>
        <v>2.49993750003896E-006</v>
      </c>
      <c r="P47" s="2" t="n">
        <f aca="false">G47-20</f>
        <v>-0.000499987500312216</v>
      </c>
      <c r="Q47" s="3" t="n">
        <f aca="false">P47-J47</f>
        <v>-0.000499987500312216</v>
      </c>
      <c r="R47" s="3"/>
    </row>
    <row r="48" customFormat="false" ht="12.8" hidden="false" customHeight="false" outlineLevel="0" collapsed="false">
      <c r="C48" s="2" t="s">
        <v>66</v>
      </c>
      <c r="D48" s="2" t="n">
        <v>-0.0001</v>
      </c>
      <c r="E48" s="2" t="n">
        <v>-99.9000024999375</v>
      </c>
      <c r="F48" s="2" t="n">
        <v>50</v>
      </c>
      <c r="G48" s="2" t="n">
        <v>19.9995000124997</v>
      </c>
      <c r="H48" s="2" t="n">
        <v>0.1</v>
      </c>
      <c r="I48" s="2" t="n">
        <v>0</v>
      </c>
      <c r="J48" s="2" t="n">
        <v>0</v>
      </c>
      <c r="K48" s="3" t="str">
        <f aca="false">C48</f>
        <v>Ryy</v>
      </c>
      <c r="L48" s="2" t="n">
        <f aca="false">-1*E48 -100</f>
        <v>-0.0999975000625</v>
      </c>
      <c r="M48" s="3" t="n">
        <f aca="false">L48-H48</f>
        <v>-0.1999975000625</v>
      </c>
      <c r="N48" s="2" t="n">
        <f aca="false">F48-50</f>
        <v>0</v>
      </c>
      <c r="O48" s="2" t="n">
        <f aca="false">N48-I48</f>
        <v>0</v>
      </c>
      <c r="P48" s="2" t="n">
        <f aca="false">G48-20</f>
        <v>-0.000499987500312216</v>
      </c>
      <c r="Q48" s="3" t="n">
        <f aca="false">P48-J48</f>
        <v>-0.000499987500312216</v>
      </c>
      <c r="R48" s="3"/>
    </row>
    <row r="49" customFormat="false" ht="12.8" hidden="false" customHeight="false" outlineLevel="0" collapsed="false">
      <c r="C49" s="2" t="s">
        <v>69</v>
      </c>
      <c r="D49" s="2" t="n">
        <v>0.0001</v>
      </c>
      <c r="E49" s="2" t="n">
        <v>-100</v>
      </c>
      <c r="F49" s="2" t="n">
        <v>50</v>
      </c>
      <c r="G49" s="2" t="n">
        <v>20</v>
      </c>
      <c r="H49" s="2" t="n">
        <v>0</v>
      </c>
      <c r="I49" s="2" t="n">
        <v>0</v>
      </c>
      <c r="J49" s="2" t="n">
        <v>0</v>
      </c>
      <c r="K49" s="2" t="str">
        <f aca="false">C49</f>
        <v>Ryz</v>
      </c>
      <c r="L49" s="2" t="n">
        <f aca="false">-1*E49 -100</f>
        <v>0</v>
      </c>
      <c r="M49" s="2" t="n">
        <f aca="false">L49-H49</f>
        <v>0</v>
      </c>
      <c r="N49" s="2" t="n">
        <f aca="false">F49-50</f>
        <v>0</v>
      </c>
      <c r="O49" s="2" t="n">
        <f aca="false">N49-I49</f>
        <v>0</v>
      </c>
      <c r="P49" s="2" t="n">
        <f aca="false">G49-20</f>
        <v>0</v>
      </c>
      <c r="Q49" s="2" t="n">
        <f aca="false">P49-J49</f>
        <v>0</v>
      </c>
      <c r="R49" s="2"/>
      <c r="Z49" s="0" t="s">
        <v>65</v>
      </c>
    </row>
    <row r="50" customFormat="false" ht="12.8" hidden="false" customHeight="false" outlineLevel="0" collapsed="false">
      <c r="C50" s="2" t="s">
        <v>74</v>
      </c>
      <c r="D50" s="2" t="n">
        <v>0.0001</v>
      </c>
      <c r="E50" s="2" t="n">
        <v>-100</v>
      </c>
      <c r="F50" s="2" t="n">
        <v>50</v>
      </c>
      <c r="G50" s="2" t="n">
        <v>20</v>
      </c>
      <c r="H50" s="2" t="n">
        <v>0</v>
      </c>
      <c r="I50" s="2" t="n">
        <v>0</v>
      </c>
      <c r="J50" s="2" t="n">
        <v>0</v>
      </c>
      <c r="K50" s="2" t="str">
        <f aca="false">C50</f>
        <v>Rzx</v>
      </c>
      <c r="L50" s="2" t="n">
        <f aca="false">-1*E50 -100</f>
        <v>0</v>
      </c>
      <c r="M50" s="2" t="n">
        <f aca="false">L50-H50</f>
        <v>0</v>
      </c>
      <c r="N50" s="2" t="n">
        <f aca="false">F50-50</f>
        <v>0</v>
      </c>
      <c r="O50" s="2" t="n">
        <f aca="false">N50-I50</f>
        <v>0</v>
      </c>
      <c r="P50" s="2" t="n">
        <f aca="false">G50-20</f>
        <v>0</v>
      </c>
      <c r="Q50" s="2" t="n">
        <f aca="false">P50-J50</f>
        <v>0</v>
      </c>
      <c r="R50" s="2"/>
    </row>
    <row r="51" customFormat="false" ht="12.8" hidden="false" customHeight="false" outlineLevel="0" collapsed="false">
      <c r="C51" s="2" t="s">
        <v>78</v>
      </c>
      <c r="D51" s="2" t="n">
        <v>0.0001</v>
      </c>
      <c r="E51" s="2" t="n">
        <v>-100</v>
      </c>
      <c r="F51" s="2" t="n">
        <v>50</v>
      </c>
      <c r="G51" s="2" t="n">
        <v>20</v>
      </c>
      <c r="H51" s="2" t="n">
        <v>0</v>
      </c>
      <c r="I51" s="2" t="n">
        <v>0</v>
      </c>
      <c r="J51" s="2" t="n">
        <v>0</v>
      </c>
      <c r="K51" s="2" t="str">
        <f aca="false">C51</f>
        <v>Rzy</v>
      </c>
      <c r="L51" s="2" t="n">
        <f aca="false">-1*E51 -100</f>
        <v>0</v>
      </c>
      <c r="M51" s="2" t="n">
        <f aca="false">L51-H51</f>
        <v>0</v>
      </c>
      <c r="N51" s="2" t="n">
        <f aca="false">F51-50</f>
        <v>0</v>
      </c>
      <c r="O51" s="2" t="n">
        <f aca="false">N51-I51</f>
        <v>0</v>
      </c>
      <c r="P51" s="2" t="n">
        <f aca="false">G51-20</f>
        <v>0</v>
      </c>
      <c r="Q51" s="2" t="n">
        <f aca="false">P51-J51</f>
        <v>0</v>
      </c>
      <c r="R51" s="2"/>
    </row>
    <row r="52" customFormat="false" ht="12.8" hidden="false" customHeight="false" outlineLevel="0" collapsed="false">
      <c r="C52" s="2" t="s">
        <v>82</v>
      </c>
      <c r="D52" s="2" t="n">
        <v>0.0001</v>
      </c>
      <c r="E52" s="2" t="n">
        <v>-100</v>
      </c>
      <c r="F52" s="2" t="n">
        <v>50</v>
      </c>
      <c r="G52" s="2" t="n">
        <v>20</v>
      </c>
      <c r="H52" s="2" t="n">
        <v>0</v>
      </c>
      <c r="I52" s="2" t="n">
        <v>0</v>
      </c>
      <c r="J52" s="2" t="n">
        <v>0</v>
      </c>
      <c r="K52" s="2" t="str">
        <f aca="false">C52</f>
        <v>Rzz</v>
      </c>
      <c r="L52" s="2" t="n">
        <f aca="false">-1*E52 -100</f>
        <v>0</v>
      </c>
      <c r="M52" s="2" t="n">
        <f aca="false">L52-H52</f>
        <v>0</v>
      </c>
      <c r="N52" s="2" t="n">
        <f aca="false">F52-50</f>
        <v>0</v>
      </c>
      <c r="O52" s="2" t="n">
        <f aca="false">N52-I52</f>
        <v>0</v>
      </c>
      <c r="P52" s="2" t="n">
        <f aca="false">G52-20</f>
        <v>0</v>
      </c>
      <c r="Q52" s="2" t="n">
        <f aca="false">P52-J52</f>
        <v>0</v>
      </c>
      <c r="R52" s="2"/>
    </row>
    <row r="53" customFormat="false" ht="12.8" hidden="false" customHeight="false" outlineLevel="0" collapsed="false">
      <c r="C53" s="2" t="s">
        <v>86</v>
      </c>
      <c r="D53" s="2" t="n">
        <v>0.0001</v>
      </c>
      <c r="E53" s="2" t="n">
        <v>-100</v>
      </c>
      <c r="F53" s="2" t="n">
        <v>50</v>
      </c>
      <c r="G53" s="2" t="n">
        <v>20</v>
      </c>
      <c r="H53" s="2" t="n">
        <v>-0.005</v>
      </c>
      <c r="I53" s="2" t="n">
        <v>-0.01</v>
      </c>
      <c r="J53" s="2" t="n">
        <v>0</v>
      </c>
      <c r="K53" s="2" t="str">
        <f aca="false">C53</f>
        <v>Wxy</v>
      </c>
      <c r="L53" s="2" t="n">
        <f aca="false">-1*E53 -100</f>
        <v>0</v>
      </c>
      <c r="M53" s="2" t="n">
        <f aca="false">L53-H53</f>
        <v>0.005</v>
      </c>
      <c r="N53" s="2" t="n">
        <f aca="false">F53-50</f>
        <v>0</v>
      </c>
      <c r="O53" s="2" t="n">
        <f aca="false">N53-I53</f>
        <v>0.01</v>
      </c>
      <c r="P53" s="2" t="n">
        <f aca="false">G53-20</f>
        <v>0</v>
      </c>
      <c r="Q53" s="2" t="n">
        <f aca="false">P53-J53</f>
        <v>0</v>
      </c>
      <c r="R53" s="2"/>
    </row>
    <row r="54" customFormat="false" ht="12.8" hidden="false" customHeight="false" outlineLevel="0" collapsed="false">
      <c r="C54" s="2" t="s">
        <v>91</v>
      </c>
      <c r="D54" s="2" t="n">
        <v>0.0001</v>
      </c>
      <c r="E54" s="2" t="n">
        <v>-100</v>
      </c>
      <c r="F54" s="2" t="n">
        <v>50</v>
      </c>
      <c r="G54" s="2" t="n">
        <v>20</v>
      </c>
      <c r="H54" s="2" t="n">
        <v>-0.002</v>
      </c>
      <c r="I54" s="2" t="n">
        <v>0</v>
      </c>
      <c r="J54" s="2" t="n">
        <v>-0.01</v>
      </c>
      <c r="K54" s="2" t="str">
        <f aca="false">C54</f>
        <v>Wxz</v>
      </c>
      <c r="L54" s="2" t="n">
        <f aca="false">-1*E54 -100</f>
        <v>0</v>
      </c>
      <c r="M54" s="2" t="n">
        <f aca="false">L54-H54</f>
        <v>0.002</v>
      </c>
      <c r="N54" s="2" t="n">
        <f aca="false">F54-50</f>
        <v>0</v>
      </c>
      <c r="O54" s="2" t="n">
        <f aca="false">N54-I54</f>
        <v>0</v>
      </c>
      <c r="P54" s="2" t="n">
        <f aca="false">G54-20</f>
        <v>0</v>
      </c>
      <c r="Q54" s="2" t="n">
        <f aca="false">P54-J54</f>
        <v>0.01</v>
      </c>
      <c r="R54" s="2"/>
    </row>
    <row r="55" customFormat="false" ht="12.8" hidden="false" customHeight="false" outlineLevel="0" collapsed="false">
      <c r="C55" s="2" t="s">
        <v>96</v>
      </c>
      <c r="D55" s="2" t="n">
        <v>0.0001</v>
      </c>
      <c r="E55" s="2" t="n">
        <v>-100</v>
      </c>
      <c r="F55" s="2" t="n">
        <v>50</v>
      </c>
      <c r="G55" s="2" t="n">
        <v>20</v>
      </c>
      <c r="H55" s="2" t="n">
        <v>0</v>
      </c>
      <c r="I55" s="2" t="n">
        <v>-0.002</v>
      </c>
      <c r="J55" s="2" t="n">
        <v>-0.005</v>
      </c>
      <c r="K55" s="2" t="str">
        <f aca="false">C55</f>
        <v>Wyz</v>
      </c>
      <c r="L55" s="2" t="n">
        <f aca="false">-1*E55 -100</f>
        <v>0</v>
      </c>
      <c r="M55" s="2" t="n">
        <f aca="false">L55-H55</f>
        <v>0</v>
      </c>
      <c r="N55" s="2" t="n">
        <f aca="false">F55-50</f>
        <v>0</v>
      </c>
      <c r="O55" s="2" t="n">
        <f aca="false">N55-I55</f>
        <v>0.002</v>
      </c>
      <c r="P55" s="2" t="n">
        <f aca="false">G55-20</f>
        <v>0</v>
      </c>
      <c r="Q55" s="2" t="n">
        <f aca="false">P55-J55</f>
        <v>0.005</v>
      </c>
      <c r="R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52"/>
  </cols>
  <sheetData>
    <row r="1" customFormat="false" ht="12.8" hidden="false" customHeight="false" outlineLevel="0" collapsed="false">
      <c r="B1" s="0" t="s">
        <v>118</v>
      </c>
      <c r="E1" s="0" t="s">
        <v>119</v>
      </c>
    </row>
    <row r="2" customFormat="false" ht="12.8" hidden="false" customHeight="false" outlineLevel="0" collapsed="false">
      <c r="B2" s="0" t="s">
        <v>18</v>
      </c>
      <c r="C2" s="0" t="s">
        <v>19</v>
      </c>
    </row>
    <row r="3" customFormat="false" ht="12.8" hidden="false" customHeight="false" outlineLevel="0" collapsed="false">
      <c r="B3" s="0" t="s">
        <v>22</v>
      </c>
      <c r="C3" s="0" t="s">
        <v>23</v>
      </c>
    </row>
    <row r="4" customFormat="false" ht="16.4" hidden="false" customHeight="true" outlineLevel="0" collapsed="false">
      <c r="B4" s="0" t="s">
        <v>21</v>
      </c>
      <c r="C4" s="0" t="s">
        <v>26</v>
      </c>
      <c r="E4" s="0" t="s">
        <v>27</v>
      </c>
    </row>
    <row r="5" customFormat="false" ht="14.9" hidden="false" customHeight="true" outlineLevel="0" collapsed="false">
      <c r="B5" s="0" t="s">
        <v>32</v>
      </c>
      <c r="C5" s="0" t="s">
        <v>30</v>
      </c>
      <c r="E5" s="0" t="s">
        <v>27</v>
      </c>
    </row>
    <row r="6" customFormat="false" ht="14.9" hidden="false" customHeight="true" outlineLevel="0" collapsed="false">
      <c r="B6" s="0" t="s">
        <v>43</v>
      </c>
      <c r="C6" s="0" t="s">
        <v>33</v>
      </c>
      <c r="E6" s="0" t="s">
        <v>27</v>
      </c>
    </row>
    <row r="7" customFormat="false" ht="12.8" hidden="false" customHeight="false" outlineLevel="0" collapsed="false">
      <c r="B7" s="0" t="s">
        <v>57</v>
      </c>
      <c r="C7" s="0" t="s">
        <v>36</v>
      </c>
      <c r="D7" s="0" t="s">
        <v>37</v>
      </c>
    </row>
    <row r="8" customFormat="false" ht="12.8" hidden="false" customHeight="false" outlineLevel="0" collapsed="false">
      <c r="B8" s="0" t="s">
        <v>60</v>
      </c>
      <c r="C8" s="0" t="s">
        <v>40</v>
      </c>
      <c r="D8" s="0" t="s">
        <v>41</v>
      </c>
    </row>
    <row r="9" customFormat="false" ht="12.8" hidden="false" customHeight="false" outlineLevel="0" collapsed="false">
      <c r="B9" s="0" t="s">
        <v>67</v>
      </c>
      <c r="C9" s="0" t="s">
        <v>44</v>
      </c>
      <c r="D9" s="0" t="s">
        <v>45</v>
      </c>
      <c r="E9" s="0" t="s">
        <v>27</v>
      </c>
    </row>
    <row r="10" customFormat="false" ht="12.8" hidden="false" customHeight="false" outlineLevel="0" collapsed="false">
      <c r="B10" s="0" t="s">
        <v>70</v>
      </c>
      <c r="D10" s="0" t="s">
        <v>48</v>
      </c>
      <c r="E10" s="0" t="s">
        <v>27</v>
      </c>
    </row>
    <row r="11" customFormat="false" ht="12.8" hidden="false" customHeight="false" outlineLevel="0" collapsed="false">
      <c r="B11" s="0" t="s">
        <v>79</v>
      </c>
      <c r="D11" s="0" t="s">
        <v>51</v>
      </c>
      <c r="E11" s="0" t="s">
        <v>27</v>
      </c>
    </row>
    <row r="12" customFormat="false" ht="12.8" hidden="false" customHeight="false" outlineLevel="0" collapsed="false">
      <c r="B12" s="0" t="s">
        <v>83</v>
      </c>
      <c r="D12" s="0" t="s">
        <v>55</v>
      </c>
      <c r="E12" s="0" t="s">
        <v>27</v>
      </c>
    </row>
    <row r="13" customFormat="false" ht="12.8" hidden="false" customHeight="false" outlineLevel="0" collapsed="false">
      <c r="B13" s="0" t="s">
        <v>87</v>
      </c>
    </row>
    <row r="14" customFormat="false" ht="12.8" hidden="false" customHeight="false" outlineLevel="0" collapsed="false">
      <c r="B14" s="0" t="s">
        <v>92</v>
      </c>
    </row>
    <row r="15" customFormat="false" ht="12.8" hidden="false" customHeight="false" outlineLevel="0" collapsed="false">
      <c r="B15" s="0" t="s">
        <v>65</v>
      </c>
    </row>
    <row r="17" customFormat="false" ht="12.8" hidden="false" customHeight="false" outlineLevel="0" collapsed="false">
      <c r="B17" s="0" t="s">
        <v>72</v>
      </c>
      <c r="C17" s="0" t="s">
        <v>73</v>
      </c>
    </row>
    <row r="18" customFormat="false" ht="12.8" hidden="false" customHeight="false" outlineLevel="0" collapsed="false">
      <c r="B18" s="0" t="s">
        <v>25</v>
      </c>
      <c r="C18" s="0" t="s">
        <v>77</v>
      </c>
    </row>
    <row r="19" customFormat="false" ht="12.8" hidden="false" customHeight="false" outlineLevel="0" collapsed="false">
      <c r="B19" s="0" t="s">
        <v>35</v>
      </c>
      <c r="C19" s="0" t="s">
        <v>81</v>
      </c>
    </row>
    <row r="20" customFormat="false" ht="12.8" hidden="false" customHeight="false" outlineLevel="0" collapsed="false">
      <c r="B20" s="0" t="s">
        <v>47</v>
      </c>
      <c r="C20" s="0" t="s">
        <v>85</v>
      </c>
      <c r="E20" s="0" t="s">
        <v>27</v>
      </c>
    </row>
    <row r="21" customFormat="false" ht="12.8" hidden="false" customHeight="false" outlineLevel="0" collapsed="false">
      <c r="B21" s="0" t="s">
        <v>53</v>
      </c>
      <c r="C21" s="0" t="s">
        <v>89</v>
      </c>
      <c r="D21" s="0" t="s">
        <v>90</v>
      </c>
    </row>
    <row r="22" customFormat="false" ht="12.8" hidden="false" customHeight="false" outlineLevel="0" collapsed="false">
      <c r="B22" s="0" t="s">
        <v>61</v>
      </c>
      <c r="C22" s="0" t="s">
        <v>94</v>
      </c>
      <c r="D22" s="0" t="s">
        <v>95</v>
      </c>
      <c r="E22" s="0" t="s">
        <v>27</v>
      </c>
    </row>
    <row r="23" customFormat="false" ht="12.8" hidden="false" customHeight="false" outlineLevel="0" collapsed="false">
      <c r="B23" s="0" t="s">
        <v>63</v>
      </c>
      <c r="C23" s="0" t="s">
        <v>99</v>
      </c>
      <c r="D23" s="0" t="s">
        <v>100</v>
      </c>
      <c r="E23" s="0" t="s">
        <v>27</v>
      </c>
    </row>
    <row r="24" customFormat="false" ht="12.8" hidden="false" customHeight="false" outlineLevel="0" collapsed="false">
      <c r="B24" s="0" t="s">
        <v>71</v>
      </c>
      <c r="D24" s="0" t="s">
        <v>101</v>
      </c>
      <c r="E24" s="0" t="s">
        <v>27</v>
      </c>
    </row>
    <row r="25" customFormat="false" ht="12.8" hidden="false" customHeight="false" outlineLevel="0" collapsed="false">
      <c r="B25" s="0" t="s">
        <v>75</v>
      </c>
      <c r="D25" s="0" t="s">
        <v>102</v>
      </c>
      <c r="E25" s="0" t="s">
        <v>27</v>
      </c>
    </row>
    <row r="26" customFormat="false" ht="12.8" hidden="false" customHeight="false" outlineLevel="0" collapsed="false">
      <c r="B26" s="0" t="s">
        <v>84</v>
      </c>
      <c r="D26" s="0" t="s">
        <v>104</v>
      </c>
      <c r="E26" s="0" t="s">
        <v>27</v>
      </c>
    </row>
    <row r="27" customFormat="false" ht="12.8" hidden="false" customHeight="false" outlineLevel="0" collapsed="false">
      <c r="B27" s="0" t="s">
        <v>88</v>
      </c>
    </row>
    <row r="28" customFormat="false" ht="12.8" hidden="false" customHeight="false" outlineLevel="0" collapsed="false">
      <c r="B28" s="0" t="s">
        <v>97</v>
      </c>
    </row>
    <row r="29" customFormat="false" ht="12.8" hidden="false" customHeight="false" outlineLevel="0" collapsed="false">
      <c r="B29" s="0" t="s">
        <v>65</v>
      </c>
    </row>
    <row r="31" customFormat="false" ht="12.8" hidden="false" customHeight="false" outlineLevel="0" collapsed="false">
      <c r="B31" s="0" t="s">
        <v>105</v>
      </c>
      <c r="C31" s="0" t="s">
        <v>106</v>
      </c>
    </row>
    <row r="32" customFormat="false" ht="12.8" hidden="false" customHeight="false" outlineLevel="0" collapsed="false">
      <c r="B32" s="0" t="s">
        <v>29</v>
      </c>
      <c r="C32" s="0" t="s">
        <v>107</v>
      </c>
    </row>
    <row r="33" customFormat="false" ht="12.8" hidden="false" customHeight="false" outlineLevel="0" collapsed="false">
      <c r="B33" s="0" t="s">
        <v>39</v>
      </c>
      <c r="C33" s="0" t="s">
        <v>108</v>
      </c>
      <c r="E33" s="0" t="s">
        <v>27</v>
      </c>
    </row>
    <row r="34" customFormat="false" ht="12.8" hidden="false" customHeight="false" outlineLevel="0" collapsed="false">
      <c r="B34" s="0" t="s">
        <v>50</v>
      </c>
      <c r="C34" s="0" t="s">
        <v>109</v>
      </c>
    </row>
    <row r="35" customFormat="false" ht="12.8" hidden="false" customHeight="false" outlineLevel="0" collapsed="false">
      <c r="B35" s="0" t="s">
        <v>54</v>
      </c>
      <c r="C35" s="0" t="s">
        <v>110</v>
      </c>
      <c r="D35" s="0" t="s">
        <v>111</v>
      </c>
    </row>
    <row r="36" customFormat="false" ht="12.8" hidden="false" customHeight="false" outlineLevel="0" collapsed="false">
      <c r="B36" s="0" t="s">
        <v>58</v>
      </c>
      <c r="C36" s="0" t="s">
        <v>112</v>
      </c>
      <c r="D36" s="0" t="s">
        <v>113</v>
      </c>
      <c r="E36" s="0" t="s">
        <v>27</v>
      </c>
    </row>
    <row r="37" customFormat="false" ht="12.8" hidden="false" customHeight="false" outlineLevel="0" collapsed="false">
      <c r="B37" s="0" t="s">
        <v>64</v>
      </c>
      <c r="D37" s="0" t="s">
        <v>114</v>
      </c>
      <c r="E37" s="0" t="s">
        <v>27</v>
      </c>
    </row>
    <row r="38" customFormat="false" ht="12.8" hidden="false" customHeight="false" outlineLevel="0" collapsed="false">
      <c r="B38" s="0" t="s">
        <v>68</v>
      </c>
      <c r="D38" s="0" t="s">
        <v>115</v>
      </c>
      <c r="E38" s="0" t="s">
        <v>27</v>
      </c>
    </row>
    <row r="39" customFormat="false" ht="12.8" hidden="false" customHeight="false" outlineLevel="0" collapsed="false">
      <c r="B39" s="0" t="s">
        <v>76</v>
      </c>
      <c r="D39" s="0" t="s">
        <v>116</v>
      </c>
      <c r="E39" s="0" t="s">
        <v>27</v>
      </c>
    </row>
    <row r="40" customFormat="false" ht="12.8" hidden="false" customHeight="false" outlineLevel="0" collapsed="false">
      <c r="B40" s="0" t="s">
        <v>80</v>
      </c>
      <c r="D40" s="0" t="s">
        <v>117</v>
      </c>
      <c r="E40" s="0" t="s">
        <v>27</v>
      </c>
    </row>
    <row r="41" customFormat="false" ht="12.8" hidden="false" customHeight="false" outlineLevel="0" collapsed="false">
      <c r="B41" s="0" t="s">
        <v>93</v>
      </c>
    </row>
    <row r="42" customFormat="false" ht="12.8" hidden="false" customHeight="false" outlineLevel="0" collapsed="false">
      <c r="B42" s="0" t="s">
        <v>98</v>
      </c>
    </row>
    <row r="43" customFormat="false" ht="12.8" hidden="false" customHeight="false" outlineLevel="0" collapsed="false">
      <c r="B4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10.43"/>
  </cols>
  <sheetData>
    <row r="1" customFormat="false" ht="12.8" hidden="false" customHeight="false" outlineLevel="0" collapsed="false">
      <c r="O1" s="5" t="s">
        <v>120</v>
      </c>
    </row>
    <row r="2" customFormat="false" ht="12.8" hidden="false" customHeight="false" outlineLevel="0" collapsed="false">
      <c r="O2" s="6"/>
      <c r="P2" s="0" t="s">
        <v>121</v>
      </c>
    </row>
    <row r="3" customFormat="false" ht="12.8" hidden="false" customHeight="false" outlineLevel="0" collapsed="false">
      <c r="O3" s="7"/>
      <c r="P3" s="0" t="s">
        <v>122</v>
      </c>
    </row>
    <row r="4" customFormat="false" ht="12.8" hidden="false" customHeight="false" outlineLevel="0" collapsed="false">
      <c r="O4" s="8"/>
      <c r="P4" s="0" t="s">
        <v>123</v>
      </c>
    </row>
    <row r="6" customFormat="false" ht="12.8" hidden="false" customHeight="false" outlineLevel="0" collapsed="false"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13</v>
      </c>
      <c r="I6" s="0" t="s">
        <v>14</v>
      </c>
      <c r="K6" s="2"/>
      <c r="L6" s="2"/>
      <c r="M6" s="2"/>
    </row>
    <row r="7" customFormat="false" ht="12.8" hidden="false" customHeight="false" outlineLevel="0" collapsed="false">
      <c r="B7" s="0" t="s">
        <v>20</v>
      </c>
      <c r="C7" s="0" t="n">
        <v>0.0001</v>
      </c>
      <c r="D7" s="0" t="n">
        <v>-100.01</v>
      </c>
      <c r="E7" s="0" t="n">
        <v>50</v>
      </c>
      <c r="F7" s="0" t="n">
        <v>20</v>
      </c>
      <c r="G7" s="0" t="n">
        <v>0.01</v>
      </c>
      <c r="H7" s="0" t="n">
        <v>0</v>
      </c>
      <c r="I7" s="0" t="n">
        <v>0</v>
      </c>
      <c r="K7" s="2" t="n">
        <f aca="false">-1*D7-100</f>
        <v>0.0100000000000051</v>
      </c>
      <c r="L7" s="2" t="n">
        <f aca="false">E7-50</f>
        <v>0</v>
      </c>
      <c r="M7" s="2" t="n">
        <f aca="false">F7-20</f>
        <v>0</v>
      </c>
      <c r="N7" s="0" t="s">
        <v>20</v>
      </c>
      <c r="O7" s="8" t="n">
        <f aca="false">G7-K7</f>
        <v>-5.1156995306556E-015</v>
      </c>
      <c r="P7" s="0" t="n">
        <f aca="false">H7-L7</f>
        <v>0</v>
      </c>
      <c r="Q7" s="0" t="n">
        <f aca="false">I7-M7</f>
        <v>0</v>
      </c>
    </row>
    <row r="8" customFormat="false" ht="12.8" hidden="false" customHeight="false" outlineLevel="0" collapsed="false">
      <c r="B8" s="0" t="s">
        <v>24</v>
      </c>
      <c r="C8" s="0" t="n">
        <v>0.0001</v>
      </c>
      <c r="D8" s="0" t="n">
        <v>-100</v>
      </c>
      <c r="E8" s="0" t="n">
        <v>49.99</v>
      </c>
      <c r="F8" s="0" t="n">
        <v>20</v>
      </c>
      <c r="G8" s="0" t="n">
        <v>0</v>
      </c>
      <c r="H8" s="0" t="n">
        <v>-0.01</v>
      </c>
      <c r="I8" s="0" t="n">
        <v>0</v>
      </c>
      <c r="K8" s="2" t="n">
        <f aca="false">-1*D8-100</f>
        <v>0</v>
      </c>
      <c r="L8" s="2" t="n">
        <f aca="false">E8-50</f>
        <v>-0.00999999999999801</v>
      </c>
      <c r="M8" s="2" t="n">
        <f aca="false">F8-20</f>
        <v>0</v>
      </c>
      <c r="N8" s="0" t="s">
        <v>24</v>
      </c>
      <c r="O8" s="0" t="n">
        <f aca="false">G8-K8</f>
        <v>0</v>
      </c>
      <c r="P8" s="0" t="n">
        <f aca="false">H8-L8</f>
        <v>-1.9897278269454E-015</v>
      </c>
      <c r="Q8" s="0" t="n">
        <f aca="false">I8-M8</f>
        <v>0</v>
      </c>
    </row>
    <row r="9" customFormat="false" ht="12.8" hidden="false" customHeight="false" outlineLevel="0" collapsed="false">
      <c r="B9" s="0" t="s">
        <v>28</v>
      </c>
      <c r="C9" s="0" t="n">
        <v>0.0001</v>
      </c>
      <c r="D9" s="0" t="n">
        <v>-100</v>
      </c>
      <c r="E9" s="0" t="n">
        <v>50</v>
      </c>
      <c r="F9" s="0" t="n">
        <v>19.99</v>
      </c>
      <c r="G9" s="0" t="n">
        <v>0</v>
      </c>
      <c r="H9" s="0" t="n">
        <v>0</v>
      </c>
      <c r="I9" s="0" t="n">
        <v>-0.01</v>
      </c>
      <c r="K9" s="2" t="n">
        <f aca="false">-1*D9-100</f>
        <v>0</v>
      </c>
      <c r="L9" s="2" t="n">
        <f aca="false">E9-50</f>
        <v>0</v>
      </c>
      <c r="M9" s="2" t="n">
        <f aca="false">F9-20</f>
        <v>-0.0100000000000016</v>
      </c>
      <c r="N9" s="0" t="s">
        <v>28</v>
      </c>
      <c r="O9" s="0" t="n">
        <f aca="false">G9-K9</f>
        <v>0</v>
      </c>
      <c r="P9" s="0" t="n">
        <f aca="false">H9-L9</f>
        <v>0</v>
      </c>
      <c r="Q9" s="0" t="n">
        <f aca="false">I9-M9</f>
        <v>1.5629858518551E-015</v>
      </c>
    </row>
    <row r="10" customFormat="false" ht="12.8" hidden="false" customHeight="false" outlineLevel="0" collapsed="false">
      <c r="B10" s="0" t="s">
        <v>31</v>
      </c>
      <c r="C10" s="0" t="n">
        <v>0.0001</v>
      </c>
      <c r="D10" s="0" t="n">
        <v>-99.995</v>
      </c>
      <c r="E10" s="0" t="n">
        <v>50</v>
      </c>
      <c r="F10" s="0" t="n">
        <v>20</v>
      </c>
      <c r="G10" s="0" t="n">
        <v>-0.005</v>
      </c>
      <c r="H10" s="0" t="n">
        <v>0</v>
      </c>
      <c r="I10" s="0" t="n">
        <v>0</v>
      </c>
      <c r="K10" s="2" t="n">
        <f aca="false">-1*D10-100</f>
        <v>-0.00499999999999545</v>
      </c>
      <c r="L10" s="2" t="n">
        <f aca="false">E10-50</f>
        <v>0</v>
      </c>
      <c r="M10" s="2" t="n">
        <f aca="false">F10-20</f>
        <v>0</v>
      </c>
      <c r="N10" s="0" t="s">
        <v>31</v>
      </c>
      <c r="O10" s="8" t="n">
        <f aca="false">G10-K10</f>
        <v>-4.5475775922732E-015</v>
      </c>
      <c r="P10" s="0" t="n">
        <f aca="false">H10-L10</f>
        <v>0</v>
      </c>
      <c r="Q10" s="0" t="n">
        <f aca="false">I10-M10</f>
        <v>0</v>
      </c>
    </row>
    <row r="11" customFormat="false" ht="12.8" hidden="false" customHeight="false" outlineLevel="0" collapsed="false">
      <c r="B11" s="0" t="s">
        <v>34</v>
      </c>
      <c r="C11" s="0" t="n">
        <v>0.0001</v>
      </c>
      <c r="D11" s="0" t="n">
        <v>-100</v>
      </c>
      <c r="E11" s="0" t="n">
        <v>50.005</v>
      </c>
      <c r="F11" s="0" t="n">
        <v>20</v>
      </c>
      <c r="G11" s="0" t="n">
        <v>0</v>
      </c>
      <c r="H11" s="0" t="n">
        <v>0.005</v>
      </c>
      <c r="I11" s="0" t="n">
        <v>0</v>
      </c>
      <c r="K11" s="2" t="n">
        <f aca="false">-1*D11-100</f>
        <v>0</v>
      </c>
      <c r="L11" s="2" t="n">
        <f aca="false">E11-50</f>
        <v>0.00500000000000256</v>
      </c>
      <c r="M11" s="2" t="n">
        <f aca="false">F11-20</f>
        <v>0</v>
      </c>
      <c r="N11" s="0" t="s">
        <v>34</v>
      </c>
      <c r="O11" s="0" t="n">
        <f aca="false">G11-K11</f>
        <v>0</v>
      </c>
      <c r="P11" s="0" t="n">
        <f aca="false">H11-L11</f>
        <v>-2.5578497653278E-015</v>
      </c>
      <c r="Q11" s="0" t="n">
        <f aca="false">I11-M11</f>
        <v>0</v>
      </c>
    </row>
    <row r="12" customFormat="false" ht="12.8" hidden="false" customHeight="false" outlineLevel="0" collapsed="false">
      <c r="B12" s="0" t="s">
        <v>38</v>
      </c>
      <c r="C12" s="0" t="n">
        <v>0.0001</v>
      </c>
      <c r="D12" s="0" t="n">
        <v>-100</v>
      </c>
      <c r="E12" s="0" t="n">
        <v>50</v>
      </c>
      <c r="F12" s="0" t="n">
        <v>20.005</v>
      </c>
      <c r="G12" s="0" t="n">
        <v>0</v>
      </c>
      <c r="H12" s="0" t="n">
        <v>0</v>
      </c>
      <c r="I12" s="0" t="n">
        <v>-0.005</v>
      </c>
      <c r="K12" s="2" t="n">
        <f aca="false">-1*D12-100</f>
        <v>0</v>
      </c>
      <c r="L12" s="2" t="n">
        <f aca="false">E12-50</f>
        <v>0</v>
      </c>
      <c r="M12" s="2" t="n">
        <f aca="false">F12-20</f>
        <v>0.00499999999999901</v>
      </c>
      <c r="N12" s="0" t="s">
        <v>38</v>
      </c>
      <c r="O12" s="0" t="n">
        <f aca="false">G12-K12</f>
        <v>0</v>
      </c>
      <c r="P12" s="0" t="n">
        <f aca="false">H12-L12</f>
        <v>0</v>
      </c>
      <c r="Q12" s="6" t="n">
        <f aca="false">I12-M12</f>
        <v>-0.00999999999999901</v>
      </c>
    </row>
    <row r="13" customFormat="false" ht="12.8" hidden="false" customHeight="false" outlineLevel="0" collapsed="false">
      <c r="B13" s="0" t="s">
        <v>42</v>
      </c>
      <c r="C13" s="0" t="n">
        <v>0.0001</v>
      </c>
      <c r="D13" s="0" t="n">
        <v>-99.998</v>
      </c>
      <c r="E13" s="0" t="n">
        <v>50</v>
      </c>
      <c r="F13" s="0" t="n">
        <v>20</v>
      </c>
      <c r="G13" s="0" t="n">
        <v>-0.002</v>
      </c>
      <c r="H13" s="0" t="n">
        <v>0</v>
      </c>
      <c r="I13" s="0" t="n">
        <v>0</v>
      </c>
      <c r="K13" s="2" t="n">
        <f aca="false">-1*D13-100</f>
        <v>-0.00199999999999534</v>
      </c>
      <c r="L13" s="2" t="n">
        <f aca="false">E13-50</f>
        <v>0</v>
      </c>
      <c r="M13" s="2" t="n">
        <f aca="false">F13-20</f>
        <v>0</v>
      </c>
      <c r="N13" s="0" t="s">
        <v>42</v>
      </c>
      <c r="O13" s="8" t="n">
        <f aca="false">G13-K13</f>
        <v>-4.66120197994968E-015</v>
      </c>
      <c r="P13" s="0" t="n">
        <f aca="false">H13-L13</f>
        <v>0</v>
      </c>
      <c r="Q13" s="0" t="n">
        <f aca="false">I13-M13</f>
        <v>0</v>
      </c>
    </row>
    <row r="14" customFormat="false" ht="12.8" hidden="false" customHeight="false" outlineLevel="0" collapsed="false">
      <c r="B14" s="0" t="s">
        <v>46</v>
      </c>
      <c r="C14" s="0" t="n">
        <v>0.0001</v>
      </c>
      <c r="D14" s="0" t="n">
        <v>-100</v>
      </c>
      <c r="E14" s="0" t="n">
        <v>50.002</v>
      </c>
      <c r="F14" s="0" t="n">
        <v>20</v>
      </c>
      <c r="G14" s="0" t="n">
        <v>0</v>
      </c>
      <c r="H14" s="0" t="n">
        <v>-0.002</v>
      </c>
      <c r="I14" s="0" t="n">
        <v>0</v>
      </c>
      <c r="K14" s="2" t="n">
        <f aca="false">-1*D14-100</f>
        <v>0</v>
      </c>
      <c r="L14" s="2" t="n">
        <f aca="false">E14-50</f>
        <v>0.00200000000000244</v>
      </c>
      <c r="M14" s="2" t="n">
        <f aca="false">F14-20</f>
        <v>0</v>
      </c>
      <c r="N14" s="0" t="s">
        <v>46</v>
      </c>
      <c r="O14" s="0" t="n">
        <f aca="false">G14-K14</f>
        <v>0</v>
      </c>
      <c r="P14" s="6" t="n">
        <f aca="false">H14-L14</f>
        <v>-0.00400000000000244</v>
      </c>
      <c r="Q14" s="0" t="n">
        <f aca="false">I14-M14</f>
        <v>0</v>
      </c>
    </row>
    <row r="15" customFormat="false" ht="12.8" hidden="false" customHeight="false" outlineLevel="0" collapsed="false">
      <c r="B15" s="0" t="s">
        <v>49</v>
      </c>
      <c r="C15" s="0" t="n">
        <v>0.0001</v>
      </c>
      <c r="D15" s="0" t="n">
        <v>-100</v>
      </c>
      <c r="E15" s="0" t="n">
        <v>50</v>
      </c>
      <c r="F15" s="0" t="n">
        <v>20.002</v>
      </c>
      <c r="G15" s="0" t="n">
        <v>0</v>
      </c>
      <c r="H15" s="0" t="n">
        <v>0</v>
      </c>
      <c r="I15" s="0" t="n">
        <v>0.002</v>
      </c>
      <c r="K15" s="2" t="n">
        <f aca="false">-1*D15-100</f>
        <v>0</v>
      </c>
      <c r="L15" s="2" t="n">
        <f aca="false">E15-50</f>
        <v>0</v>
      </c>
      <c r="M15" s="2" t="n">
        <f aca="false">F15-20</f>
        <v>0.00199999999999889</v>
      </c>
      <c r="N15" s="0" t="s">
        <v>49</v>
      </c>
      <c r="O15" s="0" t="n">
        <f aca="false">G15-K15</f>
        <v>0</v>
      </c>
      <c r="P15" s="0" t="n">
        <f aca="false">H15-L15</f>
        <v>0</v>
      </c>
      <c r="Q15" s="0" t="n">
        <f aca="false">I15-M15</f>
        <v>1.10848830114918E-015</v>
      </c>
    </row>
    <row r="16" customFormat="false" ht="12.8" hidden="false" customHeight="false" outlineLevel="0" collapsed="false">
      <c r="B16" s="0" t="s">
        <v>52</v>
      </c>
      <c r="C16" s="0" t="n">
        <v>0.0001</v>
      </c>
      <c r="D16" s="0" t="n">
        <v>-100</v>
      </c>
      <c r="E16" s="0" t="n">
        <v>50.2</v>
      </c>
      <c r="F16" s="0" t="n">
        <v>19.5</v>
      </c>
      <c r="G16" s="0" t="n">
        <v>0</v>
      </c>
      <c r="H16" s="0" t="n">
        <v>0.2</v>
      </c>
      <c r="I16" s="0" t="n">
        <v>-0.5</v>
      </c>
      <c r="K16" s="2" t="n">
        <f aca="false">-1*D16-100</f>
        <v>0</v>
      </c>
      <c r="L16" s="2" t="n">
        <f aca="false">E16-50</f>
        <v>0.200000000000003</v>
      </c>
      <c r="M16" s="2" t="n">
        <f aca="false">F16-20</f>
        <v>-0.5</v>
      </c>
      <c r="N16" s="0" t="s">
        <v>52</v>
      </c>
      <c r="O16" s="0" t="n">
        <f aca="false">G16-K16</f>
        <v>0</v>
      </c>
      <c r="P16" s="0" t="n">
        <f aca="false">H16-L16</f>
        <v>-2.83106871279415E-015</v>
      </c>
      <c r="Q16" s="0" t="n">
        <f aca="false">I16-M16</f>
        <v>0</v>
      </c>
    </row>
    <row r="17" customFormat="false" ht="12.8" hidden="false" customHeight="false" outlineLevel="0" collapsed="false">
      <c r="B17" s="0" t="s">
        <v>56</v>
      </c>
      <c r="C17" s="0" t="n">
        <v>0.0001</v>
      </c>
      <c r="D17" s="0" t="n">
        <v>-100.2</v>
      </c>
      <c r="E17" s="0" t="n">
        <v>50</v>
      </c>
      <c r="F17" s="0" t="n">
        <v>19</v>
      </c>
      <c r="G17" s="0" t="n">
        <v>-0.2</v>
      </c>
      <c r="H17" s="0" t="n">
        <v>0</v>
      </c>
      <c r="I17" s="0" t="n">
        <v>1</v>
      </c>
      <c r="K17" s="2" t="n">
        <f aca="false">-1*D17-100</f>
        <v>0.200000000000003</v>
      </c>
      <c r="L17" s="2" t="n">
        <f aca="false">E17-50</f>
        <v>0</v>
      </c>
      <c r="M17" s="2" t="n">
        <f aca="false">F17-20</f>
        <v>-1</v>
      </c>
      <c r="N17" s="0" t="s">
        <v>56</v>
      </c>
      <c r="O17" s="7" t="n">
        <f aca="false">G17-K17</f>
        <v>-0.400000000000003</v>
      </c>
      <c r="P17" s="0" t="n">
        <f aca="false">H17-L17</f>
        <v>0</v>
      </c>
      <c r="Q17" s="6" t="n">
        <f aca="false">I17-M17</f>
        <v>2</v>
      </c>
    </row>
    <row r="18" customFormat="false" ht="12.8" hidden="false" customHeight="false" outlineLevel="0" collapsed="false">
      <c r="B18" s="0" t="s">
        <v>59</v>
      </c>
      <c r="C18" s="0" t="n">
        <v>0.0001</v>
      </c>
      <c r="D18" s="0" t="n">
        <v>-99.5</v>
      </c>
      <c r="E18" s="0" t="n">
        <v>51</v>
      </c>
      <c r="F18" s="0" t="n">
        <v>20</v>
      </c>
      <c r="G18" s="0" t="n">
        <v>0.5</v>
      </c>
      <c r="H18" s="0" t="n">
        <v>-1</v>
      </c>
      <c r="I18" s="0" t="n">
        <v>0</v>
      </c>
      <c r="K18" s="2" t="n">
        <f aca="false">-1*D18-100</f>
        <v>-0.5</v>
      </c>
      <c r="L18" s="2" t="n">
        <f aca="false">E18-50</f>
        <v>1</v>
      </c>
      <c r="M18" s="2" t="n">
        <f aca="false">F18-20</f>
        <v>0</v>
      </c>
      <c r="N18" s="0" t="s">
        <v>59</v>
      </c>
      <c r="O18" s="7" t="n">
        <f aca="false">G18-K18</f>
        <v>1</v>
      </c>
      <c r="P18" s="6" t="n">
        <f aca="false">H18-L18</f>
        <v>-2</v>
      </c>
      <c r="Q18" s="0" t="n">
        <f aca="false">I18-M18</f>
        <v>0</v>
      </c>
    </row>
    <row r="19" customFormat="false" ht="12.8" hidden="false" customHeight="false" outlineLevel="0" collapsed="false">
      <c r="B19" s="0" t="s">
        <v>62</v>
      </c>
      <c r="C19" s="0" t="n">
        <v>0.0001</v>
      </c>
      <c r="D19" s="0" t="n">
        <v>-100</v>
      </c>
      <c r="E19" s="0" t="n">
        <v>49.9000024999375</v>
      </c>
      <c r="F19" s="0" t="n">
        <v>19.9995000124997</v>
      </c>
      <c r="G19" s="0" t="n">
        <v>0</v>
      </c>
      <c r="H19" s="0" t="n">
        <v>0.1</v>
      </c>
      <c r="I19" s="0" t="n">
        <v>0</v>
      </c>
      <c r="K19" s="2" t="n">
        <f aca="false">-1*D19-100</f>
        <v>0</v>
      </c>
      <c r="L19" s="2" t="n">
        <f aca="false">E19-50</f>
        <v>-0.0999975000625</v>
      </c>
      <c r="M19" s="2" t="n">
        <f aca="false">F19-20</f>
        <v>-0.000499987500312216</v>
      </c>
      <c r="N19" s="0" t="s">
        <v>62</v>
      </c>
      <c r="O19" s="0" t="n">
        <f aca="false">G19-K19</f>
        <v>0</v>
      </c>
      <c r="P19" s="6" t="n">
        <f aca="false">H19-L19</f>
        <v>0.1999975000625</v>
      </c>
      <c r="Q19" s="7" t="n">
        <f aca="false">I19-M19</f>
        <v>0.000499987500312216</v>
      </c>
    </row>
    <row r="20" customFormat="false" ht="12.8" hidden="false" customHeight="false" outlineLevel="0" collapsed="false">
      <c r="B20" s="0" t="s">
        <v>66</v>
      </c>
      <c r="C20" s="0" t="n">
        <v>0.0001</v>
      </c>
      <c r="D20" s="0" t="n">
        <v>-99.9000024999375</v>
      </c>
      <c r="E20" s="0" t="n">
        <v>50</v>
      </c>
      <c r="F20" s="0" t="n">
        <v>19.9995000124997</v>
      </c>
      <c r="G20" s="0" t="n">
        <v>-0.1</v>
      </c>
      <c r="H20" s="0" t="n">
        <v>0</v>
      </c>
      <c r="I20" s="0" t="n">
        <v>0</v>
      </c>
      <c r="K20" s="2" t="n">
        <f aca="false">-1*D20-100</f>
        <v>-0.0999975000625</v>
      </c>
      <c r="L20" s="2" t="n">
        <f aca="false">E20-50</f>
        <v>0</v>
      </c>
      <c r="M20" s="2" t="n">
        <f aca="false">F20-20</f>
        <v>-0.000499987500312216</v>
      </c>
      <c r="N20" s="0" t="s">
        <v>66</v>
      </c>
      <c r="O20" s="6" t="n">
        <f aca="false">G20-K20</f>
        <v>-2.49993750003896E-006</v>
      </c>
      <c r="P20" s="0" t="n">
        <f aca="false">H20-L20</f>
        <v>0</v>
      </c>
      <c r="Q20" s="7" t="n">
        <f aca="false">I20-M20</f>
        <v>0.000499987500312216</v>
      </c>
    </row>
    <row r="21" customFormat="false" ht="12.8" hidden="false" customHeight="false" outlineLevel="0" collapsed="false">
      <c r="B21" s="0" t="s">
        <v>69</v>
      </c>
      <c r="C21" s="0" t="n">
        <v>0.0001</v>
      </c>
      <c r="D21" s="0" t="n">
        <v>-100</v>
      </c>
      <c r="E21" s="0" t="n">
        <v>50</v>
      </c>
      <c r="F21" s="0" t="n">
        <v>20</v>
      </c>
      <c r="G21" s="0" t="n">
        <v>0</v>
      </c>
      <c r="H21" s="0" t="n">
        <v>0</v>
      </c>
      <c r="I21" s="0" t="n">
        <v>0</v>
      </c>
      <c r="K21" s="2" t="n">
        <f aca="false">-1*D21-100</f>
        <v>0</v>
      </c>
      <c r="L21" s="2" t="n">
        <f aca="false">E21-50</f>
        <v>0</v>
      </c>
      <c r="M21" s="2" t="n">
        <f aca="false">F21-20</f>
        <v>0</v>
      </c>
      <c r="N21" s="0" t="s">
        <v>69</v>
      </c>
      <c r="O21" s="0" t="n">
        <f aca="false">G21-K21</f>
        <v>0</v>
      </c>
      <c r="P21" s="0" t="n">
        <f aca="false">H21-L21</f>
        <v>0</v>
      </c>
      <c r="Q21" s="0" t="n">
        <f aca="false">I21-M21</f>
        <v>0</v>
      </c>
    </row>
    <row r="22" customFormat="false" ht="12.8" hidden="false" customHeight="false" outlineLevel="0" collapsed="false">
      <c r="B22" s="0" t="s">
        <v>74</v>
      </c>
      <c r="C22" s="0" t="n">
        <v>0.0001</v>
      </c>
      <c r="D22" s="0" t="n">
        <v>-100</v>
      </c>
      <c r="E22" s="0" t="n">
        <v>50</v>
      </c>
      <c r="F22" s="0" t="n">
        <v>20</v>
      </c>
      <c r="G22" s="0" t="n">
        <v>0</v>
      </c>
      <c r="H22" s="0" t="n">
        <v>0</v>
      </c>
      <c r="I22" s="0" t="n">
        <v>0</v>
      </c>
      <c r="K22" s="2" t="n">
        <f aca="false">-1*D22-100</f>
        <v>0</v>
      </c>
      <c r="L22" s="2" t="n">
        <f aca="false">E22-50</f>
        <v>0</v>
      </c>
      <c r="M22" s="2" t="n">
        <f aca="false">F22-20</f>
        <v>0</v>
      </c>
      <c r="N22" s="0" t="s">
        <v>74</v>
      </c>
      <c r="O22" s="0" t="n">
        <f aca="false">G22-K22</f>
        <v>0</v>
      </c>
      <c r="P22" s="0" t="n">
        <f aca="false">H22-L22</f>
        <v>0</v>
      </c>
      <c r="Q22" s="0" t="n">
        <f aca="false">I22-M22</f>
        <v>0</v>
      </c>
    </row>
    <row r="23" customFormat="false" ht="12.8" hidden="false" customHeight="false" outlineLevel="0" collapsed="false">
      <c r="B23" s="0" t="s">
        <v>78</v>
      </c>
      <c r="C23" s="0" t="n">
        <v>0.0001</v>
      </c>
      <c r="D23" s="0" t="n">
        <v>-100</v>
      </c>
      <c r="E23" s="0" t="n">
        <v>50</v>
      </c>
      <c r="F23" s="0" t="n">
        <v>20</v>
      </c>
      <c r="G23" s="0" t="n">
        <v>0</v>
      </c>
      <c r="H23" s="0" t="n">
        <v>0</v>
      </c>
      <c r="I23" s="0" t="n">
        <v>0</v>
      </c>
      <c r="K23" s="2" t="n">
        <f aca="false">-1*D23-100</f>
        <v>0</v>
      </c>
      <c r="L23" s="2" t="n">
        <f aca="false">E23-50</f>
        <v>0</v>
      </c>
      <c r="M23" s="2" t="n">
        <f aca="false">F23-20</f>
        <v>0</v>
      </c>
      <c r="N23" s="0" t="s">
        <v>78</v>
      </c>
      <c r="O23" s="0" t="n">
        <f aca="false">G23-K23</f>
        <v>0</v>
      </c>
      <c r="P23" s="0" t="n">
        <f aca="false">H23-L23</f>
        <v>0</v>
      </c>
      <c r="Q23" s="0" t="n">
        <f aca="false">I23-M23</f>
        <v>0</v>
      </c>
    </row>
    <row r="24" customFormat="false" ht="12.8" hidden="false" customHeight="false" outlineLevel="0" collapsed="false">
      <c r="B24" s="0" t="s">
        <v>82</v>
      </c>
      <c r="C24" s="0" t="n">
        <v>0.0001</v>
      </c>
      <c r="D24" s="0" t="n">
        <v>-100</v>
      </c>
      <c r="E24" s="0" t="n">
        <v>50</v>
      </c>
      <c r="F24" s="0" t="n">
        <v>20</v>
      </c>
      <c r="G24" s="0" t="n">
        <v>0</v>
      </c>
      <c r="H24" s="0" t="n">
        <v>0</v>
      </c>
      <c r="I24" s="0" t="n">
        <v>0</v>
      </c>
      <c r="K24" s="2" t="n">
        <f aca="false">-1*D24-100</f>
        <v>0</v>
      </c>
      <c r="L24" s="2" t="n">
        <f aca="false">E24-50</f>
        <v>0</v>
      </c>
      <c r="M24" s="2" t="n">
        <f aca="false">F24-20</f>
        <v>0</v>
      </c>
      <c r="N24" s="0" t="s">
        <v>82</v>
      </c>
      <c r="O24" s="0" t="n">
        <f aca="false">G24-K24</f>
        <v>0</v>
      </c>
      <c r="P24" s="0" t="n">
        <f aca="false">H24-L24</f>
        <v>0</v>
      </c>
      <c r="Q24" s="0" t="n">
        <f aca="false">I24-M24</f>
        <v>0</v>
      </c>
    </row>
    <row r="25" customFormat="false" ht="12.8" hidden="false" customHeight="false" outlineLevel="0" collapsed="false">
      <c r="B25" s="0" t="s">
        <v>86</v>
      </c>
      <c r="C25" s="0" t="n">
        <v>0.0001</v>
      </c>
      <c r="D25" s="0" t="n">
        <v>-100</v>
      </c>
      <c r="E25" s="0" t="n">
        <v>50</v>
      </c>
      <c r="F25" s="0" t="n">
        <v>20</v>
      </c>
      <c r="G25" s="0" t="n">
        <v>-0.005</v>
      </c>
      <c r="H25" s="0" t="n">
        <v>-0.01</v>
      </c>
      <c r="I25" s="0" t="n">
        <v>0</v>
      </c>
      <c r="K25" s="2" t="n">
        <f aca="false">-1*D25-100</f>
        <v>0</v>
      </c>
      <c r="L25" s="2" t="n">
        <f aca="false">E25-50</f>
        <v>0</v>
      </c>
      <c r="M25" s="2" t="n">
        <f aca="false">F25-20</f>
        <v>0</v>
      </c>
      <c r="N25" s="0" t="s">
        <v>86</v>
      </c>
      <c r="O25" s="0" t="n">
        <f aca="false">G25-K25</f>
        <v>-0.005</v>
      </c>
      <c r="P25" s="0" t="n">
        <f aca="false">H25-L25</f>
        <v>-0.01</v>
      </c>
      <c r="Q25" s="0" t="n">
        <f aca="false">I25-M25</f>
        <v>0</v>
      </c>
    </row>
    <row r="26" customFormat="false" ht="12.8" hidden="false" customHeight="false" outlineLevel="0" collapsed="false">
      <c r="B26" s="0" t="s">
        <v>91</v>
      </c>
      <c r="C26" s="0" t="n">
        <v>0.0001</v>
      </c>
      <c r="D26" s="0" t="n">
        <v>-100</v>
      </c>
      <c r="E26" s="0" t="n">
        <v>50</v>
      </c>
      <c r="F26" s="0" t="n">
        <v>20</v>
      </c>
      <c r="G26" s="0" t="n">
        <v>-0.002</v>
      </c>
      <c r="H26" s="0" t="n">
        <v>0</v>
      </c>
      <c r="I26" s="0" t="n">
        <v>-0.01</v>
      </c>
      <c r="K26" s="2" t="n">
        <f aca="false">-1*D26-100</f>
        <v>0</v>
      </c>
      <c r="L26" s="2" t="n">
        <f aca="false">E26-50</f>
        <v>0</v>
      </c>
      <c r="M26" s="2" t="n">
        <f aca="false">F26-20</f>
        <v>0</v>
      </c>
      <c r="N26" s="0" t="s">
        <v>91</v>
      </c>
      <c r="O26" s="0" t="n">
        <f aca="false">G26-K26</f>
        <v>-0.002</v>
      </c>
      <c r="P26" s="0" t="n">
        <f aca="false">H26-L26</f>
        <v>0</v>
      </c>
      <c r="Q26" s="0" t="n">
        <f aca="false">I26-M26</f>
        <v>-0.01</v>
      </c>
    </row>
    <row r="27" customFormat="false" ht="12.8" hidden="false" customHeight="false" outlineLevel="0" collapsed="false">
      <c r="B27" s="0" t="s">
        <v>96</v>
      </c>
      <c r="C27" s="0" t="n">
        <v>0.0001</v>
      </c>
      <c r="D27" s="0" t="n">
        <v>-100</v>
      </c>
      <c r="E27" s="0" t="n">
        <v>50</v>
      </c>
      <c r="F27" s="0" t="n">
        <v>20</v>
      </c>
      <c r="G27" s="0" t="n">
        <v>0</v>
      </c>
      <c r="H27" s="0" t="n">
        <v>-0.002</v>
      </c>
      <c r="I27" s="0" t="n">
        <v>-0.005</v>
      </c>
      <c r="K27" s="2" t="n">
        <f aca="false">-1*D27-100</f>
        <v>0</v>
      </c>
      <c r="L27" s="2" t="n">
        <f aca="false">E27-50</f>
        <v>0</v>
      </c>
      <c r="M27" s="2" t="n">
        <f aca="false">F27-20</f>
        <v>0</v>
      </c>
      <c r="N27" s="0" t="s">
        <v>96</v>
      </c>
      <c r="O27" s="0" t="n">
        <f aca="false">G27-K27</f>
        <v>0</v>
      </c>
      <c r="P27" s="0" t="n">
        <f aca="false">H27-L27</f>
        <v>-0.002</v>
      </c>
      <c r="Q27" s="0" t="n">
        <f aca="false">I27-M27</f>
        <v>-0.005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2024-10-01T14:30:34Z</dcterms:created>
  <dc:creator/>
  <dc:description/>
  <dc:language>en-NZ</dc:language>
  <cp:lastModifiedBy/>
  <dcterms:modified xsi:type="dcterms:W3CDTF">2024-10-02T12:12:12Z</dcterms:modified>
  <cp:revision>1</cp:revision>
  <dc:subject/>
  <dc:title/>
</cp:coreProperties>
</file>