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511-0725" sheetId="1" r:id="rId1"/>
    <sheet name="511-526" sheetId="2" r:id="rId2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<sst xmlns="http://schemas.openxmlformats.org/spreadsheetml/2006/main" count="72" uniqueCount="55">
  <si>
    <t>Identification features</t>
    <phoneticPr fontId="1" type="noConversion"/>
  </si>
  <si>
    <t>PF</t>
    <phoneticPr fontId="1" type="noConversion"/>
  </si>
  <si>
    <t>1，2</t>
    <phoneticPr fontId="1" type="noConversion"/>
  </si>
  <si>
    <t>1，3</t>
    <phoneticPr fontId="1" type="noConversion"/>
  </si>
  <si>
    <t>1，4</t>
    <phoneticPr fontId="1" type="noConversion"/>
  </si>
  <si>
    <t>2，3</t>
    <phoneticPr fontId="1" type="noConversion"/>
  </si>
  <si>
    <t>2，4</t>
    <phoneticPr fontId="1" type="noConversion"/>
  </si>
  <si>
    <t>3，4</t>
    <phoneticPr fontId="1" type="noConversion"/>
  </si>
  <si>
    <t>1，2，3</t>
    <phoneticPr fontId="1" type="noConversion"/>
  </si>
  <si>
    <t>1，2，4</t>
    <phoneticPr fontId="1" type="noConversion"/>
  </si>
  <si>
    <t>1，3，4</t>
    <phoneticPr fontId="1" type="noConversion"/>
  </si>
  <si>
    <t>2，3，4</t>
    <phoneticPr fontId="1" type="noConversion"/>
  </si>
  <si>
    <t>tauMean</t>
    <phoneticPr fontId="1" type="noConversion"/>
  </si>
  <si>
    <t>RMS</t>
    <phoneticPr fontId="1" type="noConversion"/>
  </si>
  <si>
    <t>histKurt</t>
    <phoneticPr fontId="1" type="noConversion"/>
  </si>
  <si>
    <t>RicianK</t>
    <phoneticPr fontId="1" type="noConversion"/>
  </si>
  <si>
    <t>PM</t>
    <phoneticPr fontId="1" type="noConversion"/>
  </si>
  <si>
    <t>1，2，3，4</t>
    <phoneticPr fontId="1" type="noConversion"/>
  </si>
  <si>
    <t>1，2，3，5</t>
    <phoneticPr fontId="1" type="noConversion"/>
  </si>
  <si>
    <t>1，2，4，5</t>
    <phoneticPr fontId="1" type="noConversion"/>
  </si>
  <si>
    <t>1，3，4，5</t>
    <phoneticPr fontId="1" type="noConversion"/>
  </si>
  <si>
    <t>2，3，4，5</t>
    <phoneticPr fontId="1" type="noConversion"/>
  </si>
  <si>
    <t>1，5</t>
    <phoneticPr fontId="1" type="noConversion"/>
  </si>
  <si>
    <t>2，5</t>
    <phoneticPr fontId="1" type="noConversion"/>
  </si>
  <si>
    <t>3，5</t>
    <phoneticPr fontId="1" type="noConversion"/>
  </si>
  <si>
    <t>4，5</t>
    <phoneticPr fontId="1" type="noConversion"/>
  </si>
  <si>
    <t>1，2，5</t>
    <phoneticPr fontId="1" type="noConversion"/>
  </si>
  <si>
    <t>1，3，5</t>
    <phoneticPr fontId="1" type="noConversion"/>
  </si>
  <si>
    <t>1，4，5</t>
    <phoneticPr fontId="1" type="noConversion"/>
  </si>
  <si>
    <t>2，3，5</t>
    <phoneticPr fontId="1" type="noConversion"/>
  </si>
  <si>
    <t>2，4，5</t>
    <phoneticPr fontId="1" type="noConversion"/>
  </si>
  <si>
    <t>3，4，5</t>
    <phoneticPr fontId="1" type="noConversion"/>
  </si>
  <si>
    <t>all</t>
    <phoneticPr fontId="1" type="noConversion"/>
  </si>
  <si>
    <t>1,2,3,4</t>
    <phoneticPr fontId="1" type="noConversion"/>
  </si>
  <si>
    <t>1,5</t>
    <phoneticPr fontId="1" type="noConversion"/>
  </si>
  <si>
    <t>2,5</t>
    <phoneticPr fontId="1" type="noConversion"/>
  </si>
  <si>
    <t>3,5</t>
    <phoneticPr fontId="1" type="noConversion"/>
  </si>
  <si>
    <t>4,5</t>
    <phoneticPr fontId="1" type="noConversion"/>
  </si>
  <si>
    <t>1,2,5</t>
    <phoneticPr fontId="1" type="noConversion"/>
  </si>
  <si>
    <t>1,3,5</t>
    <phoneticPr fontId="1" type="noConversion"/>
  </si>
  <si>
    <t>1,4,5</t>
    <phoneticPr fontId="1" type="noConversion"/>
  </si>
  <si>
    <t>2,3,5</t>
    <phoneticPr fontId="1" type="noConversion"/>
  </si>
  <si>
    <t>2,4,5</t>
    <phoneticPr fontId="1" type="noConversion"/>
  </si>
  <si>
    <t>3,4,5</t>
    <phoneticPr fontId="1" type="noConversion"/>
  </si>
  <si>
    <t>1,2,3,5</t>
    <phoneticPr fontId="1" type="noConversion"/>
  </si>
  <si>
    <t>1,2,4,5</t>
    <phoneticPr fontId="1" type="noConversion"/>
  </si>
  <si>
    <t>1,3,4,5</t>
    <phoneticPr fontId="1" type="noConversion"/>
  </si>
  <si>
    <t>2,3,4,5</t>
    <phoneticPr fontId="1" type="noConversion"/>
  </si>
  <si>
    <t>all</t>
    <phoneticPr fontId="1" type="noConversion"/>
  </si>
  <si>
    <t>PE1</t>
    <phoneticPr fontId="1" type="noConversion"/>
  </si>
  <si>
    <t>PE2</t>
    <phoneticPr fontId="1" type="noConversion"/>
  </si>
  <si>
    <t>PE1</t>
    <phoneticPr fontId="1" type="noConversion"/>
  </si>
  <si>
    <t>PE2</t>
    <phoneticPr fontId="1" type="noConversion"/>
  </si>
  <si>
    <t>kurt</t>
    <phoneticPr fontId="1" type="noConversion"/>
  </si>
  <si>
    <t>kurt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</si>
</sst>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5" workbookViewId="0">
      <selection activeCell="B51" sqref="B51"/>
    </sheetView>
  </sheetViews>
  <sheetFormatPr defaultRowHeight="13.5" x14ac:dyDescent="0.15"/>
  <cols>
    <col min="1" max="1" width="26.125" bestFit="1" customWidth="1"/>
  </cols>
  <sheetData>
    <row r="1" spans="1:5" x14ac:dyDescent="0.15">
      <c r="A1" t="s">
        <v>0</v>
      </c>
      <c r="B1" t="s">
        <v>16</v>
      </c>
      <c r="C1" t="s">
        <v>1</v>
      </c>
      <c r="D1" t="s">
        <v>51</v>
      </c>
      <c r="E1" t="s">
        <v>52</v>
      </c>
    </row>
    <row r="2" spans="1:5" s="3" customFormat="1" x14ac:dyDescent="0.15">
      <c r="A2" s="3" t="s">
        <v>17</v>
      </c>
      <c r="B2" s="3">
        <v>4.1377461163330199E-3</v>
      </c>
      <c r="C2" s="3">
        <v>3.9481185785036803E-3</v>
      </c>
      <c r="D2" s="3">
        <f>2*(B2*C2)/(B2+C2)</f>
        <v>4.0407088002492892E-3</v>
      </c>
      <c r="E2" s="3">
        <f>(B2+C2)/2</f>
        <v>4.0429323474183501E-3</v>
      </c>
    </row>
    <row r="3" spans="1:5" s="3" customFormat="1" x14ac:dyDescent="0.15">
      <c r="A3" s="3">
        <v>1</v>
      </c>
      <c r="B3" s="3">
        <v>6.2558407558690301E-3</v>
      </c>
      <c r="C3" s="3">
        <v>5.2019514240577002E-3</v>
      </c>
      <c r="D3" s="3">
        <f t="shared" ref="D3:D32" si="0">2*(B3*C3)/(B3+C3)</f>
        <v>5.6804276456826437E-3</v>
      </c>
      <c r="E3" s="3">
        <f t="shared" ref="E3:E32" si="1">(B3+C3)/2</f>
        <v>5.7288960899633656E-3</v>
      </c>
    </row>
    <row r="4" spans="1:5" x14ac:dyDescent="0.15">
      <c r="A4">
        <v>2</v>
      </c>
      <c r="B4">
        <v>9.1807140692871506E-2</v>
      </c>
      <c r="C4">
        <v>0.14694161594789901</v>
      </c>
      <c r="D4" s="1">
        <f t="shared" si="0"/>
        <v>0.11300825016872951</v>
      </c>
      <c r="E4" s="1">
        <f t="shared" si="1"/>
        <v>0.11937437832038525</v>
      </c>
    </row>
    <row r="5" spans="1:5" x14ac:dyDescent="0.15">
      <c r="A5">
        <v>3</v>
      </c>
      <c r="B5">
        <v>0.136335559031322</v>
      </c>
      <c r="C5">
        <v>0.25552881136196298</v>
      </c>
      <c r="D5" s="1">
        <f t="shared" si="0"/>
        <v>0.17780469967544379</v>
      </c>
      <c r="E5" s="1">
        <f t="shared" si="1"/>
        <v>0.19593218519664249</v>
      </c>
    </row>
    <row r="6" spans="1:5" x14ac:dyDescent="0.15">
      <c r="A6">
        <v>4</v>
      </c>
      <c r="B6">
        <v>0.18392483438309601</v>
      </c>
      <c r="C6">
        <v>0.23477732117292399</v>
      </c>
      <c r="D6" s="1">
        <f t="shared" si="0"/>
        <v>0.20626299311162519</v>
      </c>
      <c r="E6" s="1">
        <f t="shared" si="1"/>
        <v>0.20935107777800999</v>
      </c>
    </row>
    <row r="7" spans="1:5" x14ac:dyDescent="0.15">
      <c r="A7" t="s">
        <v>2</v>
      </c>
      <c r="B7">
        <v>8.0082964395201597E-3</v>
      </c>
      <c r="C7">
        <v>6.6621970434839499E-3</v>
      </c>
      <c r="D7" s="1">
        <f t="shared" si="0"/>
        <v>7.2734906872115763E-3</v>
      </c>
      <c r="E7" s="1">
        <f t="shared" si="1"/>
        <v>7.3352467415020543E-3</v>
      </c>
    </row>
    <row r="8" spans="1:5" s="2" customFormat="1" x14ac:dyDescent="0.15">
      <c r="A8" s="2" t="s">
        <v>3</v>
      </c>
      <c r="B8" s="2">
        <v>7.3597504437086002E-3</v>
      </c>
      <c r="C8" s="2">
        <v>4.9038609636825603E-3</v>
      </c>
      <c r="D8" s="1">
        <f t="shared" si="0"/>
        <v>5.8858996268580715E-3</v>
      </c>
      <c r="E8" s="1">
        <f t="shared" si="1"/>
        <v>6.1318057036955798E-3</v>
      </c>
    </row>
    <row r="9" spans="1:5" s="3" customFormat="1" x14ac:dyDescent="0.15">
      <c r="A9" s="3" t="s">
        <v>4</v>
      </c>
      <c r="B9" s="3">
        <v>3.9500015204884899E-4</v>
      </c>
      <c r="C9" s="3">
        <v>5.9276773968394399E-3</v>
      </c>
      <c r="D9" s="3">
        <f t="shared" si="0"/>
        <v>7.4064617559369179E-4</v>
      </c>
      <c r="E9" s="3">
        <f t="shared" si="1"/>
        <v>3.1613387744441443E-3</v>
      </c>
    </row>
    <row r="10" spans="1:5" x14ac:dyDescent="0.15">
      <c r="A10" t="s">
        <v>5</v>
      </c>
      <c r="B10">
        <v>8.7703260444769393E-2</v>
      </c>
      <c r="C10">
        <v>0.14697341825030599</v>
      </c>
      <c r="D10" s="1">
        <f t="shared" si="0"/>
        <v>0.10985367656419882</v>
      </c>
      <c r="E10" s="1">
        <f t="shared" si="1"/>
        <v>0.11733833934753769</v>
      </c>
    </row>
    <row r="11" spans="1:5" x14ac:dyDescent="0.15">
      <c r="A11" t="s">
        <v>6</v>
      </c>
      <c r="B11">
        <v>3.4385061698974297E-2</v>
      </c>
      <c r="C11">
        <v>0.124199122460994</v>
      </c>
      <c r="D11" s="1">
        <f t="shared" si="0"/>
        <v>5.3859021457926412E-2</v>
      </c>
      <c r="E11" s="1">
        <f t="shared" si="1"/>
        <v>7.9292092079984153E-2</v>
      </c>
    </row>
    <row r="12" spans="1:5" x14ac:dyDescent="0.15">
      <c r="A12" t="s">
        <v>7</v>
      </c>
      <c r="B12">
        <v>0.177485008287392</v>
      </c>
      <c r="C12">
        <v>0.22733746126531701</v>
      </c>
      <c r="D12" s="1">
        <f t="shared" si="0"/>
        <v>0.1993416582893302</v>
      </c>
      <c r="E12" s="1">
        <f t="shared" si="1"/>
        <v>0.2024112347763545</v>
      </c>
    </row>
    <row r="13" spans="1:5" x14ac:dyDescent="0.15">
      <c r="A13" t="s">
        <v>8</v>
      </c>
      <c r="B13">
        <v>6.57575164805386E-3</v>
      </c>
      <c r="C13">
        <v>2.2820255333207201E-3</v>
      </c>
      <c r="D13" s="1">
        <f t="shared" si="0"/>
        <v>3.3882164462633339E-3</v>
      </c>
      <c r="E13" s="1">
        <f t="shared" si="1"/>
        <v>4.4288885906872896E-3</v>
      </c>
    </row>
    <row r="14" spans="1:5" x14ac:dyDescent="0.15">
      <c r="A14" t="s">
        <v>9</v>
      </c>
      <c r="B14">
        <v>4.6058702484819102E-3</v>
      </c>
      <c r="C14">
        <v>1.0168204703926599E-2</v>
      </c>
      <c r="D14" s="1">
        <f t="shared" si="0"/>
        <v>6.3399477364441586E-3</v>
      </c>
      <c r="E14" s="1">
        <f t="shared" si="1"/>
        <v>7.3870374762042548E-3</v>
      </c>
    </row>
    <row r="15" spans="1:5" s="3" customFormat="1" x14ac:dyDescent="0.15">
      <c r="A15" s="3" t="s">
        <v>10</v>
      </c>
      <c r="B15" s="3">
        <v>2.16368106187914E-3</v>
      </c>
      <c r="C15" s="3">
        <v>5.7273391614174702E-3</v>
      </c>
      <c r="D15" s="3">
        <f t="shared" si="0"/>
        <v>3.1408195462311731E-3</v>
      </c>
      <c r="E15" s="3">
        <f t="shared" si="1"/>
        <v>3.9455101116483053E-3</v>
      </c>
    </row>
    <row r="16" spans="1:5" x14ac:dyDescent="0.15">
      <c r="A16" t="s">
        <v>11</v>
      </c>
      <c r="B16">
        <v>4.12674786063221E-2</v>
      </c>
      <c r="C16">
        <v>0.12568879889477499</v>
      </c>
      <c r="D16" s="1">
        <f t="shared" si="0"/>
        <v>6.2134349149110188E-2</v>
      </c>
      <c r="E16" s="1">
        <f t="shared" si="1"/>
        <v>8.3478138750548547E-2</v>
      </c>
    </row>
    <row r="17" spans="1:5" s="1" customFormat="1" x14ac:dyDescent="0.15">
      <c r="A17" s="1" t="s">
        <v>18</v>
      </c>
      <c r="B17" s="1">
        <v>4.2656179172447404E-3</v>
      </c>
      <c r="C17" s="1">
        <v>2.3150603897597799E-3</v>
      </c>
      <c r="D17" s="1">
        <f t="shared" si="0"/>
        <v>3.00125993624448E-3</v>
      </c>
      <c r="E17" s="1">
        <f t="shared" si="1"/>
        <v>3.2903391535022601E-3</v>
      </c>
    </row>
    <row r="18" spans="1:5" s="1" customFormat="1" x14ac:dyDescent="0.15">
      <c r="A18" s="1">
        <v>5</v>
      </c>
      <c r="B18" s="1">
        <v>4.0208125291973797E-2</v>
      </c>
      <c r="C18" s="1">
        <v>3.91343607081963E-2</v>
      </c>
      <c r="D18" s="1">
        <f t="shared" si="0"/>
        <v>3.9663977218285788E-2</v>
      </c>
      <c r="E18" s="1">
        <f t="shared" si="1"/>
        <v>3.9671243000085052E-2</v>
      </c>
    </row>
    <row r="19" spans="1:5" x14ac:dyDescent="0.15">
      <c r="A19" t="s">
        <v>19</v>
      </c>
      <c r="B19">
        <v>3.6801814856533802E-3</v>
      </c>
      <c r="C19">
        <v>7.66074372512115E-3</v>
      </c>
      <c r="D19" s="1">
        <f t="shared" si="0"/>
        <v>4.9718919223171081E-3</v>
      </c>
      <c r="E19" s="1">
        <f t="shared" si="1"/>
        <v>5.6704626053872649E-3</v>
      </c>
    </row>
    <row r="20" spans="1:5" s="1" customFormat="1" x14ac:dyDescent="0.15">
      <c r="A20" s="1" t="s">
        <v>20</v>
      </c>
      <c r="B20" s="1">
        <v>6.1482999727238202E-3</v>
      </c>
      <c r="C20" s="1">
        <v>5.1613318463530596E-3</v>
      </c>
      <c r="D20" s="1">
        <f t="shared" si="0"/>
        <v>5.6117505782325742E-3</v>
      </c>
      <c r="E20" s="1">
        <f t="shared" si="1"/>
        <v>5.6548159095384399E-3</v>
      </c>
    </row>
    <row r="21" spans="1:5" s="1" customFormat="1" x14ac:dyDescent="0.15">
      <c r="A21" s="1" t="s">
        <v>21</v>
      </c>
      <c r="B21" s="1">
        <v>2.17721574307796E-2</v>
      </c>
      <c r="C21" s="1">
        <v>1.05389471725553E-2</v>
      </c>
      <c r="D21" s="1">
        <f t="shared" si="0"/>
        <v>1.4202895246847171E-2</v>
      </c>
      <c r="E21" s="1">
        <f t="shared" si="1"/>
        <v>1.6155552301667452E-2</v>
      </c>
    </row>
    <row r="22" spans="1:5" s="1" customFormat="1" x14ac:dyDescent="0.15">
      <c r="A22" s="1" t="s">
        <v>22</v>
      </c>
      <c r="B22" s="1">
        <v>6.6706028050603598E-3</v>
      </c>
      <c r="C22" s="1">
        <v>4.8233087581137299E-3</v>
      </c>
      <c r="D22" s="1">
        <f t="shared" si="0"/>
        <v>5.5985078282019714E-3</v>
      </c>
      <c r="E22" s="1">
        <f t="shared" si="1"/>
        <v>5.7469557815870449E-3</v>
      </c>
    </row>
    <row r="23" spans="1:5" s="1" customFormat="1" x14ac:dyDescent="0.15">
      <c r="A23" s="1" t="s">
        <v>23</v>
      </c>
      <c r="B23" s="1">
        <v>2.3874187140584299E-2</v>
      </c>
      <c r="C23" s="1">
        <v>1.11211143938532E-2</v>
      </c>
      <c r="D23" s="1">
        <f t="shared" si="0"/>
        <v>1.5173897901089462E-2</v>
      </c>
      <c r="E23" s="1">
        <f t="shared" si="1"/>
        <v>1.749765076721875E-2</v>
      </c>
    </row>
    <row r="24" spans="1:5" x14ac:dyDescent="0.15">
      <c r="A24" t="s">
        <v>24</v>
      </c>
      <c r="B24">
        <v>3.8337424713109899E-2</v>
      </c>
      <c r="C24">
        <v>3.8450621831151902E-2</v>
      </c>
      <c r="D24" s="1">
        <f t="shared" si="0"/>
        <v>3.8393939837350947E-2</v>
      </c>
      <c r="E24" s="1">
        <f t="shared" si="1"/>
        <v>3.83940232721309E-2</v>
      </c>
    </row>
    <row r="25" spans="1:5" s="1" customFormat="1" x14ac:dyDescent="0.15">
      <c r="A25" s="1" t="s">
        <v>25</v>
      </c>
      <c r="B25" s="1">
        <v>4.6765692226361899E-2</v>
      </c>
      <c r="C25" s="1">
        <v>4.7135135692231898E-2</v>
      </c>
      <c r="D25" s="1">
        <f t="shared" si="0"/>
        <v>4.694968719001541E-2</v>
      </c>
      <c r="E25" s="1">
        <f t="shared" si="1"/>
        <v>4.6950413959296902E-2</v>
      </c>
    </row>
    <row r="26" spans="1:5" s="1" customFormat="1" x14ac:dyDescent="0.15">
      <c r="A26" s="1" t="s">
        <v>26</v>
      </c>
      <c r="B26" s="1">
        <v>3.6403236046219901E-3</v>
      </c>
      <c r="C26" s="1">
        <v>6.8476185285422696E-3</v>
      </c>
      <c r="D26" s="1">
        <f t="shared" si="0"/>
        <v>4.7535631010158083E-3</v>
      </c>
      <c r="E26" s="1">
        <f t="shared" si="1"/>
        <v>5.2439710665821296E-3</v>
      </c>
    </row>
    <row r="27" spans="1:5" s="1" customFormat="1" x14ac:dyDescent="0.15">
      <c r="A27" s="1" t="s">
        <v>27</v>
      </c>
      <c r="B27" s="1">
        <v>8.3808091908250098E-3</v>
      </c>
      <c r="C27" s="1">
        <v>5.9625247288208998E-3</v>
      </c>
      <c r="D27" s="1">
        <f t="shared" si="0"/>
        <v>6.9678057176622175E-3</v>
      </c>
      <c r="E27" s="1">
        <f t="shared" si="1"/>
        <v>7.1716669598229548E-3</v>
      </c>
    </row>
    <row r="28" spans="1:5" s="1" customFormat="1" x14ac:dyDescent="0.15">
      <c r="A28" s="1" t="s">
        <v>28</v>
      </c>
      <c r="B28" s="1">
        <v>6.2589620955134902E-3</v>
      </c>
      <c r="C28" s="1">
        <v>5.4449659058688404E-3</v>
      </c>
      <c r="D28" s="1">
        <f t="shared" si="0"/>
        <v>5.8236577005892779E-3</v>
      </c>
      <c r="E28" s="1">
        <f t="shared" si="1"/>
        <v>5.8519640006911653E-3</v>
      </c>
    </row>
    <row r="29" spans="1:5" s="1" customFormat="1" x14ac:dyDescent="0.15">
      <c r="A29" s="1" t="s">
        <v>29</v>
      </c>
      <c r="B29" s="1">
        <v>2.03299183764542E-2</v>
      </c>
      <c r="C29" s="1">
        <v>1.0669314572123801E-2</v>
      </c>
      <c r="D29" s="1">
        <f t="shared" si="0"/>
        <v>1.3994300745686044E-2</v>
      </c>
      <c r="E29" s="1">
        <f t="shared" si="1"/>
        <v>1.5499616474289001E-2</v>
      </c>
    </row>
    <row r="30" spans="1:5" s="1" customFormat="1" x14ac:dyDescent="0.15">
      <c r="A30" s="1" t="s">
        <v>30</v>
      </c>
      <c r="B30" s="1">
        <v>2.4451728288480499E-2</v>
      </c>
      <c r="C30" s="1">
        <v>1.1506288151674199E-2</v>
      </c>
      <c r="D30" s="1">
        <f t="shared" si="0"/>
        <v>1.5648729231878041E-2</v>
      </c>
      <c r="E30" s="1">
        <f t="shared" si="1"/>
        <v>1.797900822007735E-2</v>
      </c>
    </row>
    <row r="31" spans="1:5" s="1" customFormat="1" x14ac:dyDescent="0.15">
      <c r="A31" s="1" t="s">
        <v>31</v>
      </c>
      <c r="B31" s="1">
        <v>4.4638623208248303E-2</v>
      </c>
      <c r="C31" s="1">
        <v>4.7943777311347698E-2</v>
      </c>
      <c r="D31" s="1">
        <f t="shared" si="0"/>
        <v>4.6232203930128835E-2</v>
      </c>
      <c r="E31" s="1">
        <f t="shared" si="1"/>
        <v>4.6291200259798E-2</v>
      </c>
    </row>
    <row r="32" spans="1:5" s="3" customFormat="1" x14ac:dyDescent="0.15">
      <c r="A32" s="3" t="s">
        <v>32</v>
      </c>
      <c r="B32" s="3">
        <v>2.3138446011893698E-3</v>
      </c>
      <c r="C32" s="3">
        <v>4.0042503202250097E-3</v>
      </c>
      <c r="D32" s="3">
        <f t="shared" si="0"/>
        <v>2.9329135128565993E-3</v>
      </c>
      <c r="E32" s="3">
        <f t="shared" si="1"/>
        <v>3.1590474607071897E-3</v>
      </c>
    </row>
    <row r="33" spans="1:2" s="1" customFormat="1" x14ac:dyDescent="0.15"/>
    <row r="34" spans="1:2" x14ac:dyDescent="0.15">
      <c r="A34">
        <v>1</v>
      </c>
      <c r="B34" t="s">
        <v>12</v>
      </c>
    </row>
    <row r="35" spans="1:2" x14ac:dyDescent="0.15">
      <c r="A35">
        <v>2</v>
      </c>
      <c r="B35" t="s">
        <v>13</v>
      </c>
    </row>
    <row r="36" spans="1:2" x14ac:dyDescent="0.15">
      <c r="A36">
        <v>3</v>
      </c>
      <c r="B36" t="s">
        <v>14</v>
      </c>
    </row>
    <row r="37" spans="1:2" x14ac:dyDescent="0.15">
      <c r="A37">
        <v>4</v>
      </c>
      <c r="B37" t="s">
        <v>15</v>
      </c>
    </row>
    <row r="38" spans="1:2" x14ac:dyDescent="0.15">
      <c r="A38">
        <v>5</v>
      </c>
      <c r="B38" t="s">
        <v>53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24" sqref="A24:XFD24"/>
    </sheetView>
  </sheetViews>
  <sheetFormatPr defaultRowHeight="13.5" x14ac:dyDescent="0.15"/>
  <cols>
    <col min="1" max="1" width="26.125" bestFit="1" customWidth="1"/>
  </cols>
  <sheetData>
    <row r="1" spans="1:5" x14ac:dyDescent="0.15">
      <c r="A1" t="s">
        <v>0</v>
      </c>
      <c r="B1" t="s">
        <v>16</v>
      </c>
      <c r="C1" t="s">
        <v>1</v>
      </c>
      <c r="D1" t="s">
        <v>49</v>
      </c>
      <c r="E1" t="s">
        <v>50</v>
      </c>
    </row>
    <row r="2" spans="1:5" x14ac:dyDescent="0.15">
      <c r="A2" t="s">
        <v>33</v>
      </c>
      <c r="B2">
        <v>0.135045721192631</v>
      </c>
      <c r="C2">
        <v>0.131266693463332</v>
      </c>
      <c r="D2">
        <f>2*(B2*C2)/(B2+C2)</f>
        <v>0.13312939473909552</v>
      </c>
      <c r="E2">
        <f>(B2+C2)/2</f>
        <v>0.1331562073279815</v>
      </c>
    </row>
    <row r="3" spans="1:5" s="3" customFormat="1" x14ac:dyDescent="0.15">
      <c r="A3" s="3">
        <v>1</v>
      </c>
      <c r="B3" s="3">
        <v>0.11588687244875701</v>
      </c>
      <c r="C3" s="3">
        <v>9.9364057156897494E-3</v>
      </c>
      <c r="D3" s="3">
        <f t="shared" ref="D3:D32" si="0">2*(B3*C3)/(B3+C3)</f>
        <v>1.8303433173442966E-2</v>
      </c>
      <c r="E3" s="3">
        <f t="shared" ref="E3:E32" si="1">(B3+C3)/2</f>
        <v>6.2911639082223372E-2</v>
      </c>
    </row>
    <row r="4" spans="1:5" x14ac:dyDescent="0.15">
      <c r="A4">
        <v>2</v>
      </c>
      <c r="B4">
        <v>0.55147636783957399</v>
      </c>
      <c r="C4">
        <v>3.8619898839808799E-2</v>
      </c>
      <c r="D4" s="1">
        <f t="shared" si="0"/>
        <v>7.2184701856727262E-2</v>
      </c>
      <c r="E4" s="1">
        <f t="shared" si="1"/>
        <v>0.29504813333969138</v>
      </c>
    </row>
    <row r="5" spans="1:5" x14ac:dyDescent="0.15">
      <c r="A5">
        <v>3</v>
      </c>
      <c r="B5">
        <v>0.435573153175774</v>
      </c>
      <c r="C5">
        <v>3.7676823482731402E-2</v>
      </c>
      <c r="D5" s="1">
        <f t="shared" si="0"/>
        <v>6.9354521354207957E-2</v>
      </c>
      <c r="E5" s="1">
        <f t="shared" si="1"/>
        <v>0.23662498832925269</v>
      </c>
    </row>
    <row r="6" spans="1:5" x14ac:dyDescent="0.15">
      <c r="A6">
        <v>4</v>
      </c>
      <c r="B6">
        <v>9.8806438574153804E-2</v>
      </c>
      <c r="C6">
        <v>0.36072392606065601</v>
      </c>
      <c r="D6" s="1">
        <f t="shared" si="0"/>
        <v>0.15512292194603722</v>
      </c>
      <c r="E6" s="1">
        <f t="shared" si="1"/>
        <v>0.22976518231740489</v>
      </c>
    </row>
    <row r="7" spans="1:5" x14ac:dyDescent="0.15">
      <c r="A7" t="s">
        <v>2</v>
      </c>
      <c r="B7">
        <v>5.8285838077269898E-2</v>
      </c>
      <c r="C7">
        <v>0.17240878486393599</v>
      </c>
      <c r="D7" s="1">
        <f t="shared" si="0"/>
        <v>8.7119416911934602E-2</v>
      </c>
      <c r="E7" s="1">
        <f t="shared" si="1"/>
        <v>0.11534731147060294</v>
      </c>
    </row>
    <row r="8" spans="1:5" x14ac:dyDescent="0.15">
      <c r="A8" t="s">
        <v>3</v>
      </c>
      <c r="B8">
        <v>0.10923967412322701</v>
      </c>
      <c r="C8">
        <v>1.01531740183255E-2</v>
      </c>
      <c r="D8" s="1">
        <f t="shared" si="0"/>
        <v>1.8579495143014026E-2</v>
      </c>
      <c r="E8" s="1">
        <f t="shared" si="1"/>
        <v>5.9696424070776251E-2</v>
      </c>
    </row>
    <row r="9" spans="1:5" x14ac:dyDescent="0.15">
      <c r="A9" t="s">
        <v>4</v>
      </c>
      <c r="B9">
        <v>8.2157246157686506E-2</v>
      </c>
      <c r="C9">
        <v>9.5791637704844002E-2</v>
      </c>
      <c r="D9" s="1">
        <f t="shared" si="0"/>
        <v>8.8452110380692547E-2</v>
      </c>
      <c r="E9" s="1">
        <f t="shared" si="1"/>
        <v>8.8974441931265247E-2</v>
      </c>
    </row>
    <row r="10" spans="1:5" x14ac:dyDescent="0.15">
      <c r="A10" t="s">
        <v>5</v>
      </c>
      <c r="B10">
        <v>0.53930049693491799</v>
      </c>
      <c r="C10">
        <v>3.7854466965204503E-2</v>
      </c>
      <c r="D10" s="1">
        <f t="shared" si="0"/>
        <v>7.0743332804719866E-2</v>
      </c>
      <c r="E10" s="1">
        <f t="shared" si="1"/>
        <v>0.28857748195006128</v>
      </c>
    </row>
    <row r="11" spans="1:5" x14ac:dyDescent="0.15">
      <c r="A11" t="s">
        <v>6</v>
      </c>
      <c r="B11">
        <v>0.136090987667703</v>
      </c>
      <c r="C11">
        <v>0.12757003472466399</v>
      </c>
      <c r="D11" s="1">
        <f t="shared" si="0"/>
        <v>0.13169282182822406</v>
      </c>
      <c r="E11" s="1">
        <f t="shared" si="1"/>
        <v>0.1318305111961835</v>
      </c>
    </row>
    <row r="12" spans="1:5" x14ac:dyDescent="0.15">
      <c r="A12" t="s">
        <v>7</v>
      </c>
      <c r="B12">
        <v>9.8040866879068295E-2</v>
      </c>
      <c r="C12">
        <v>0.312943161106571</v>
      </c>
      <c r="D12" s="1">
        <f t="shared" si="0"/>
        <v>0.14930613702504383</v>
      </c>
      <c r="E12" s="1">
        <f t="shared" si="1"/>
        <v>0.20549201399281963</v>
      </c>
    </row>
    <row r="13" spans="1:5" x14ac:dyDescent="0.15">
      <c r="A13" t="s">
        <v>8</v>
      </c>
      <c r="B13">
        <v>4.7956267074654502E-2</v>
      </c>
      <c r="C13">
        <v>0.17163670079393401</v>
      </c>
      <c r="D13" s="1">
        <f t="shared" si="0"/>
        <v>7.4966475866496712E-2</v>
      </c>
      <c r="E13" s="1">
        <f t="shared" si="1"/>
        <v>0.10979648393429425</v>
      </c>
    </row>
    <row r="14" spans="1:5" x14ac:dyDescent="0.15">
      <c r="A14" t="s">
        <v>9</v>
      </c>
      <c r="B14">
        <v>6.9981320704902594E-2</v>
      </c>
      <c r="C14">
        <v>0.207923296604834</v>
      </c>
      <c r="D14" s="1">
        <f t="shared" si="0"/>
        <v>0.10471756131713379</v>
      </c>
      <c r="E14" s="1">
        <f t="shared" si="1"/>
        <v>0.1389523086548683</v>
      </c>
    </row>
    <row r="15" spans="1:5" x14ac:dyDescent="0.15">
      <c r="A15" t="s">
        <v>10</v>
      </c>
      <c r="B15">
        <v>9.8484629347006303E-2</v>
      </c>
      <c r="C15">
        <v>0.150795831392424</v>
      </c>
      <c r="D15" s="1">
        <f t="shared" si="0"/>
        <v>0.11915150924949687</v>
      </c>
      <c r="E15" s="1">
        <f t="shared" si="1"/>
        <v>0.12464023036971515</v>
      </c>
    </row>
    <row r="16" spans="1:5" x14ac:dyDescent="0.15">
      <c r="A16" t="s">
        <v>11</v>
      </c>
      <c r="B16" s="1">
        <v>0.13455885460877701</v>
      </c>
      <c r="C16" s="1">
        <v>0.13164357397715701</v>
      </c>
      <c r="D16" s="1">
        <f t="shared" si="0"/>
        <v>0.13308525113814859</v>
      </c>
      <c r="E16" s="1">
        <f t="shared" si="1"/>
        <v>0.13310121429296701</v>
      </c>
    </row>
    <row r="17" spans="1:5" x14ac:dyDescent="0.15">
      <c r="A17">
        <v>5</v>
      </c>
      <c r="B17">
        <v>8.7736000269252004E-2</v>
      </c>
      <c r="C17">
        <v>0.15516942978155099</v>
      </c>
      <c r="D17" s="1">
        <f t="shared" si="0"/>
        <v>0.11209255495232459</v>
      </c>
      <c r="E17" s="1">
        <f t="shared" si="1"/>
        <v>0.1214527150254015</v>
      </c>
    </row>
    <row r="18" spans="1:5" s="3" customFormat="1" x14ac:dyDescent="0.15">
      <c r="A18" s="3" t="s">
        <v>34</v>
      </c>
      <c r="B18" s="3">
        <v>6.5482613386549496E-2</v>
      </c>
      <c r="C18" s="3">
        <v>1.31519564750397E-2</v>
      </c>
      <c r="D18" s="3">
        <f t="shared" si="0"/>
        <v>2.1904474905824728E-2</v>
      </c>
      <c r="E18" s="3">
        <f t="shared" si="1"/>
        <v>3.9317284930794595E-2</v>
      </c>
    </row>
    <row r="19" spans="1:5" x14ac:dyDescent="0.15">
      <c r="A19" t="s">
        <v>35</v>
      </c>
      <c r="B19">
        <v>9.7505465016484202E-2</v>
      </c>
      <c r="C19">
        <v>7.9443622759869895E-2</v>
      </c>
      <c r="D19" s="1">
        <f t="shared" si="0"/>
        <v>8.7552724652479319E-2</v>
      </c>
      <c r="E19" s="1">
        <f t="shared" si="1"/>
        <v>8.8474543888177049E-2</v>
      </c>
    </row>
    <row r="20" spans="1:5" x14ac:dyDescent="0.15">
      <c r="A20" t="s">
        <v>36</v>
      </c>
      <c r="B20">
        <v>8.9670717321628401E-2</v>
      </c>
      <c r="C20">
        <v>0.15275302057559001</v>
      </c>
      <c r="D20" s="1">
        <f t="shared" si="0"/>
        <v>0.11300438683827244</v>
      </c>
      <c r="E20" s="1">
        <f t="shared" si="1"/>
        <v>0.12121186894860921</v>
      </c>
    </row>
    <row r="21" spans="1:5" s="1" customFormat="1" x14ac:dyDescent="0.15">
      <c r="A21" s="1" t="s">
        <v>37</v>
      </c>
      <c r="B21" s="1">
        <v>7.7542597003951802E-2</v>
      </c>
      <c r="C21" s="1">
        <v>0.16326219293124</v>
      </c>
      <c r="D21" s="1">
        <f t="shared" si="0"/>
        <v>0.10514553664697217</v>
      </c>
      <c r="E21" s="1">
        <f t="shared" si="1"/>
        <v>0.1204023949675959</v>
      </c>
    </row>
    <row r="22" spans="1:5" s="1" customFormat="1" x14ac:dyDescent="0.15">
      <c r="A22" s="1" t="s">
        <v>38</v>
      </c>
      <c r="B22" s="1">
        <v>6.9009355805007097E-2</v>
      </c>
      <c r="C22" s="1">
        <v>0.21177888049146101</v>
      </c>
      <c r="D22" s="1">
        <f t="shared" si="0"/>
        <v>0.10409783763441191</v>
      </c>
      <c r="E22" s="1">
        <f t="shared" si="1"/>
        <v>0.14039411814823405</v>
      </c>
    </row>
    <row r="23" spans="1:5" s="1" customFormat="1" x14ac:dyDescent="0.15">
      <c r="A23" s="1" t="s">
        <v>39</v>
      </c>
      <c r="B23" s="1">
        <v>6.6045098613149195E-2</v>
      </c>
      <c r="C23" s="1">
        <v>1.46869811222091E-2</v>
      </c>
      <c r="D23" s="1">
        <f t="shared" si="0"/>
        <v>2.4030177835761304E-2</v>
      </c>
      <c r="E23" s="1">
        <f t="shared" si="1"/>
        <v>4.036603986767915E-2</v>
      </c>
    </row>
    <row r="24" spans="1:5" s="3" customFormat="1" x14ac:dyDescent="0.15">
      <c r="A24" s="3" t="s">
        <v>40</v>
      </c>
      <c r="B24" s="3">
        <v>6.1645048251605099E-2</v>
      </c>
      <c r="C24" s="3">
        <v>4.0008026955350003E-2</v>
      </c>
      <c r="D24" s="3">
        <f t="shared" si="0"/>
        <v>4.8523800132813384E-2</v>
      </c>
      <c r="E24" s="3">
        <f t="shared" si="1"/>
        <v>5.0826537603477551E-2</v>
      </c>
    </row>
    <row r="25" spans="1:5" s="1" customFormat="1" x14ac:dyDescent="0.15">
      <c r="A25" s="1" t="s">
        <v>41</v>
      </c>
      <c r="B25" s="1">
        <v>9.1249048407612401E-2</v>
      </c>
      <c r="C25" s="1">
        <v>9.5335367652624597E-2</v>
      </c>
      <c r="D25" s="1">
        <f t="shared" si="0"/>
        <v>9.3247461514507121E-2</v>
      </c>
      <c r="E25" s="1">
        <f t="shared" si="1"/>
        <v>9.3292208030118506E-2</v>
      </c>
    </row>
    <row r="26" spans="1:5" x14ac:dyDescent="0.15">
      <c r="A26" s="1" t="s">
        <v>42</v>
      </c>
      <c r="B26" s="1">
        <v>7.8924589743320395E-2</v>
      </c>
      <c r="C26" s="1">
        <v>7.4588717369478003E-2</v>
      </c>
      <c r="D26" s="1">
        <f t="shared" si="0"/>
        <v>7.6695421766153044E-2</v>
      </c>
      <c r="E26" s="1">
        <f t="shared" si="1"/>
        <v>7.6756653556399199E-2</v>
      </c>
    </row>
    <row r="27" spans="1:5" s="1" customFormat="1" x14ac:dyDescent="0.15">
      <c r="A27" s="1" t="s">
        <v>43</v>
      </c>
      <c r="B27" s="1">
        <v>7.8577088844090995E-2</v>
      </c>
      <c r="C27" s="1">
        <v>0.16114078226807399</v>
      </c>
      <c r="D27" s="1">
        <f t="shared" si="0"/>
        <v>0.10564063084608476</v>
      </c>
      <c r="E27" s="1">
        <f t="shared" si="1"/>
        <v>0.11985893555608249</v>
      </c>
    </row>
    <row r="28" spans="1:5" s="1" customFormat="1" x14ac:dyDescent="0.15">
      <c r="A28" s="1" t="s">
        <v>44</v>
      </c>
      <c r="B28" s="1">
        <v>6.2413405105896998E-2</v>
      </c>
      <c r="C28" s="1">
        <v>0.20913033467876599</v>
      </c>
      <c r="D28" s="1">
        <f t="shared" si="0"/>
        <v>9.6135792403746353E-2</v>
      </c>
      <c r="E28" s="1">
        <f t="shared" si="1"/>
        <v>0.1357718698923315</v>
      </c>
    </row>
    <row r="29" spans="1:5" s="1" customFormat="1" x14ac:dyDescent="0.15">
      <c r="A29" s="1" t="s">
        <v>45</v>
      </c>
      <c r="B29" s="1">
        <v>7.3982371058753493E-2</v>
      </c>
      <c r="C29" s="1">
        <v>0.20879854613669299</v>
      </c>
      <c r="D29" s="1">
        <f t="shared" si="0"/>
        <v>0.10925356399587931</v>
      </c>
      <c r="E29" s="1">
        <f t="shared" si="1"/>
        <v>0.14139045859772326</v>
      </c>
    </row>
    <row r="30" spans="1:5" s="3" customFormat="1" x14ac:dyDescent="0.15">
      <c r="A30" s="3" t="s">
        <v>46</v>
      </c>
      <c r="B30" s="3">
        <v>6.2609116990682501E-2</v>
      </c>
      <c r="C30" s="3">
        <v>4.8997710708535903E-2</v>
      </c>
      <c r="D30" s="3">
        <f t="shared" si="0"/>
        <v>5.4973400199024289E-2</v>
      </c>
      <c r="E30" s="3">
        <f t="shared" si="1"/>
        <v>5.5803413849609199E-2</v>
      </c>
    </row>
    <row r="31" spans="1:5" s="1" customFormat="1" x14ac:dyDescent="0.15">
      <c r="A31" s="1" t="s">
        <v>47</v>
      </c>
      <c r="B31" s="1">
        <v>7.4840439842095804E-2</v>
      </c>
      <c r="C31" s="1">
        <v>8.3364980703397498E-2</v>
      </c>
      <c r="D31" s="1">
        <f t="shared" si="0"/>
        <v>7.8873047481656938E-2</v>
      </c>
      <c r="E31" s="1">
        <f t="shared" si="1"/>
        <v>7.9102710272746651E-2</v>
      </c>
    </row>
    <row r="32" spans="1:5" s="3" customFormat="1" x14ac:dyDescent="0.15">
      <c r="A32" s="3" t="s">
        <v>48</v>
      </c>
      <c r="B32" s="3">
        <v>6.9740467024599198E-2</v>
      </c>
      <c r="C32" s="3">
        <v>0.20901950493497001</v>
      </c>
      <c r="D32" s="3">
        <f t="shared" si="0"/>
        <v>0.10458544524125266</v>
      </c>
      <c r="E32" s="3">
        <f t="shared" si="1"/>
        <v>0.1393799859797846</v>
      </c>
    </row>
    <row r="33" spans="1:3" s="1" customFormat="1" x14ac:dyDescent="0.15"/>
    <row r="34" spans="1:3" x14ac:dyDescent="0.15">
      <c r="A34" s="1">
        <v>1</v>
      </c>
      <c r="B34" s="1" t="s">
        <v>12</v>
      </c>
      <c r="C34" s="1"/>
    </row>
    <row r="35" spans="1:3" x14ac:dyDescent="0.15">
      <c r="A35" s="1">
        <v>2</v>
      </c>
      <c r="B35" s="1" t="s">
        <v>13</v>
      </c>
      <c r="C35" s="1"/>
    </row>
    <row r="36" spans="1:3" x14ac:dyDescent="0.15">
      <c r="A36" s="1">
        <v>3</v>
      </c>
      <c r="B36" s="1" t="s">
        <v>14</v>
      </c>
      <c r="C36" s="1"/>
    </row>
    <row r="37" spans="1:3" x14ac:dyDescent="0.15">
      <c r="A37" s="1">
        <v>4</v>
      </c>
      <c r="B37" s="1" t="s">
        <v>15</v>
      </c>
      <c r="C37" s="1"/>
    </row>
    <row r="38" spans="1:3" x14ac:dyDescent="0.15">
      <c r="A38">
        <v>5</v>
      </c>
      <c r="B38" t="s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511-0725</vt:lpstr>
      <vt:lpstr>511-526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2016-09-27T09:26:48Z</dcterms:modified>
</cp:coreProperties>
</file>