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Dehalogenation_colorimetric_assays/Experiment1/"/>
    </mc:Choice>
  </mc:AlternateContent>
  <xr:revisionPtr revIDLastSave="0" documentId="13_ncr:1_{6FE90EBC-F781-AB4C-BEE2-CD63076DDCD2}" xr6:coauthVersionLast="47" xr6:coauthVersionMax="47" xr10:uidLastSave="{00000000-0000-0000-0000-000000000000}"/>
  <bookViews>
    <workbookView xWindow="0" yWindow="660" windowWidth="38400" windowHeight="19080" activeTab="2" xr2:uid="{00000000-000D-0000-FFFF-FFFF00000000}"/>
  </bookViews>
  <sheets>
    <sheet name="G178 Rep 1" sheetId="3" r:id="rId1"/>
    <sheet name="G178 Rep 2" sheetId="4" r:id="rId2"/>
    <sheet name="G178 Rep 1+2 Comparis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2" i="7" l="1"/>
  <c r="L112" i="7"/>
  <c r="AF111" i="7"/>
  <c r="R111" i="7"/>
  <c r="Q111" i="7"/>
  <c r="AF110" i="7"/>
  <c r="AF109" i="7"/>
  <c r="O109" i="7"/>
  <c r="Q107" i="7"/>
  <c r="O105" i="7"/>
  <c r="F105" i="7"/>
  <c r="AF99" i="7"/>
  <c r="X99" i="7"/>
  <c r="W99" i="7"/>
  <c r="I99" i="7"/>
  <c r="H99" i="7"/>
  <c r="AF98" i="7"/>
  <c r="AD98" i="7"/>
  <c r="AC98" i="7"/>
  <c r="AB98" i="7"/>
  <c r="AA98" i="7"/>
  <c r="N98" i="7"/>
  <c r="E98" i="7"/>
  <c r="D98" i="7"/>
  <c r="C98" i="7"/>
  <c r="AF97" i="7"/>
  <c r="K97" i="7"/>
  <c r="K140" i="7" s="1"/>
  <c r="AF96" i="7"/>
  <c r="AD96" i="7"/>
  <c r="AC96" i="7"/>
  <c r="P96" i="7"/>
  <c r="O96" i="7"/>
  <c r="N96" i="7"/>
  <c r="E96" i="7"/>
  <c r="D96" i="7"/>
  <c r="D139" i="7" s="1"/>
  <c r="V95" i="7"/>
  <c r="U95" i="7"/>
  <c r="L95" i="7"/>
  <c r="K95" i="7"/>
  <c r="J95" i="7"/>
  <c r="AB94" i="7"/>
  <c r="AA94" i="7"/>
  <c r="Z94" i="7"/>
  <c r="R94" i="7"/>
  <c r="D94" i="7"/>
  <c r="C94" i="7"/>
  <c r="AF93" i="7"/>
  <c r="W93" i="7"/>
  <c r="J93" i="7"/>
  <c r="J136" i="7" s="1"/>
  <c r="I93" i="7"/>
  <c r="H93" i="7"/>
  <c r="H136" i="7" s="1"/>
  <c r="P92" i="7"/>
  <c r="AE87" i="7"/>
  <c r="AE112" i="7" s="1"/>
  <c r="AD87" i="7"/>
  <c r="AD112" i="7" s="1"/>
  <c r="AC87" i="7"/>
  <c r="AC112" i="7" s="1"/>
  <c r="AB87" i="7"/>
  <c r="AB112" i="7" s="1"/>
  <c r="AA87" i="7"/>
  <c r="AA112" i="7" s="1"/>
  <c r="Z87" i="7"/>
  <c r="Z112" i="7" s="1"/>
  <c r="Y87" i="7"/>
  <c r="Y112" i="7" s="1"/>
  <c r="X87" i="7"/>
  <c r="X112" i="7" s="1"/>
  <c r="W87" i="7"/>
  <c r="W112" i="7" s="1"/>
  <c r="V87" i="7"/>
  <c r="V112" i="7" s="1"/>
  <c r="U87" i="7"/>
  <c r="U112" i="7" s="1"/>
  <c r="T87" i="7"/>
  <c r="T112" i="7" s="1"/>
  <c r="S87" i="7"/>
  <c r="S112" i="7" s="1"/>
  <c r="R87" i="7"/>
  <c r="R112" i="7" s="1"/>
  <c r="Q87" i="7"/>
  <c r="Q112" i="7" s="1"/>
  <c r="P87" i="7"/>
  <c r="P112" i="7" s="1"/>
  <c r="O87" i="7"/>
  <c r="O112" i="7" s="1"/>
  <c r="N87" i="7"/>
  <c r="N112" i="7" s="1"/>
  <c r="M87" i="7"/>
  <c r="M112" i="7" s="1"/>
  <c r="L87" i="7"/>
  <c r="K87" i="7"/>
  <c r="K112" i="7" s="1"/>
  <c r="J87" i="7"/>
  <c r="J112" i="7" s="1"/>
  <c r="I87" i="7"/>
  <c r="I112" i="7" s="1"/>
  <c r="H87" i="7"/>
  <c r="H112" i="7" s="1"/>
  <c r="G87" i="7"/>
  <c r="G112" i="7" s="1"/>
  <c r="F87" i="7"/>
  <c r="F112" i="7" s="1"/>
  <c r="E87" i="7"/>
  <c r="E112" i="7" s="1"/>
  <c r="D87" i="7"/>
  <c r="D112" i="7" s="1"/>
  <c r="C87" i="7"/>
  <c r="C112" i="7" s="1"/>
  <c r="AE86" i="7"/>
  <c r="AE111" i="7" s="1"/>
  <c r="AD86" i="7"/>
  <c r="AD111" i="7" s="1"/>
  <c r="AC86" i="7"/>
  <c r="AC111" i="7" s="1"/>
  <c r="AB86" i="7"/>
  <c r="AB111" i="7" s="1"/>
  <c r="AA86" i="7"/>
  <c r="AA111" i="7" s="1"/>
  <c r="Z86" i="7"/>
  <c r="Z111" i="7" s="1"/>
  <c r="Y86" i="7"/>
  <c r="Y111" i="7" s="1"/>
  <c r="X86" i="7"/>
  <c r="X111" i="7" s="1"/>
  <c r="W86" i="7"/>
  <c r="W111" i="7" s="1"/>
  <c r="V86" i="7"/>
  <c r="V111" i="7" s="1"/>
  <c r="U86" i="7"/>
  <c r="U111" i="7" s="1"/>
  <c r="T86" i="7"/>
  <c r="T111" i="7" s="1"/>
  <c r="S86" i="7"/>
  <c r="S111" i="7" s="1"/>
  <c r="R86" i="7"/>
  <c r="Q86" i="7"/>
  <c r="P86" i="7"/>
  <c r="P111" i="7" s="1"/>
  <c r="O86" i="7"/>
  <c r="O111" i="7" s="1"/>
  <c r="N86" i="7"/>
  <c r="N111" i="7" s="1"/>
  <c r="M86" i="7"/>
  <c r="M111" i="7" s="1"/>
  <c r="L86" i="7"/>
  <c r="L111" i="7" s="1"/>
  <c r="K86" i="7"/>
  <c r="K111" i="7" s="1"/>
  <c r="J86" i="7"/>
  <c r="J111" i="7" s="1"/>
  <c r="I86" i="7"/>
  <c r="I111" i="7" s="1"/>
  <c r="H86" i="7"/>
  <c r="H111" i="7" s="1"/>
  <c r="G86" i="7"/>
  <c r="G111" i="7" s="1"/>
  <c r="F86" i="7"/>
  <c r="F111" i="7" s="1"/>
  <c r="E86" i="7"/>
  <c r="E111" i="7" s="1"/>
  <c r="D86" i="7"/>
  <c r="D111" i="7" s="1"/>
  <c r="C86" i="7"/>
  <c r="C111" i="7" s="1"/>
  <c r="AE85" i="7"/>
  <c r="AE110" i="7" s="1"/>
  <c r="AD85" i="7"/>
  <c r="AD110" i="7" s="1"/>
  <c r="AC85" i="7"/>
  <c r="AC110" i="7" s="1"/>
  <c r="AB85" i="7"/>
  <c r="AB110" i="7" s="1"/>
  <c r="AA85" i="7"/>
  <c r="AA110" i="7" s="1"/>
  <c r="Z85" i="7"/>
  <c r="Z110" i="7" s="1"/>
  <c r="Y85" i="7"/>
  <c r="Y110" i="7" s="1"/>
  <c r="X85" i="7"/>
  <c r="X110" i="7" s="1"/>
  <c r="W85" i="7"/>
  <c r="W110" i="7" s="1"/>
  <c r="V85" i="7"/>
  <c r="V110" i="7" s="1"/>
  <c r="U85" i="7"/>
  <c r="U110" i="7" s="1"/>
  <c r="T85" i="7"/>
  <c r="T110" i="7" s="1"/>
  <c r="S85" i="7"/>
  <c r="S110" i="7" s="1"/>
  <c r="R85" i="7"/>
  <c r="R110" i="7" s="1"/>
  <c r="Q85" i="7"/>
  <c r="Q110" i="7" s="1"/>
  <c r="P85" i="7"/>
  <c r="P110" i="7" s="1"/>
  <c r="O85" i="7"/>
  <c r="O110" i="7" s="1"/>
  <c r="N85" i="7"/>
  <c r="N110" i="7" s="1"/>
  <c r="M85" i="7"/>
  <c r="M110" i="7" s="1"/>
  <c r="L85" i="7"/>
  <c r="L110" i="7" s="1"/>
  <c r="K85" i="7"/>
  <c r="K110" i="7" s="1"/>
  <c r="J85" i="7"/>
  <c r="J110" i="7" s="1"/>
  <c r="I85" i="7"/>
  <c r="I110" i="7" s="1"/>
  <c r="H85" i="7"/>
  <c r="H110" i="7" s="1"/>
  <c r="G85" i="7"/>
  <c r="G110" i="7" s="1"/>
  <c r="F85" i="7"/>
  <c r="F110" i="7" s="1"/>
  <c r="E85" i="7"/>
  <c r="E110" i="7" s="1"/>
  <c r="D85" i="7"/>
  <c r="D110" i="7" s="1"/>
  <c r="C85" i="7"/>
  <c r="C110" i="7" s="1"/>
  <c r="AE84" i="7"/>
  <c r="AE109" i="7" s="1"/>
  <c r="AD84" i="7"/>
  <c r="AD109" i="7" s="1"/>
  <c r="AC84" i="7"/>
  <c r="AC109" i="7" s="1"/>
  <c r="AB84" i="7"/>
  <c r="AB109" i="7" s="1"/>
  <c r="AA84" i="7"/>
  <c r="AA109" i="7" s="1"/>
  <c r="Z84" i="7"/>
  <c r="Z109" i="7" s="1"/>
  <c r="Y84" i="7"/>
  <c r="Y109" i="7" s="1"/>
  <c r="X84" i="7"/>
  <c r="X109" i="7" s="1"/>
  <c r="W84" i="7"/>
  <c r="W109" i="7" s="1"/>
  <c r="V84" i="7"/>
  <c r="V109" i="7" s="1"/>
  <c r="U84" i="7"/>
  <c r="U109" i="7" s="1"/>
  <c r="T84" i="7"/>
  <c r="T109" i="7" s="1"/>
  <c r="S84" i="7"/>
  <c r="S109" i="7" s="1"/>
  <c r="R84" i="7"/>
  <c r="R109" i="7" s="1"/>
  <c r="Q84" i="7"/>
  <c r="Q109" i="7" s="1"/>
  <c r="P84" i="7"/>
  <c r="P109" i="7" s="1"/>
  <c r="O84" i="7"/>
  <c r="N84" i="7"/>
  <c r="N109" i="7" s="1"/>
  <c r="M84" i="7"/>
  <c r="M109" i="7" s="1"/>
  <c r="L84" i="7"/>
  <c r="L109" i="7" s="1"/>
  <c r="K84" i="7"/>
  <c r="K109" i="7" s="1"/>
  <c r="J84" i="7"/>
  <c r="J109" i="7" s="1"/>
  <c r="I84" i="7"/>
  <c r="I109" i="7" s="1"/>
  <c r="H84" i="7"/>
  <c r="H109" i="7" s="1"/>
  <c r="G84" i="7"/>
  <c r="G109" i="7" s="1"/>
  <c r="F84" i="7"/>
  <c r="F109" i="7" s="1"/>
  <c r="E84" i="7"/>
  <c r="E109" i="7" s="1"/>
  <c r="D84" i="7"/>
  <c r="D109" i="7" s="1"/>
  <c r="C84" i="7"/>
  <c r="C109" i="7" s="1"/>
  <c r="AF83" i="7"/>
  <c r="AF108" i="7" s="1"/>
  <c r="AE83" i="7"/>
  <c r="AE108" i="7" s="1"/>
  <c r="AD83" i="7"/>
  <c r="AD108" i="7" s="1"/>
  <c r="AC83" i="7"/>
  <c r="AC108" i="7" s="1"/>
  <c r="AB83" i="7"/>
  <c r="AB108" i="7" s="1"/>
  <c r="AA83" i="7"/>
  <c r="AA108" i="7" s="1"/>
  <c r="Z83" i="7"/>
  <c r="Z108" i="7" s="1"/>
  <c r="Y83" i="7"/>
  <c r="Y108" i="7" s="1"/>
  <c r="X83" i="7"/>
  <c r="X108" i="7" s="1"/>
  <c r="W83" i="7"/>
  <c r="W108" i="7" s="1"/>
  <c r="V83" i="7"/>
  <c r="V108" i="7" s="1"/>
  <c r="U83" i="7"/>
  <c r="U108" i="7" s="1"/>
  <c r="T83" i="7"/>
  <c r="T108" i="7" s="1"/>
  <c r="S83" i="7"/>
  <c r="S108" i="7" s="1"/>
  <c r="R83" i="7"/>
  <c r="R108" i="7" s="1"/>
  <c r="Q83" i="7"/>
  <c r="Q108" i="7" s="1"/>
  <c r="P83" i="7"/>
  <c r="P108" i="7" s="1"/>
  <c r="O83" i="7"/>
  <c r="O108" i="7" s="1"/>
  <c r="N83" i="7"/>
  <c r="N108" i="7" s="1"/>
  <c r="M83" i="7"/>
  <c r="M108" i="7" s="1"/>
  <c r="L83" i="7"/>
  <c r="L108" i="7" s="1"/>
  <c r="K83" i="7"/>
  <c r="K108" i="7" s="1"/>
  <c r="J83" i="7"/>
  <c r="J108" i="7" s="1"/>
  <c r="I83" i="7"/>
  <c r="I108" i="7" s="1"/>
  <c r="H83" i="7"/>
  <c r="H108" i="7" s="1"/>
  <c r="G83" i="7"/>
  <c r="G108" i="7" s="1"/>
  <c r="F83" i="7"/>
  <c r="F108" i="7" s="1"/>
  <c r="E83" i="7"/>
  <c r="E108" i="7" s="1"/>
  <c r="D83" i="7"/>
  <c r="D108" i="7" s="1"/>
  <c r="C83" i="7"/>
  <c r="C108" i="7" s="1"/>
  <c r="AF82" i="7"/>
  <c r="AF107" i="7" s="1"/>
  <c r="AE82" i="7"/>
  <c r="AE107" i="7" s="1"/>
  <c r="AD82" i="7"/>
  <c r="AD107" i="7" s="1"/>
  <c r="AC82" i="7"/>
  <c r="AC107" i="7" s="1"/>
  <c r="AB82" i="7"/>
  <c r="AB107" i="7" s="1"/>
  <c r="AA82" i="7"/>
  <c r="AA107" i="7" s="1"/>
  <c r="Z82" i="7"/>
  <c r="Z107" i="7" s="1"/>
  <c r="Y82" i="7"/>
  <c r="Y107" i="7" s="1"/>
  <c r="X82" i="7"/>
  <c r="X107" i="7" s="1"/>
  <c r="W82" i="7"/>
  <c r="W107" i="7" s="1"/>
  <c r="V82" i="7"/>
  <c r="V107" i="7" s="1"/>
  <c r="U82" i="7"/>
  <c r="U107" i="7" s="1"/>
  <c r="T82" i="7"/>
  <c r="T107" i="7" s="1"/>
  <c r="S82" i="7"/>
  <c r="S107" i="7" s="1"/>
  <c r="R82" i="7"/>
  <c r="R107" i="7" s="1"/>
  <c r="Q82" i="7"/>
  <c r="P82" i="7"/>
  <c r="P107" i="7" s="1"/>
  <c r="O82" i="7"/>
  <c r="O107" i="7" s="1"/>
  <c r="N82" i="7"/>
  <c r="N107" i="7" s="1"/>
  <c r="M82" i="7"/>
  <c r="M107" i="7" s="1"/>
  <c r="L82" i="7"/>
  <c r="L107" i="7" s="1"/>
  <c r="K82" i="7"/>
  <c r="K107" i="7" s="1"/>
  <c r="J82" i="7"/>
  <c r="J107" i="7" s="1"/>
  <c r="I82" i="7"/>
  <c r="I107" i="7" s="1"/>
  <c r="H82" i="7"/>
  <c r="H107" i="7" s="1"/>
  <c r="G82" i="7"/>
  <c r="G107" i="7" s="1"/>
  <c r="F82" i="7"/>
  <c r="F107" i="7" s="1"/>
  <c r="E82" i="7"/>
  <c r="E107" i="7" s="1"/>
  <c r="D82" i="7"/>
  <c r="D107" i="7" s="1"/>
  <c r="C82" i="7"/>
  <c r="C107" i="7" s="1"/>
  <c r="AF81" i="7"/>
  <c r="AF106" i="7" s="1"/>
  <c r="AE81" i="7"/>
  <c r="AE106" i="7" s="1"/>
  <c r="AD81" i="7"/>
  <c r="AD106" i="7" s="1"/>
  <c r="AC81" i="7"/>
  <c r="AC106" i="7" s="1"/>
  <c r="AB81" i="7"/>
  <c r="AB106" i="7" s="1"/>
  <c r="AA81" i="7"/>
  <c r="AA106" i="7" s="1"/>
  <c r="Z81" i="7"/>
  <c r="Z106" i="7" s="1"/>
  <c r="Y81" i="7"/>
  <c r="Y106" i="7" s="1"/>
  <c r="X81" i="7"/>
  <c r="X106" i="7" s="1"/>
  <c r="W81" i="7"/>
  <c r="W106" i="7" s="1"/>
  <c r="V81" i="7"/>
  <c r="V106" i="7" s="1"/>
  <c r="U81" i="7"/>
  <c r="U106" i="7" s="1"/>
  <c r="T81" i="7"/>
  <c r="T106" i="7" s="1"/>
  <c r="S81" i="7"/>
  <c r="S106" i="7" s="1"/>
  <c r="R81" i="7"/>
  <c r="R106" i="7" s="1"/>
  <c r="Q81" i="7"/>
  <c r="Q106" i="7" s="1"/>
  <c r="P81" i="7"/>
  <c r="P106" i="7" s="1"/>
  <c r="O81" i="7"/>
  <c r="O106" i="7" s="1"/>
  <c r="N81" i="7"/>
  <c r="N106" i="7" s="1"/>
  <c r="M81" i="7"/>
  <c r="M106" i="7" s="1"/>
  <c r="L81" i="7"/>
  <c r="L106" i="7" s="1"/>
  <c r="K81" i="7"/>
  <c r="K106" i="7" s="1"/>
  <c r="J81" i="7"/>
  <c r="J106" i="7" s="1"/>
  <c r="I81" i="7"/>
  <c r="I106" i="7" s="1"/>
  <c r="H81" i="7"/>
  <c r="H106" i="7" s="1"/>
  <c r="G81" i="7"/>
  <c r="G106" i="7" s="1"/>
  <c r="F81" i="7"/>
  <c r="F106" i="7" s="1"/>
  <c r="E81" i="7"/>
  <c r="E106" i="7" s="1"/>
  <c r="D81" i="7"/>
  <c r="D106" i="7" s="1"/>
  <c r="C81" i="7"/>
  <c r="C106" i="7" s="1"/>
  <c r="AF80" i="7"/>
  <c r="AF105" i="7" s="1"/>
  <c r="AE80" i="7"/>
  <c r="AE105" i="7" s="1"/>
  <c r="AD80" i="7"/>
  <c r="AD105" i="7" s="1"/>
  <c r="AC80" i="7"/>
  <c r="AC105" i="7" s="1"/>
  <c r="AB80" i="7"/>
  <c r="AB105" i="7" s="1"/>
  <c r="AA80" i="7"/>
  <c r="AA105" i="7" s="1"/>
  <c r="Z80" i="7"/>
  <c r="Z105" i="7" s="1"/>
  <c r="Y80" i="7"/>
  <c r="Y105" i="7" s="1"/>
  <c r="X80" i="7"/>
  <c r="X105" i="7" s="1"/>
  <c r="W80" i="7"/>
  <c r="W105" i="7" s="1"/>
  <c r="V80" i="7"/>
  <c r="V105" i="7" s="1"/>
  <c r="U80" i="7"/>
  <c r="U105" i="7" s="1"/>
  <c r="T80" i="7"/>
  <c r="T105" i="7" s="1"/>
  <c r="S80" i="7"/>
  <c r="S105" i="7" s="1"/>
  <c r="R80" i="7"/>
  <c r="R105" i="7" s="1"/>
  <c r="Q80" i="7"/>
  <c r="Q105" i="7" s="1"/>
  <c r="P80" i="7"/>
  <c r="P105" i="7" s="1"/>
  <c r="O80" i="7"/>
  <c r="N80" i="7"/>
  <c r="N105" i="7" s="1"/>
  <c r="M80" i="7"/>
  <c r="M105" i="7" s="1"/>
  <c r="L80" i="7"/>
  <c r="L105" i="7" s="1"/>
  <c r="K80" i="7"/>
  <c r="K105" i="7" s="1"/>
  <c r="J80" i="7"/>
  <c r="J105" i="7" s="1"/>
  <c r="I80" i="7"/>
  <c r="I105" i="7" s="1"/>
  <c r="H80" i="7"/>
  <c r="H105" i="7" s="1"/>
  <c r="G80" i="7"/>
  <c r="G105" i="7" s="1"/>
  <c r="F80" i="7"/>
  <c r="E80" i="7"/>
  <c r="E105" i="7" s="1"/>
  <c r="D80" i="7"/>
  <c r="D105" i="7" s="1"/>
  <c r="C80" i="7"/>
  <c r="C105" i="7" s="1"/>
  <c r="AE74" i="7"/>
  <c r="AD74" i="7"/>
  <c r="AC74" i="7"/>
  <c r="AB74" i="7"/>
  <c r="AA74" i="7"/>
  <c r="Z74" i="7"/>
  <c r="Z128" i="7" s="1"/>
  <c r="Y74" i="7"/>
  <c r="X74" i="7"/>
  <c r="W74" i="7"/>
  <c r="V74" i="7"/>
  <c r="V99" i="7" s="1"/>
  <c r="U74" i="7"/>
  <c r="U99" i="7" s="1"/>
  <c r="T74" i="7"/>
  <c r="T128" i="7" s="1"/>
  <c r="S74" i="7"/>
  <c r="R74" i="7"/>
  <c r="Q74" i="7"/>
  <c r="P74" i="7"/>
  <c r="O74" i="7"/>
  <c r="N74" i="7"/>
  <c r="M74" i="7"/>
  <c r="M128" i="7" s="1"/>
  <c r="L74" i="7"/>
  <c r="L128" i="7" s="1"/>
  <c r="K74" i="7"/>
  <c r="K128" i="7" s="1"/>
  <c r="J74" i="7"/>
  <c r="I74" i="7"/>
  <c r="H74" i="7"/>
  <c r="G74" i="7"/>
  <c r="F74" i="7"/>
  <c r="E74" i="7"/>
  <c r="D74" i="7"/>
  <c r="C74" i="7"/>
  <c r="AE73" i="7"/>
  <c r="AE127" i="7" s="1"/>
  <c r="AD73" i="7"/>
  <c r="AC73" i="7"/>
  <c r="AB73" i="7"/>
  <c r="AA73" i="7"/>
  <c r="Z73" i="7"/>
  <c r="Z98" i="7" s="1"/>
  <c r="Y73" i="7"/>
  <c r="Y98" i="7" s="1"/>
  <c r="Y141" i="7" s="1"/>
  <c r="X73" i="7"/>
  <c r="W73" i="7"/>
  <c r="V73" i="7"/>
  <c r="U73" i="7"/>
  <c r="T73" i="7"/>
  <c r="S73" i="7"/>
  <c r="R73" i="7"/>
  <c r="Q73" i="7"/>
  <c r="P73" i="7"/>
  <c r="O73" i="7"/>
  <c r="N73" i="7"/>
  <c r="M73" i="7"/>
  <c r="M98" i="7" s="1"/>
  <c r="L73" i="7"/>
  <c r="K73" i="7"/>
  <c r="J73" i="7"/>
  <c r="I73" i="7"/>
  <c r="H73" i="7"/>
  <c r="G73" i="7"/>
  <c r="G127" i="7" s="1"/>
  <c r="F73" i="7"/>
  <c r="F98" i="7" s="1"/>
  <c r="E73" i="7"/>
  <c r="D73" i="7"/>
  <c r="C73" i="7"/>
  <c r="AE72" i="7"/>
  <c r="AE97" i="7" s="1"/>
  <c r="AD72" i="7"/>
  <c r="AD97" i="7" s="1"/>
  <c r="AD140" i="7" s="1"/>
  <c r="AC72" i="7"/>
  <c r="AB72" i="7"/>
  <c r="AA72" i="7"/>
  <c r="Z72" i="7"/>
  <c r="Y72" i="7"/>
  <c r="X72" i="7"/>
  <c r="X97" i="7" s="1"/>
  <c r="W72" i="7"/>
  <c r="V72" i="7"/>
  <c r="U72" i="7"/>
  <c r="T72" i="7"/>
  <c r="T126" i="7" s="1"/>
  <c r="S72" i="7"/>
  <c r="S97" i="7" s="1"/>
  <c r="R72" i="7"/>
  <c r="R97" i="7" s="1"/>
  <c r="Q72" i="7"/>
  <c r="P72" i="7"/>
  <c r="O72" i="7"/>
  <c r="N72" i="7"/>
  <c r="M72" i="7"/>
  <c r="L72" i="7"/>
  <c r="L126" i="7" s="1"/>
  <c r="K72" i="7"/>
  <c r="J72" i="7"/>
  <c r="I72" i="7"/>
  <c r="I97" i="7" s="1"/>
  <c r="H72" i="7"/>
  <c r="G72" i="7"/>
  <c r="G97" i="7" s="1"/>
  <c r="F72" i="7"/>
  <c r="F97" i="7" s="1"/>
  <c r="F140" i="7" s="1"/>
  <c r="E72" i="7"/>
  <c r="D72" i="7"/>
  <c r="C72" i="7"/>
  <c r="AE71" i="7"/>
  <c r="AD71" i="7"/>
  <c r="AC71" i="7"/>
  <c r="AB71" i="7"/>
  <c r="AB125" i="7" s="1"/>
  <c r="AA71" i="7"/>
  <c r="AA125" i="7" s="1"/>
  <c r="Z71" i="7"/>
  <c r="Y71" i="7"/>
  <c r="Y125" i="7" s="1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K125" i="7" s="1"/>
  <c r="J71" i="7"/>
  <c r="I71" i="7"/>
  <c r="H71" i="7"/>
  <c r="G71" i="7"/>
  <c r="F71" i="7"/>
  <c r="E71" i="7"/>
  <c r="D71" i="7"/>
  <c r="D125" i="7" s="1"/>
  <c r="C71" i="7"/>
  <c r="AF70" i="7"/>
  <c r="AE70" i="7"/>
  <c r="AE124" i="7" s="1"/>
  <c r="AD70" i="7"/>
  <c r="AC70" i="7"/>
  <c r="AB70" i="7"/>
  <c r="AA70" i="7"/>
  <c r="Z70" i="7"/>
  <c r="Y70" i="7"/>
  <c r="X70" i="7"/>
  <c r="X124" i="7" s="1"/>
  <c r="W70" i="7"/>
  <c r="V70" i="7"/>
  <c r="U70" i="7"/>
  <c r="T70" i="7"/>
  <c r="T95" i="7" s="1"/>
  <c r="S70" i="7"/>
  <c r="R70" i="7"/>
  <c r="Q70" i="7"/>
  <c r="Q124" i="7" s="1"/>
  <c r="P70" i="7"/>
  <c r="O70" i="7"/>
  <c r="N70" i="7"/>
  <c r="M70" i="7"/>
  <c r="L70" i="7"/>
  <c r="K70" i="7"/>
  <c r="J70" i="7"/>
  <c r="J124" i="7" s="1"/>
  <c r="I70" i="7"/>
  <c r="H70" i="7"/>
  <c r="G70" i="7"/>
  <c r="G124" i="7" s="1"/>
  <c r="F70" i="7"/>
  <c r="E70" i="7"/>
  <c r="D70" i="7"/>
  <c r="C70" i="7"/>
  <c r="AF69" i="7"/>
  <c r="AE69" i="7"/>
  <c r="AD69" i="7"/>
  <c r="AC69" i="7"/>
  <c r="AB69" i="7"/>
  <c r="AA69" i="7"/>
  <c r="Z69" i="7"/>
  <c r="Y69" i="7"/>
  <c r="X69" i="7"/>
  <c r="W69" i="7"/>
  <c r="W123" i="7" s="1"/>
  <c r="V69" i="7"/>
  <c r="U69" i="7"/>
  <c r="T69" i="7"/>
  <c r="S69" i="7"/>
  <c r="R69" i="7"/>
  <c r="Q69" i="7"/>
  <c r="P69" i="7"/>
  <c r="O69" i="7"/>
  <c r="O94" i="7" s="1"/>
  <c r="N69" i="7"/>
  <c r="M69" i="7"/>
  <c r="M123" i="7" s="1"/>
  <c r="L69" i="7"/>
  <c r="K69" i="7"/>
  <c r="J69" i="7"/>
  <c r="I69" i="7"/>
  <c r="H69" i="7"/>
  <c r="G69" i="7"/>
  <c r="F69" i="7"/>
  <c r="E69" i="7"/>
  <c r="D69" i="7"/>
  <c r="C69" i="7"/>
  <c r="AF68" i="7"/>
  <c r="AE68" i="7"/>
  <c r="AD68" i="7"/>
  <c r="AC68" i="7"/>
  <c r="AC122" i="7" s="1"/>
  <c r="AB68" i="7"/>
  <c r="AA68" i="7"/>
  <c r="Z68" i="7"/>
  <c r="Y68" i="7"/>
  <c r="X68" i="7"/>
  <c r="X93" i="7" s="1"/>
  <c r="W68" i="7"/>
  <c r="V68" i="7"/>
  <c r="U68" i="7"/>
  <c r="T68" i="7"/>
  <c r="S68" i="7"/>
  <c r="S122" i="7" s="1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E122" i="7" s="1"/>
  <c r="D68" i="7"/>
  <c r="C68" i="7"/>
  <c r="AF67" i="7"/>
  <c r="AE67" i="7"/>
  <c r="AD67" i="7"/>
  <c r="AD92" i="7" s="1"/>
  <c r="AC67" i="7"/>
  <c r="AC92" i="7" s="1"/>
  <c r="AB67" i="7"/>
  <c r="AA67" i="7"/>
  <c r="Z67" i="7"/>
  <c r="Y67" i="7"/>
  <c r="Y121" i="7" s="1"/>
  <c r="X67" i="7"/>
  <c r="W67" i="7"/>
  <c r="V67" i="7"/>
  <c r="U67" i="7"/>
  <c r="T67" i="7"/>
  <c r="S67" i="7"/>
  <c r="R67" i="7"/>
  <c r="R121" i="7" s="1"/>
  <c r="Q67" i="7"/>
  <c r="Q121" i="7" s="1"/>
  <c r="P67" i="7"/>
  <c r="O67" i="7"/>
  <c r="N67" i="7"/>
  <c r="M67" i="7"/>
  <c r="L67" i="7"/>
  <c r="K67" i="7"/>
  <c r="K121" i="7" s="1"/>
  <c r="J67" i="7"/>
  <c r="I67" i="7"/>
  <c r="H67" i="7"/>
  <c r="G67" i="7"/>
  <c r="F67" i="7"/>
  <c r="F92" i="7" s="1"/>
  <c r="E67" i="7"/>
  <c r="E92" i="7" s="1"/>
  <c r="D67" i="7"/>
  <c r="C67" i="7"/>
  <c r="C121" i="7" s="1"/>
  <c r="BT5" i="3"/>
  <c r="I136" i="7" l="1"/>
  <c r="AA137" i="7"/>
  <c r="E139" i="7"/>
  <c r="K99" i="7"/>
  <c r="AC123" i="7"/>
  <c r="AC94" i="7"/>
  <c r="AC137" i="7" s="1"/>
  <c r="W124" i="7"/>
  <c r="W95" i="7"/>
  <c r="W138" i="7" s="1"/>
  <c r="Q125" i="7"/>
  <c r="Q96" i="7"/>
  <c r="Q139" i="7" s="1"/>
  <c r="N139" i="7"/>
  <c r="L99" i="7"/>
  <c r="AD123" i="7"/>
  <c r="AD94" i="7"/>
  <c r="AD137" i="7" s="1"/>
  <c r="AF124" i="7"/>
  <c r="AF95" i="7"/>
  <c r="AF138" i="7" s="1"/>
  <c r="W136" i="7"/>
  <c r="J138" i="7"/>
  <c r="L97" i="7"/>
  <c r="T99" i="7"/>
  <c r="T142" i="7" s="1"/>
  <c r="E123" i="7"/>
  <c r="E94" i="7"/>
  <c r="E137" i="7" s="1"/>
  <c r="F94" i="7"/>
  <c r="F137" i="7" s="1"/>
  <c r="F123" i="7"/>
  <c r="H124" i="7"/>
  <c r="H95" i="7"/>
  <c r="P127" i="7"/>
  <c r="P98" i="7"/>
  <c r="AC141" i="7"/>
  <c r="Z121" i="7"/>
  <c r="Z92" i="7"/>
  <c r="Z135" i="7" s="1"/>
  <c r="T122" i="7"/>
  <c r="T93" i="7"/>
  <c r="T136" i="7" s="1"/>
  <c r="N123" i="7"/>
  <c r="N94" i="7"/>
  <c r="R125" i="7"/>
  <c r="R96" i="7"/>
  <c r="R139" i="7" s="1"/>
  <c r="U122" i="7"/>
  <c r="U93" i="7"/>
  <c r="U136" i="7" s="1"/>
  <c r="C125" i="7"/>
  <c r="C96" i="7"/>
  <c r="C139" i="7" s="1"/>
  <c r="V126" i="7"/>
  <c r="V97" i="7"/>
  <c r="V140" i="7" s="1"/>
  <c r="Q127" i="7"/>
  <c r="Q98" i="7"/>
  <c r="Q141" i="7" s="1"/>
  <c r="P123" i="7"/>
  <c r="P94" i="7"/>
  <c r="P137" i="7" s="1"/>
  <c r="R127" i="7"/>
  <c r="R98" i="7"/>
  <c r="L138" i="7"/>
  <c r="E141" i="7"/>
  <c r="K122" i="7"/>
  <c r="K93" i="7"/>
  <c r="K136" i="7" s="1"/>
  <c r="O127" i="7"/>
  <c r="O98" i="7"/>
  <c r="J128" i="7"/>
  <c r="J99" i="7"/>
  <c r="L122" i="7"/>
  <c r="L93" i="7"/>
  <c r="L136" i="7" s="1"/>
  <c r="Z125" i="7"/>
  <c r="Z96" i="7"/>
  <c r="U126" i="7"/>
  <c r="U97" i="7"/>
  <c r="U140" i="7" s="1"/>
  <c r="AA121" i="7"/>
  <c r="AA92" i="7"/>
  <c r="AA135" i="7" s="1"/>
  <c r="I124" i="7"/>
  <c r="I95" i="7"/>
  <c r="I138" i="7" s="1"/>
  <c r="C92" i="7"/>
  <c r="C135" i="7" s="1"/>
  <c r="K138" i="7"/>
  <c r="T97" i="7"/>
  <c r="D121" i="7"/>
  <c r="D92" i="7"/>
  <c r="D135" i="7" s="1"/>
  <c r="AB121" i="7"/>
  <c r="AB92" i="7"/>
  <c r="AB135" i="7" s="1"/>
  <c r="V122" i="7"/>
  <c r="V93" i="7"/>
  <c r="V136" i="7" s="1"/>
  <c r="W126" i="7"/>
  <c r="W97" i="7"/>
  <c r="W140" i="7" s="1"/>
  <c r="P135" i="7"/>
  <c r="C137" i="7"/>
  <c r="AA96" i="7"/>
  <c r="AA139" i="7" s="1"/>
  <c r="E135" i="7"/>
  <c r="AC135" i="7"/>
  <c r="X140" i="7"/>
  <c r="Q92" i="7"/>
  <c r="Q135" i="7" s="1"/>
  <c r="AB96" i="7"/>
  <c r="AB139" i="7" s="1"/>
  <c r="AD135" i="7"/>
  <c r="I140" i="7"/>
  <c r="R92" i="7"/>
  <c r="R135" i="7" s="1"/>
  <c r="R137" i="7"/>
  <c r="AC139" i="7"/>
  <c r="D137" i="7"/>
  <c r="AB137" i="7"/>
  <c r="U138" i="7"/>
  <c r="O139" i="7"/>
  <c r="AD121" i="7"/>
  <c r="W122" i="7"/>
  <c r="M125" i="7"/>
  <c r="H126" i="7"/>
  <c r="AA127" i="7"/>
  <c r="V138" i="7"/>
  <c r="P139" i="7"/>
  <c r="M121" i="7"/>
  <c r="G122" i="7"/>
  <c r="AE122" i="7"/>
  <c r="Y123" i="7"/>
  <c r="S124" i="7"/>
  <c r="E125" i="7"/>
  <c r="AC125" i="7"/>
  <c r="C127" i="7"/>
  <c r="S127" i="7"/>
  <c r="N128" i="7"/>
  <c r="N121" i="7"/>
  <c r="H122" i="7"/>
  <c r="AF122" i="7"/>
  <c r="Z123" i="7"/>
  <c r="H97" i="7"/>
  <c r="H140" i="7" s="1"/>
  <c r="H142" i="7"/>
  <c r="X122" i="7"/>
  <c r="F121" i="7"/>
  <c r="C131" i="7" s="1"/>
  <c r="I131" i="7" s="1"/>
  <c r="L124" i="7"/>
  <c r="F125" i="7"/>
  <c r="AD125" i="7"/>
  <c r="D127" i="7"/>
  <c r="AB127" i="7"/>
  <c r="W128" i="7"/>
  <c r="O121" i="7"/>
  <c r="Q122" i="7"/>
  <c r="C123" i="7"/>
  <c r="AA123" i="7"/>
  <c r="U124" i="7"/>
  <c r="O125" i="7"/>
  <c r="J126" i="7"/>
  <c r="E127" i="7"/>
  <c r="AC127" i="7"/>
  <c r="X128" i="7"/>
  <c r="N92" i="7"/>
  <c r="N135" i="7" s="1"/>
  <c r="E121" i="7"/>
  <c r="AC121" i="7"/>
  <c r="Q123" i="7"/>
  <c r="K124" i="7"/>
  <c r="X126" i="7"/>
  <c r="X136" i="7"/>
  <c r="R123" i="7"/>
  <c r="N125" i="7"/>
  <c r="I126" i="7"/>
  <c r="W121" i="7"/>
  <c r="I122" i="7"/>
  <c r="K123" i="7"/>
  <c r="E124" i="7"/>
  <c r="AC124" i="7"/>
  <c r="W125" i="7"/>
  <c r="R140" i="7"/>
  <c r="M141" i="7"/>
  <c r="H128" i="7"/>
  <c r="P121" i="7"/>
  <c r="J122" i="7"/>
  <c r="D123" i="7"/>
  <c r="AB123" i="7"/>
  <c r="V124" i="7"/>
  <c r="P125" i="7"/>
  <c r="K126" i="7"/>
  <c r="N127" i="7"/>
  <c r="AD127" i="7"/>
  <c r="I128" i="7"/>
  <c r="Y128" i="7"/>
  <c r="O92" i="7"/>
  <c r="O135" i="7" s="1"/>
  <c r="Q94" i="7"/>
  <c r="Q137" i="7" s="1"/>
  <c r="J97" i="7"/>
  <c r="J140" i="7" s="1"/>
  <c r="Z127" i="7"/>
  <c r="V128" i="7"/>
  <c r="U128" i="7"/>
  <c r="T138" i="7"/>
  <c r="T124" i="7"/>
  <c r="O123" i="7"/>
  <c r="O137" i="7"/>
  <c r="F127" i="7"/>
  <c r="F141" i="7"/>
  <c r="AF123" i="7"/>
  <c r="AF94" i="7"/>
  <c r="AF137" i="7" s="1"/>
  <c r="AC99" i="7"/>
  <c r="AC142" i="7" s="1"/>
  <c r="AC128" i="7"/>
  <c r="P141" i="7"/>
  <c r="M126" i="7"/>
  <c r="M97" i="7"/>
  <c r="M140" i="7" s="1"/>
  <c r="Y126" i="7"/>
  <c r="Y97" i="7"/>
  <c r="Y140" i="7" s="1"/>
  <c r="H127" i="7"/>
  <c r="H98" i="7"/>
  <c r="H141" i="7" s="1"/>
  <c r="T98" i="7"/>
  <c r="T141" i="7" s="1"/>
  <c r="T127" i="7"/>
  <c r="C99" i="7"/>
  <c r="C142" i="7" s="1"/>
  <c r="C128" i="7"/>
  <c r="O128" i="7"/>
  <c r="O99" i="7"/>
  <c r="O142" i="7" s="1"/>
  <c r="AA128" i="7"/>
  <c r="AA99" i="7"/>
  <c r="AA142" i="7" s="1"/>
  <c r="Z139" i="7"/>
  <c r="L142" i="7"/>
  <c r="H121" i="7"/>
  <c r="H92" i="7"/>
  <c r="H135" i="7" s="1"/>
  <c r="Z137" i="7"/>
  <c r="T140" i="7"/>
  <c r="K142" i="7"/>
  <c r="G121" i="7"/>
  <c r="G92" i="7"/>
  <c r="G135" i="7" s="1"/>
  <c r="S121" i="7"/>
  <c r="S92" i="7"/>
  <c r="S135" i="7" s="1"/>
  <c r="AE121" i="7"/>
  <c r="AE92" i="7"/>
  <c r="AE135" i="7" s="1"/>
  <c r="M122" i="7"/>
  <c r="M93" i="7"/>
  <c r="M136" i="7" s="1"/>
  <c r="Y122" i="7"/>
  <c r="Y93" i="7"/>
  <c r="Y136" i="7" s="1"/>
  <c r="G123" i="7"/>
  <c r="G94" i="7"/>
  <c r="G137" i="7" s="1"/>
  <c r="S123" i="7"/>
  <c r="S94" i="7"/>
  <c r="S137" i="7" s="1"/>
  <c r="AE123" i="7"/>
  <c r="AE94" i="7"/>
  <c r="AE137" i="7" s="1"/>
  <c r="M124" i="7"/>
  <c r="M95" i="7"/>
  <c r="M138" i="7" s="1"/>
  <c r="Y124" i="7"/>
  <c r="Y95" i="7"/>
  <c r="Y138" i="7" s="1"/>
  <c r="G125" i="7"/>
  <c r="G96" i="7"/>
  <c r="G139" i="7" s="1"/>
  <c r="S125" i="7"/>
  <c r="S96" i="7"/>
  <c r="S139" i="7" s="1"/>
  <c r="AE125" i="7"/>
  <c r="AE96" i="7"/>
  <c r="AE139" i="7" s="1"/>
  <c r="N97" i="7"/>
  <c r="N140" i="7" s="1"/>
  <c r="N126" i="7"/>
  <c r="Z97" i="7"/>
  <c r="Z140" i="7" s="1"/>
  <c r="Z126" i="7"/>
  <c r="I98" i="7"/>
  <c r="I141" i="7" s="1"/>
  <c r="I127" i="7"/>
  <c r="U98" i="7"/>
  <c r="U141" i="7" s="1"/>
  <c r="U127" i="7"/>
  <c r="D99" i="7"/>
  <c r="D142" i="7" s="1"/>
  <c r="D128" i="7"/>
  <c r="P99" i="7"/>
  <c r="P142" i="7" s="1"/>
  <c r="P128" i="7"/>
  <c r="AB99" i="7"/>
  <c r="AB142" i="7" s="1"/>
  <c r="AB128" i="7"/>
  <c r="AF136" i="7"/>
  <c r="X95" i="7"/>
  <c r="X138" i="7" s="1"/>
  <c r="R141" i="7"/>
  <c r="Z122" i="7"/>
  <c r="Z93" i="7"/>
  <c r="Z136" i="7" s="1"/>
  <c r="T125" i="7"/>
  <c r="T96" i="7"/>
  <c r="T139" i="7" s="1"/>
  <c r="V98" i="7"/>
  <c r="V141" i="7" s="1"/>
  <c r="V127" i="7"/>
  <c r="Z141" i="7"/>
  <c r="U142" i="7"/>
  <c r="AF121" i="7"/>
  <c r="AF92" i="7"/>
  <c r="AF135" i="7" s="1"/>
  <c r="H125" i="7"/>
  <c r="H96" i="7"/>
  <c r="H139" i="7" s="1"/>
  <c r="O97" i="7"/>
  <c r="O140" i="7" s="1"/>
  <c r="O126" i="7"/>
  <c r="U123" i="7"/>
  <c r="U94" i="7"/>
  <c r="U137" i="7" s="1"/>
  <c r="U125" i="7"/>
  <c r="U96" i="7"/>
  <c r="U139" i="7" s="1"/>
  <c r="F99" i="7"/>
  <c r="F142" i="7" s="1"/>
  <c r="F128" i="7"/>
  <c r="AA141" i="7"/>
  <c r="V142" i="7"/>
  <c r="N124" i="7"/>
  <c r="N95" i="7"/>
  <c r="N138" i="7" s="1"/>
  <c r="Q99" i="7"/>
  <c r="Q142" i="7" s="1"/>
  <c r="Q128" i="7"/>
  <c r="C122" i="7"/>
  <c r="C93" i="7"/>
  <c r="C136" i="7" s="1"/>
  <c r="I123" i="7"/>
  <c r="I94" i="7"/>
  <c r="I137" i="7" s="1"/>
  <c r="AA124" i="7"/>
  <c r="AA95" i="7"/>
  <c r="AA138" i="7" s="1"/>
  <c r="D97" i="7"/>
  <c r="D140" i="7" s="1"/>
  <c r="D126" i="7"/>
  <c r="K98" i="7"/>
  <c r="K141" i="7" s="1"/>
  <c r="K127" i="7"/>
  <c r="D122" i="7"/>
  <c r="D93" i="7"/>
  <c r="D136" i="7" s="1"/>
  <c r="AB122" i="7"/>
  <c r="AB93" i="7"/>
  <c r="AB136" i="7" s="1"/>
  <c r="D124" i="7"/>
  <c r="D95" i="7"/>
  <c r="D138" i="7" s="1"/>
  <c r="AB124" i="7"/>
  <c r="AB95" i="7"/>
  <c r="AB138" i="7" s="1"/>
  <c r="V125" i="7"/>
  <c r="V96" i="7"/>
  <c r="V139" i="7" s="1"/>
  <c r="Q97" i="7"/>
  <c r="Q140" i="7" s="1"/>
  <c r="Q126" i="7"/>
  <c r="L98" i="7"/>
  <c r="L141" i="7" s="1"/>
  <c r="L127" i="7"/>
  <c r="S99" i="7"/>
  <c r="S142" i="7" s="1"/>
  <c r="S128" i="7"/>
  <c r="AB141" i="7"/>
  <c r="Z124" i="7"/>
  <c r="Z95" i="7"/>
  <c r="Z138" i="7" s="1"/>
  <c r="AA97" i="7"/>
  <c r="AA140" i="7" s="1"/>
  <c r="AA126" i="7"/>
  <c r="I121" i="7"/>
  <c r="I92" i="7"/>
  <c r="I135" i="7" s="1"/>
  <c r="AA122" i="7"/>
  <c r="AA93" i="7"/>
  <c r="AA136" i="7" s="1"/>
  <c r="C124" i="7"/>
  <c r="C95" i="7"/>
  <c r="C138" i="7" s="1"/>
  <c r="I125" i="7"/>
  <c r="I96" i="7"/>
  <c r="I139" i="7" s="1"/>
  <c r="AB97" i="7"/>
  <c r="AB140" i="7" s="1"/>
  <c r="AB126" i="7"/>
  <c r="W98" i="7"/>
  <c r="W141" i="7" s="1"/>
  <c r="W127" i="7"/>
  <c r="AD99" i="7"/>
  <c r="AD142" i="7" s="1"/>
  <c r="AD128" i="7"/>
  <c r="J121" i="7"/>
  <c r="J92" i="7"/>
  <c r="J135" i="7" s="1"/>
  <c r="J123" i="7"/>
  <c r="J94" i="7"/>
  <c r="J137" i="7" s="1"/>
  <c r="X98" i="7"/>
  <c r="X141" i="7" s="1"/>
  <c r="X127" i="7"/>
  <c r="N122" i="7"/>
  <c r="N93" i="7"/>
  <c r="N136" i="7" s="1"/>
  <c r="J98" i="7"/>
  <c r="J141" i="7" s="1"/>
  <c r="J127" i="7"/>
  <c r="O122" i="7"/>
  <c r="O93" i="7"/>
  <c r="O136" i="7" s="1"/>
  <c r="O124" i="7"/>
  <c r="O95" i="7"/>
  <c r="O138" i="7" s="1"/>
  <c r="P97" i="7"/>
  <c r="P140" i="7" s="1"/>
  <c r="P126" i="7"/>
  <c r="R99" i="7"/>
  <c r="R142" i="7" s="1"/>
  <c r="R128" i="7"/>
  <c r="V121" i="7"/>
  <c r="V92" i="7"/>
  <c r="V135" i="7" s="1"/>
  <c r="P122" i="7"/>
  <c r="P93" i="7"/>
  <c r="P136" i="7" s="1"/>
  <c r="V123" i="7"/>
  <c r="V94" i="7"/>
  <c r="V137" i="7" s="1"/>
  <c r="P124" i="7"/>
  <c r="P95" i="7"/>
  <c r="P138" i="7" s="1"/>
  <c r="J125" i="7"/>
  <c r="J96" i="7"/>
  <c r="J139" i="7" s="1"/>
  <c r="E97" i="7"/>
  <c r="E140" i="7" s="1"/>
  <c r="E126" i="7"/>
  <c r="AC97" i="7"/>
  <c r="AC140" i="7" s="1"/>
  <c r="AC126" i="7"/>
  <c r="G99" i="7"/>
  <c r="G142" i="7" s="1"/>
  <c r="G128" i="7"/>
  <c r="AE99" i="7"/>
  <c r="AE142" i="7" s="1"/>
  <c r="AE128" i="7"/>
  <c r="F135" i="7"/>
  <c r="H138" i="7"/>
  <c r="AD139" i="7"/>
  <c r="W142" i="7"/>
  <c r="C141" i="7"/>
  <c r="X142" i="7"/>
  <c r="L121" i="7"/>
  <c r="X121" i="7"/>
  <c r="F122" i="7"/>
  <c r="R122" i="7"/>
  <c r="AD122" i="7"/>
  <c r="L123" i="7"/>
  <c r="X123" i="7"/>
  <c r="F124" i="7"/>
  <c r="R124" i="7"/>
  <c r="AD124" i="7"/>
  <c r="L125" i="7"/>
  <c r="X125" i="7"/>
  <c r="G140" i="7"/>
  <c r="S140" i="7"/>
  <c r="AE140" i="7"/>
  <c r="N137" i="7"/>
  <c r="F96" i="7"/>
  <c r="F139" i="7" s="1"/>
  <c r="D141" i="7"/>
  <c r="AD141" i="7"/>
  <c r="T121" i="7"/>
  <c r="T92" i="7"/>
  <c r="T135" i="7" s="1"/>
  <c r="E99" i="7"/>
  <c r="E142" i="7" s="1"/>
  <c r="E128" i="7"/>
  <c r="T123" i="7"/>
  <c r="T94" i="7"/>
  <c r="T137" i="7" s="1"/>
  <c r="N141" i="7"/>
  <c r="I142" i="7"/>
  <c r="H123" i="7"/>
  <c r="H94" i="7"/>
  <c r="H137" i="7" s="1"/>
  <c r="C97" i="7"/>
  <c r="C140" i="7" s="1"/>
  <c r="C126" i="7"/>
  <c r="U121" i="7"/>
  <c r="U92" i="7"/>
  <c r="U135" i="7" s="1"/>
  <c r="L140" i="7"/>
  <c r="O141" i="7"/>
  <c r="J142" i="7"/>
  <c r="G98" i="7"/>
  <c r="G141" i="7" s="1"/>
  <c r="S98" i="7"/>
  <c r="S141" i="7" s="1"/>
  <c r="AE98" i="7"/>
  <c r="AE141" i="7" s="1"/>
  <c r="M99" i="7"/>
  <c r="M142" i="7" s="1"/>
  <c r="Y99" i="7"/>
  <c r="Y142" i="7" s="1"/>
  <c r="N99" i="7"/>
  <c r="N142" i="7" s="1"/>
  <c r="Z99" i="7"/>
  <c r="Z142" i="7" s="1"/>
  <c r="K92" i="7"/>
  <c r="K135" i="7" s="1"/>
  <c r="W92" i="7"/>
  <c r="W135" i="7" s="1"/>
  <c r="E93" i="7"/>
  <c r="E136" i="7" s="1"/>
  <c r="Q93" i="7"/>
  <c r="Q136" i="7" s="1"/>
  <c r="AC93" i="7"/>
  <c r="AC136" i="7" s="1"/>
  <c r="K94" i="7"/>
  <c r="K137" i="7" s="1"/>
  <c r="W94" i="7"/>
  <c r="W137" i="7" s="1"/>
  <c r="E95" i="7"/>
  <c r="E138" i="7" s="1"/>
  <c r="Q95" i="7"/>
  <c r="Q138" i="7" s="1"/>
  <c r="AC95" i="7"/>
  <c r="AC138" i="7" s="1"/>
  <c r="K96" i="7"/>
  <c r="K139" i="7" s="1"/>
  <c r="W96" i="7"/>
  <c r="W139" i="7" s="1"/>
  <c r="F126" i="7"/>
  <c r="R126" i="7"/>
  <c r="AD126" i="7"/>
  <c r="M127" i="7"/>
  <c r="Y127" i="7"/>
  <c r="L92" i="7"/>
  <c r="L135" i="7" s="1"/>
  <c r="X92" i="7"/>
  <c r="X135" i="7" s="1"/>
  <c r="F93" i="7"/>
  <c r="F136" i="7" s="1"/>
  <c r="R93" i="7"/>
  <c r="R136" i="7" s="1"/>
  <c r="AD93" i="7"/>
  <c r="AD136" i="7" s="1"/>
  <c r="L94" i="7"/>
  <c r="L137" i="7" s="1"/>
  <c r="X94" i="7"/>
  <c r="X137" i="7" s="1"/>
  <c r="F95" i="7"/>
  <c r="F138" i="7" s="1"/>
  <c r="R95" i="7"/>
  <c r="R138" i="7" s="1"/>
  <c r="AD95" i="7"/>
  <c r="AD138" i="7" s="1"/>
  <c r="L96" i="7"/>
  <c r="L139" i="7" s="1"/>
  <c r="X96" i="7"/>
  <c r="X139" i="7" s="1"/>
  <c r="G126" i="7"/>
  <c r="S126" i="7"/>
  <c r="AE126" i="7"/>
  <c r="M92" i="7"/>
  <c r="M135" i="7" s="1"/>
  <c r="Y92" i="7"/>
  <c r="Y135" i="7" s="1"/>
  <c r="G93" i="7"/>
  <c r="G136" i="7" s="1"/>
  <c r="S93" i="7"/>
  <c r="S136" i="7" s="1"/>
  <c r="AE93" i="7"/>
  <c r="AE136" i="7" s="1"/>
  <c r="M94" i="7"/>
  <c r="M137" i="7" s="1"/>
  <c r="Y94" i="7"/>
  <c r="Y137" i="7" s="1"/>
  <c r="G95" i="7"/>
  <c r="G138" i="7" s="1"/>
  <c r="S95" i="7"/>
  <c r="S138" i="7" s="1"/>
  <c r="AE95" i="7"/>
  <c r="AE138" i="7" s="1"/>
  <c r="M96" i="7"/>
  <c r="M139" i="7" s="1"/>
  <c r="Y96" i="7"/>
  <c r="Y139" i="7" s="1"/>
  <c r="C145" i="7" l="1"/>
  <c r="I145" i="7" s="1"/>
  <c r="EL5" i="3" l="1"/>
  <c r="ES5" i="3"/>
  <c r="ET5" i="3"/>
  <c r="EX5" i="3"/>
  <c r="FA5" i="3"/>
  <c r="FF5" i="3"/>
  <c r="FG5" i="3"/>
  <c r="FH5" i="3"/>
  <c r="EM6" i="3"/>
  <c r="EV6" i="3"/>
  <c r="EY6" i="3"/>
  <c r="EO7" i="3"/>
  <c r="EP7" i="3"/>
  <c r="EX7" i="3"/>
  <c r="FA7" i="3"/>
  <c r="EQ8" i="3"/>
  <c r="ER8" i="3"/>
  <c r="EZ8" i="3"/>
  <c r="FC8" i="3"/>
  <c r="FD8" i="3"/>
  <c r="ES9" i="3"/>
  <c r="ET9" i="3"/>
  <c r="FB9" i="3"/>
  <c r="FE9" i="3"/>
  <c r="EV10" i="3"/>
  <c r="EW10" i="3"/>
  <c r="FE10" i="3"/>
  <c r="FH10" i="3"/>
  <c r="EY11" i="3"/>
  <c r="EZ11" i="3"/>
  <c r="FK11" i="3"/>
  <c r="FB12" i="3"/>
  <c r="FN24" i="3"/>
  <c r="FN25" i="3"/>
  <c r="FN26" i="3"/>
  <c r="FN27" i="3"/>
  <c r="ET24" i="4"/>
  <c r="CC22" i="4"/>
  <c r="ET22" i="4" s="1"/>
  <c r="CO20" i="4"/>
  <c r="FF20" i="4" s="1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FO6" i="4" s="1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BT9" i="4"/>
  <c r="BU9" i="4"/>
  <c r="BV9" i="4"/>
  <c r="BW9" i="4"/>
  <c r="BX9" i="4"/>
  <c r="BY9" i="4"/>
  <c r="BZ9" i="4"/>
  <c r="CA9" i="4"/>
  <c r="CB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X9" i="4"/>
  <c r="FO9" i="4" s="1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X10" i="4"/>
  <c r="FO10" i="4" s="1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X11" i="4"/>
  <c r="FO11" i="4" s="1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X12" i="4"/>
  <c r="FO12" i="4" s="1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FO5" i="4" s="1"/>
  <c r="BT5" i="4"/>
  <c r="FO8" i="4"/>
  <c r="BO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CA27" i="4" s="1"/>
  <c r="ER27" i="4" s="1"/>
  <c r="AQ27" i="4"/>
  <c r="AP27" i="4"/>
  <c r="AO27" i="4"/>
  <c r="AN27" i="4"/>
  <c r="AM27" i="4"/>
  <c r="AL27" i="4"/>
  <c r="AK27" i="4"/>
  <c r="BO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BO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BV25" i="4" s="1"/>
  <c r="EM25" i="4" s="1"/>
  <c r="AL25" i="4"/>
  <c r="AK25" i="4"/>
  <c r="BO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S24" i="4"/>
  <c r="AR24" i="4"/>
  <c r="AQ24" i="4"/>
  <c r="BZ24" i="4" s="1"/>
  <c r="EQ24" i="4" s="1"/>
  <c r="AP24" i="4"/>
  <c r="AO24" i="4"/>
  <c r="AN24" i="4"/>
  <c r="AM24" i="4"/>
  <c r="AL24" i="4"/>
  <c r="AK24" i="4"/>
  <c r="BO23" i="4"/>
  <c r="BN23" i="4"/>
  <c r="CW23" i="4" s="1"/>
  <c r="FN23" i="4" s="1"/>
  <c r="BM23" i="4"/>
  <c r="BL23" i="4"/>
  <c r="BK23" i="4"/>
  <c r="BJ23" i="4"/>
  <c r="BI23" i="4"/>
  <c r="BH23" i="4"/>
  <c r="BG23" i="4"/>
  <c r="CP23" i="4" s="1"/>
  <c r="FG23" i="4" s="1"/>
  <c r="BF23" i="4"/>
  <c r="CO23" i="4" s="1"/>
  <c r="FF23" i="4" s="1"/>
  <c r="BE23" i="4"/>
  <c r="BD23" i="4"/>
  <c r="BC23" i="4"/>
  <c r="BB23" i="4"/>
  <c r="BA23" i="4"/>
  <c r="AZ23" i="4"/>
  <c r="AY23" i="4"/>
  <c r="CH23" i="4" s="1"/>
  <c r="EY23" i="4" s="1"/>
  <c r="AX23" i="4"/>
  <c r="CG23" i="4" s="1"/>
  <c r="EX23" i="4" s="1"/>
  <c r="AW23" i="4"/>
  <c r="AV23" i="4"/>
  <c r="AU23" i="4"/>
  <c r="AT23" i="4"/>
  <c r="AS23" i="4"/>
  <c r="AR23" i="4"/>
  <c r="AQ23" i="4"/>
  <c r="BZ23" i="4" s="1"/>
  <c r="EQ23" i="4" s="1"/>
  <c r="AP23" i="4"/>
  <c r="BY23" i="4" s="1"/>
  <c r="EP23" i="4" s="1"/>
  <c r="AO23" i="4"/>
  <c r="AN23" i="4"/>
  <c r="AM23" i="4"/>
  <c r="AL23" i="4"/>
  <c r="AK23" i="4"/>
  <c r="BO22" i="4"/>
  <c r="BN22" i="4"/>
  <c r="CW22" i="4" s="1"/>
  <c r="FN22" i="4" s="1"/>
  <c r="BM22" i="4"/>
  <c r="CV22" i="4" s="1"/>
  <c r="FM22" i="4" s="1"/>
  <c r="BL22" i="4"/>
  <c r="BK22" i="4"/>
  <c r="BJ22" i="4"/>
  <c r="BI22" i="4"/>
  <c r="BH22" i="4"/>
  <c r="BG22" i="4"/>
  <c r="BF22" i="4"/>
  <c r="CO22" i="4" s="1"/>
  <c r="FF22" i="4" s="1"/>
  <c r="BE22" i="4"/>
  <c r="CN22" i="4" s="1"/>
  <c r="FE22" i="4" s="1"/>
  <c r="BD22" i="4"/>
  <c r="BC22" i="4"/>
  <c r="BB22" i="4"/>
  <c r="BA22" i="4"/>
  <c r="AZ22" i="4"/>
  <c r="AY22" i="4"/>
  <c r="AX22" i="4"/>
  <c r="CG22" i="4" s="1"/>
  <c r="EX22" i="4" s="1"/>
  <c r="AW22" i="4"/>
  <c r="CF22" i="4" s="1"/>
  <c r="EW22" i="4" s="1"/>
  <c r="AV22" i="4"/>
  <c r="AU22" i="4"/>
  <c r="AT22" i="4"/>
  <c r="AS22" i="4"/>
  <c r="AR22" i="4"/>
  <c r="AQ22" i="4"/>
  <c r="AP22" i="4"/>
  <c r="BY22" i="4" s="1"/>
  <c r="EP22" i="4" s="1"/>
  <c r="AO22" i="4"/>
  <c r="BX22" i="4" s="1"/>
  <c r="EO22" i="4" s="1"/>
  <c r="AN22" i="4"/>
  <c r="AM22" i="4"/>
  <c r="AL22" i="4"/>
  <c r="AK22" i="4"/>
  <c r="BO21" i="4"/>
  <c r="BN21" i="4"/>
  <c r="CW21" i="4" s="1"/>
  <c r="FN21" i="4" s="1"/>
  <c r="BM21" i="4"/>
  <c r="CV21" i="4" s="1"/>
  <c r="FM21" i="4" s="1"/>
  <c r="BL21" i="4"/>
  <c r="CU21" i="4" s="1"/>
  <c r="FL21" i="4" s="1"/>
  <c r="BK21" i="4"/>
  <c r="BJ21" i="4"/>
  <c r="BI21" i="4"/>
  <c r="BH21" i="4"/>
  <c r="BG21" i="4"/>
  <c r="BF21" i="4"/>
  <c r="CO21" i="4" s="1"/>
  <c r="FF21" i="4" s="1"/>
  <c r="BE21" i="4"/>
  <c r="CN21" i="4" s="1"/>
  <c r="FE21" i="4" s="1"/>
  <c r="BD21" i="4"/>
  <c r="CM21" i="4" s="1"/>
  <c r="FD21" i="4" s="1"/>
  <c r="BC21" i="4"/>
  <c r="BB21" i="4"/>
  <c r="BA21" i="4"/>
  <c r="AZ21" i="4"/>
  <c r="AY21" i="4"/>
  <c r="AX21" i="4"/>
  <c r="CG21" i="4" s="1"/>
  <c r="EX21" i="4" s="1"/>
  <c r="AW21" i="4"/>
  <c r="CF21" i="4" s="1"/>
  <c r="EW21" i="4" s="1"/>
  <c r="AV21" i="4"/>
  <c r="CE21" i="4" s="1"/>
  <c r="EV21" i="4" s="1"/>
  <c r="AU21" i="4"/>
  <c r="AT21" i="4"/>
  <c r="AS21" i="4"/>
  <c r="AR21" i="4"/>
  <c r="AQ21" i="4"/>
  <c r="AP21" i="4"/>
  <c r="BY21" i="4" s="1"/>
  <c r="EP21" i="4" s="1"/>
  <c r="AO21" i="4"/>
  <c r="BX21" i="4" s="1"/>
  <c r="EO21" i="4" s="1"/>
  <c r="AN21" i="4"/>
  <c r="BW21" i="4" s="1"/>
  <c r="EN21" i="4" s="1"/>
  <c r="AM21" i="4"/>
  <c r="AL21" i="4"/>
  <c r="AK21" i="4"/>
  <c r="BO20" i="4"/>
  <c r="BN20" i="4"/>
  <c r="BM20" i="4"/>
  <c r="CV20" i="4" s="1"/>
  <c r="FM20" i="4" s="1"/>
  <c r="BL20" i="4"/>
  <c r="CU20" i="4" s="1"/>
  <c r="FL20" i="4" s="1"/>
  <c r="BK20" i="4"/>
  <c r="CT20" i="4" s="1"/>
  <c r="FK20" i="4" s="1"/>
  <c r="BJ20" i="4"/>
  <c r="BI20" i="4"/>
  <c r="BH20" i="4"/>
  <c r="BG20" i="4"/>
  <c r="BF20" i="4"/>
  <c r="BE20" i="4"/>
  <c r="CN20" i="4" s="1"/>
  <c r="FE20" i="4" s="1"/>
  <c r="BD20" i="4"/>
  <c r="CM20" i="4" s="1"/>
  <c r="FD20" i="4" s="1"/>
  <c r="BC20" i="4"/>
  <c r="CL20" i="4" s="1"/>
  <c r="FC20" i="4" s="1"/>
  <c r="BB20" i="4"/>
  <c r="BA20" i="4"/>
  <c r="AZ20" i="4"/>
  <c r="AY20" i="4"/>
  <c r="AX20" i="4"/>
  <c r="AW20" i="4"/>
  <c r="CF20" i="4" s="1"/>
  <c r="EW20" i="4" s="1"/>
  <c r="AV20" i="4"/>
  <c r="CE20" i="4" s="1"/>
  <c r="EV20" i="4" s="1"/>
  <c r="AU20" i="4"/>
  <c r="CD20" i="4" s="1"/>
  <c r="EU20" i="4" s="1"/>
  <c r="AT20" i="4"/>
  <c r="AS20" i="4"/>
  <c r="AR20" i="4"/>
  <c r="AQ20" i="4"/>
  <c r="AP20" i="4"/>
  <c r="AO20" i="4"/>
  <c r="BX20" i="4" s="1"/>
  <c r="EO20" i="4" s="1"/>
  <c r="AN20" i="4"/>
  <c r="BW20" i="4" s="1"/>
  <c r="EN20" i="4" s="1"/>
  <c r="AM20" i="4"/>
  <c r="BV20" i="4" s="1"/>
  <c r="EM20" i="4" s="1"/>
  <c r="AL20" i="4"/>
  <c r="AK20" i="4"/>
  <c r="EK5" i="3"/>
  <c r="DT7" i="3"/>
  <c r="DD8" i="3"/>
  <c r="DE8" i="3"/>
  <c r="ED9" i="3"/>
  <c r="EE9" i="3"/>
  <c r="EE10" i="3"/>
  <c r="DV11" i="3"/>
  <c r="EE11" i="3"/>
  <c r="DH12" i="3"/>
  <c r="EE12" i="3"/>
  <c r="BT6" i="3"/>
  <c r="EK6" i="3" s="1"/>
  <c r="BU6" i="3"/>
  <c r="EL6" i="3" s="1"/>
  <c r="BV6" i="3"/>
  <c r="BW6" i="3"/>
  <c r="EN6" i="3" s="1"/>
  <c r="BX6" i="3"/>
  <c r="EO6" i="3" s="1"/>
  <c r="BY6" i="3"/>
  <c r="EP6" i="3" s="1"/>
  <c r="BZ6" i="3"/>
  <c r="EQ6" i="3" s="1"/>
  <c r="CA6" i="3"/>
  <c r="ER6" i="3" s="1"/>
  <c r="CB6" i="3"/>
  <c r="ES6" i="3" s="1"/>
  <c r="CC6" i="3"/>
  <c r="ET6" i="3" s="1"/>
  <c r="CD6" i="3"/>
  <c r="EU6" i="3" s="1"/>
  <c r="CE6" i="3"/>
  <c r="CF6" i="3"/>
  <c r="EW6" i="3" s="1"/>
  <c r="CG6" i="3"/>
  <c r="EX6" i="3" s="1"/>
  <c r="CH6" i="3"/>
  <c r="CI6" i="3"/>
  <c r="EZ6" i="3" s="1"/>
  <c r="CJ6" i="3"/>
  <c r="FA6" i="3" s="1"/>
  <c r="CK6" i="3"/>
  <c r="FB6" i="3" s="1"/>
  <c r="CL6" i="3"/>
  <c r="FC6" i="3" s="1"/>
  <c r="CM6" i="3"/>
  <c r="FD6" i="3" s="1"/>
  <c r="CN6" i="3"/>
  <c r="FE6" i="3" s="1"/>
  <c r="CO6" i="3"/>
  <c r="FF6" i="3" s="1"/>
  <c r="CP6" i="3"/>
  <c r="FG6" i="3" s="1"/>
  <c r="CQ6" i="3"/>
  <c r="FH6" i="3" s="1"/>
  <c r="CR6" i="3"/>
  <c r="FI6" i="3" s="1"/>
  <c r="CS6" i="3"/>
  <c r="FJ6" i="3" s="1"/>
  <c r="CT6" i="3"/>
  <c r="FK6" i="3" s="1"/>
  <c r="CU6" i="3"/>
  <c r="FL6" i="3" s="1"/>
  <c r="CV6" i="3"/>
  <c r="FM6" i="3" s="1"/>
  <c r="CW6" i="3"/>
  <c r="FN6" i="3" s="1"/>
  <c r="BT7" i="3"/>
  <c r="EK7" i="3" s="1"/>
  <c r="BU7" i="3"/>
  <c r="EL7" i="3" s="1"/>
  <c r="BV7" i="3"/>
  <c r="EM7" i="3" s="1"/>
  <c r="BW7" i="3"/>
  <c r="EN7" i="3" s="1"/>
  <c r="BX7" i="3"/>
  <c r="BY7" i="3"/>
  <c r="BZ7" i="3"/>
  <c r="EQ7" i="3" s="1"/>
  <c r="CA7" i="3"/>
  <c r="ER7" i="3" s="1"/>
  <c r="CB7" i="3"/>
  <c r="ES7" i="3" s="1"/>
  <c r="CC7" i="3"/>
  <c r="ET7" i="3" s="1"/>
  <c r="CD7" i="3"/>
  <c r="EU7" i="3" s="1"/>
  <c r="CE7" i="3"/>
  <c r="EV7" i="3" s="1"/>
  <c r="CF7" i="3"/>
  <c r="EW7" i="3" s="1"/>
  <c r="CG7" i="3"/>
  <c r="CH7" i="3"/>
  <c r="EY7" i="3" s="1"/>
  <c r="CI7" i="3"/>
  <c r="EZ7" i="3" s="1"/>
  <c r="CJ7" i="3"/>
  <c r="CK7" i="3"/>
  <c r="FB7" i="3" s="1"/>
  <c r="CL7" i="3"/>
  <c r="FC7" i="3" s="1"/>
  <c r="CM7" i="3"/>
  <c r="FD7" i="3" s="1"/>
  <c r="CN7" i="3"/>
  <c r="FE7" i="3" s="1"/>
  <c r="CO7" i="3"/>
  <c r="FF7" i="3" s="1"/>
  <c r="CP7" i="3"/>
  <c r="FG7" i="3" s="1"/>
  <c r="CQ7" i="3"/>
  <c r="FH7" i="3" s="1"/>
  <c r="CR7" i="3"/>
  <c r="FI7" i="3" s="1"/>
  <c r="CS7" i="3"/>
  <c r="FJ7" i="3" s="1"/>
  <c r="CT7" i="3"/>
  <c r="FK7" i="3" s="1"/>
  <c r="CU7" i="3"/>
  <c r="FL7" i="3" s="1"/>
  <c r="CV7" i="3"/>
  <c r="FM7" i="3" s="1"/>
  <c r="CW7" i="3"/>
  <c r="FN7" i="3" s="1"/>
  <c r="BT8" i="3"/>
  <c r="EK8" i="3" s="1"/>
  <c r="BU8" i="3"/>
  <c r="EL8" i="3" s="1"/>
  <c r="BV8" i="3"/>
  <c r="EM8" i="3" s="1"/>
  <c r="BW8" i="3"/>
  <c r="EN8" i="3" s="1"/>
  <c r="BX8" i="3"/>
  <c r="EO8" i="3" s="1"/>
  <c r="BY8" i="3"/>
  <c r="EP8" i="3" s="1"/>
  <c r="BZ8" i="3"/>
  <c r="CA8" i="3"/>
  <c r="CB8" i="3"/>
  <c r="ES8" i="3" s="1"/>
  <c r="CC8" i="3"/>
  <c r="ET8" i="3" s="1"/>
  <c r="CD8" i="3"/>
  <c r="EU8" i="3" s="1"/>
  <c r="CE8" i="3"/>
  <c r="EV8" i="3" s="1"/>
  <c r="CF8" i="3"/>
  <c r="EW8" i="3" s="1"/>
  <c r="CG8" i="3"/>
  <c r="EX8" i="3" s="1"/>
  <c r="CH8" i="3"/>
  <c r="EY8" i="3" s="1"/>
  <c r="CI8" i="3"/>
  <c r="CJ8" i="3"/>
  <c r="FA8" i="3" s="1"/>
  <c r="CK8" i="3"/>
  <c r="FB8" i="3" s="1"/>
  <c r="CL8" i="3"/>
  <c r="CM8" i="3"/>
  <c r="CN8" i="3"/>
  <c r="FE8" i="3" s="1"/>
  <c r="CO8" i="3"/>
  <c r="FF8" i="3" s="1"/>
  <c r="CP8" i="3"/>
  <c r="FG8" i="3" s="1"/>
  <c r="CQ8" i="3"/>
  <c r="FH8" i="3" s="1"/>
  <c r="CR8" i="3"/>
  <c r="FI8" i="3" s="1"/>
  <c r="CS8" i="3"/>
  <c r="FJ8" i="3" s="1"/>
  <c r="CT8" i="3"/>
  <c r="FK8" i="3" s="1"/>
  <c r="CU8" i="3"/>
  <c r="FL8" i="3" s="1"/>
  <c r="CV8" i="3"/>
  <c r="FM8" i="3" s="1"/>
  <c r="CW8" i="3"/>
  <c r="FN8" i="3" s="1"/>
  <c r="BT9" i="3"/>
  <c r="EK9" i="3" s="1"/>
  <c r="BU9" i="3"/>
  <c r="EL9" i="3" s="1"/>
  <c r="BV9" i="3"/>
  <c r="EM9" i="3" s="1"/>
  <c r="BW9" i="3"/>
  <c r="EN9" i="3" s="1"/>
  <c r="BX9" i="3"/>
  <c r="EO9" i="3" s="1"/>
  <c r="BY9" i="3"/>
  <c r="EP9" i="3" s="1"/>
  <c r="BZ9" i="3"/>
  <c r="EQ9" i="3" s="1"/>
  <c r="CA9" i="3"/>
  <c r="ER9" i="3" s="1"/>
  <c r="CB9" i="3"/>
  <c r="CC9" i="3"/>
  <c r="CD9" i="3"/>
  <c r="EU9" i="3" s="1"/>
  <c r="CE9" i="3"/>
  <c r="EV9" i="3" s="1"/>
  <c r="CF9" i="3"/>
  <c r="EW9" i="3" s="1"/>
  <c r="CG9" i="3"/>
  <c r="EX9" i="3" s="1"/>
  <c r="CH9" i="3"/>
  <c r="EY9" i="3" s="1"/>
  <c r="CI9" i="3"/>
  <c r="EZ9" i="3" s="1"/>
  <c r="CJ9" i="3"/>
  <c r="FA9" i="3" s="1"/>
  <c r="CK9" i="3"/>
  <c r="CL9" i="3"/>
  <c r="FC9" i="3" s="1"/>
  <c r="CM9" i="3"/>
  <c r="FD9" i="3" s="1"/>
  <c r="CN9" i="3"/>
  <c r="CO9" i="3"/>
  <c r="FF9" i="3" s="1"/>
  <c r="CP9" i="3"/>
  <c r="FG9" i="3" s="1"/>
  <c r="CQ9" i="3"/>
  <c r="FH9" i="3" s="1"/>
  <c r="CR9" i="3"/>
  <c r="FI9" i="3" s="1"/>
  <c r="CS9" i="3"/>
  <c r="FJ9" i="3" s="1"/>
  <c r="CT9" i="3"/>
  <c r="FK9" i="3" s="1"/>
  <c r="CU9" i="3"/>
  <c r="FL9" i="3" s="1"/>
  <c r="CV9" i="3"/>
  <c r="FM9" i="3" s="1"/>
  <c r="BT10" i="3"/>
  <c r="EK10" i="3" s="1"/>
  <c r="BU10" i="3"/>
  <c r="EL10" i="3" s="1"/>
  <c r="BV10" i="3"/>
  <c r="EM10" i="3" s="1"/>
  <c r="BW10" i="3"/>
  <c r="EN10" i="3" s="1"/>
  <c r="BX10" i="3"/>
  <c r="EO10" i="3" s="1"/>
  <c r="BY10" i="3"/>
  <c r="EP10" i="3" s="1"/>
  <c r="BZ10" i="3"/>
  <c r="EQ10" i="3" s="1"/>
  <c r="CA10" i="3"/>
  <c r="ER10" i="3" s="1"/>
  <c r="CB10" i="3"/>
  <c r="ES10" i="3" s="1"/>
  <c r="CC10" i="3"/>
  <c r="ET10" i="3" s="1"/>
  <c r="CD10" i="3"/>
  <c r="EU10" i="3" s="1"/>
  <c r="CE10" i="3"/>
  <c r="CF10" i="3"/>
  <c r="CG10" i="3"/>
  <c r="EX10" i="3" s="1"/>
  <c r="CH10" i="3"/>
  <c r="EY10" i="3" s="1"/>
  <c r="CI10" i="3"/>
  <c r="EZ10" i="3" s="1"/>
  <c r="CJ10" i="3"/>
  <c r="FA10" i="3" s="1"/>
  <c r="CK10" i="3"/>
  <c r="FB10" i="3" s="1"/>
  <c r="CL10" i="3"/>
  <c r="FC10" i="3" s="1"/>
  <c r="CM10" i="3"/>
  <c r="FD10" i="3" s="1"/>
  <c r="CN10" i="3"/>
  <c r="CO10" i="3"/>
  <c r="FF10" i="3" s="1"/>
  <c r="CP10" i="3"/>
  <c r="FG10" i="3" s="1"/>
  <c r="CQ10" i="3"/>
  <c r="CR10" i="3"/>
  <c r="FI10" i="3" s="1"/>
  <c r="CS10" i="3"/>
  <c r="FJ10" i="3" s="1"/>
  <c r="CT10" i="3"/>
  <c r="FK10" i="3" s="1"/>
  <c r="CU10" i="3"/>
  <c r="FL10" i="3" s="1"/>
  <c r="CV10" i="3"/>
  <c r="FM10" i="3" s="1"/>
  <c r="BT11" i="3"/>
  <c r="EK11" i="3" s="1"/>
  <c r="BU11" i="3"/>
  <c r="EL11" i="3" s="1"/>
  <c r="BV11" i="3"/>
  <c r="EM11" i="3" s="1"/>
  <c r="BW11" i="3"/>
  <c r="EN11" i="3" s="1"/>
  <c r="BX11" i="3"/>
  <c r="EO11" i="3" s="1"/>
  <c r="BY11" i="3"/>
  <c r="EP11" i="3" s="1"/>
  <c r="BZ11" i="3"/>
  <c r="EQ11" i="3" s="1"/>
  <c r="CA11" i="3"/>
  <c r="ER11" i="3" s="1"/>
  <c r="CB11" i="3"/>
  <c r="ES11" i="3" s="1"/>
  <c r="CC11" i="3"/>
  <c r="ET11" i="3" s="1"/>
  <c r="CD11" i="3"/>
  <c r="EU11" i="3" s="1"/>
  <c r="CE11" i="3"/>
  <c r="EV11" i="3" s="1"/>
  <c r="CF11" i="3"/>
  <c r="EW11" i="3" s="1"/>
  <c r="CG11" i="3"/>
  <c r="EX11" i="3" s="1"/>
  <c r="CH11" i="3"/>
  <c r="CI11" i="3"/>
  <c r="CJ11" i="3"/>
  <c r="FA11" i="3" s="1"/>
  <c r="CK11" i="3"/>
  <c r="FB11" i="3" s="1"/>
  <c r="CL11" i="3"/>
  <c r="FC11" i="3" s="1"/>
  <c r="CM11" i="3"/>
  <c r="FD11" i="3" s="1"/>
  <c r="CN11" i="3"/>
  <c r="FE11" i="3" s="1"/>
  <c r="CO11" i="3"/>
  <c r="FF11" i="3" s="1"/>
  <c r="CP11" i="3"/>
  <c r="FG11" i="3" s="1"/>
  <c r="CQ11" i="3"/>
  <c r="FH11" i="3" s="1"/>
  <c r="CR11" i="3"/>
  <c r="FI11" i="3" s="1"/>
  <c r="CS11" i="3"/>
  <c r="FJ11" i="3" s="1"/>
  <c r="CT11" i="3"/>
  <c r="CU11" i="3"/>
  <c r="FL11" i="3" s="1"/>
  <c r="CV11" i="3"/>
  <c r="FM11" i="3" s="1"/>
  <c r="BT12" i="3"/>
  <c r="EK12" i="3" s="1"/>
  <c r="BU12" i="3"/>
  <c r="EL12" i="3" s="1"/>
  <c r="BV12" i="3"/>
  <c r="EM12" i="3" s="1"/>
  <c r="BW12" i="3"/>
  <c r="EN12" i="3" s="1"/>
  <c r="BX12" i="3"/>
  <c r="EO12" i="3" s="1"/>
  <c r="BY12" i="3"/>
  <c r="EP12" i="3" s="1"/>
  <c r="BZ12" i="3"/>
  <c r="EQ12" i="3" s="1"/>
  <c r="CA12" i="3"/>
  <c r="ER12" i="3" s="1"/>
  <c r="CB12" i="3"/>
  <c r="ES12" i="3" s="1"/>
  <c r="CC12" i="3"/>
  <c r="ET12" i="3" s="1"/>
  <c r="CD12" i="3"/>
  <c r="EU12" i="3" s="1"/>
  <c r="CE12" i="3"/>
  <c r="EV12" i="3" s="1"/>
  <c r="CF12" i="3"/>
  <c r="EW12" i="3" s="1"/>
  <c r="CG12" i="3"/>
  <c r="EX12" i="3" s="1"/>
  <c r="CH12" i="3"/>
  <c r="EY12" i="3" s="1"/>
  <c r="CI12" i="3"/>
  <c r="EZ12" i="3" s="1"/>
  <c r="CJ12" i="3"/>
  <c r="FA12" i="3" s="1"/>
  <c r="CK12" i="3"/>
  <c r="CL12" i="3"/>
  <c r="FC12" i="3" s="1"/>
  <c r="CM12" i="3"/>
  <c r="FD12" i="3" s="1"/>
  <c r="CN12" i="3"/>
  <c r="FE12" i="3" s="1"/>
  <c r="CO12" i="3"/>
  <c r="FF12" i="3" s="1"/>
  <c r="CP12" i="3"/>
  <c r="FG12" i="3" s="1"/>
  <c r="CQ12" i="3"/>
  <c r="FH12" i="3" s="1"/>
  <c r="CR12" i="3"/>
  <c r="FI12" i="3" s="1"/>
  <c r="CS12" i="3"/>
  <c r="FJ12" i="3" s="1"/>
  <c r="CT12" i="3"/>
  <c r="FK12" i="3" s="1"/>
  <c r="CU12" i="3"/>
  <c r="FL12" i="3" s="1"/>
  <c r="CV12" i="3"/>
  <c r="FM12" i="3" s="1"/>
  <c r="BU5" i="3"/>
  <c r="BV5" i="3"/>
  <c r="EM5" i="3" s="1"/>
  <c r="BW5" i="3"/>
  <c r="EN5" i="3" s="1"/>
  <c r="BX5" i="3"/>
  <c r="EO5" i="3" s="1"/>
  <c r="BY5" i="3"/>
  <c r="EP5" i="3" s="1"/>
  <c r="BZ5" i="3"/>
  <c r="EQ5" i="3" s="1"/>
  <c r="CA5" i="3"/>
  <c r="ER5" i="3" s="1"/>
  <c r="CB5" i="3"/>
  <c r="CC5" i="3"/>
  <c r="CD5" i="3"/>
  <c r="EU5" i="3" s="1"/>
  <c r="CE5" i="3"/>
  <c r="EV5" i="3" s="1"/>
  <c r="CF5" i="3"/>
  <c r="EW5" i="3" s="1"/>
  <c r="CG5" i="3"/>
  <c r="CH5" i="3"/>
  <c r="EY5" i="3" s="1"/>
  <c r="CI5" i="3"/>
  <c r="EZ5" i="3" s="1"/>
  <c r="CJ5" i="3"/>
  <c r="CK5" i="3"/>
  <c r="FB5" i="3" s="1"/>
  <c r="CL5" i="3"/>
  <c r="FC5" i="3" s="1"/>
  <c r="CM5" i="3"/>
  <c r="FD5" i="3" s="1"/>
  <c r="CN5" i="3"/>
  <c r="FE5" i="3" s="1"/>
  <c r="CO5" i="3"/>
  <c r="CP5" i="3"/>
  <c r="CQ5" i="3"/>
  <c r="CR5" i="3"/>
  <c r="FI5" i="3" s="1"/>
  <c r="CS5" i="3"/>
  <c r="FJ5" i="3" s="1"/>
  <c r="CT5" i="3"/>
  <c r="FK5" i="3" s="1"/>
  <c r="CU5" i="3"/>
  <c r="FL5" i="3" s="1"/>
  <c r="CV5" i="3"/>
  <c r="FM5" i="3" s="1"/>
  <c r="CW5" i="3"/>
  <c r="FN5" i="3" s="1"/>
  <c r="AK20" i="3"/>
  <c r="BZ21" i="3"/>
  <c r="EQ21" i="3" s="1"/>
  <c r="CA21" i="3"/>
  <c r="ER21" i="3" s="1"/>
  <c r="CG21" i="3"/>
  <c r="DO6" i="3" s="1"/>
  <c r="CR21" i="3"/>
  <c r="CU21" i="3"/>
  <c r="FL21" i="3" s="1"/>
  <c r="CV21" i="3"/>
  <c r="FM21" i="3" s="1"/>
  <c r="CB22" i="3"/>
  <c r="ES22" i="3" s="1"/>
  <c r="CH22" i="3"/>
  <c r="EY22" i="3" s="1"/>
  <c r="CI22" i="3"/>
  <c r="DQ7" i="3" s="1"/>
  <c r="CV22" i="3"/>
  <c r="CW22" i="3"/>
  <c r="CX22" i="3"/>
  <c r="FO22" i="3" s="1"/>
  <c r="CI23" i="3"/>
  <c r="CJ23" i="3"/>
  <c r="FA23" i="3" s="1"/>
  <c r="CK23" i="3"/>
  <c r="FB23" i="3" s="1"/>
  <c r="CX23" i="3"/>
  <c r="FO23" i="3" s="1"/>
  <c r="BT24" i="3"/>
  <c r="EK24" i="3" s="1"/>
  <c r="BZ24" i="3"/>
  <c r="DH9" i="3" s="1"/>
  <c r="CK24" i="3"/>
  <c r="CL24" i="3"/>
  <c r="CM24" i="3"/>
  <c r="FD24" i="3" s="1"/>
  <c r="BU25" i="3"/>
  <c r="EL25" i="3" s="1"/>
  <c r="BY25" i="3"/>
  <c r="DG10" i="3" s="1"/>
  <c r="CB25" i="3"/>
  <c r="ES25" i="3" s="1"/>
  <c r="CM25" i="3"/>
  <c r="FD25" i="3" s="1"/>
  <c r="CN25" i="3"/>
  <c r="CO25" i="3"/>
  <c r="CA26" i="3"/>
  <c r="CD26" i="3"/>
  <c r="EU26" i="3" s="1"/>
  <c r="CN26" i="3"/>
  <c r="FE26" i="3" s="1"/>
  <c r="CO26" i="3"/>
  <c r="FF26" i="3" s="1"/>
  <c r="CT26" i="3"/>
  <c r="BZ27" i="3"/>
  <c r="EQ27" i="3" s="1"/>
  <c r="CA27" i="3"/>
  <c r="CB27" i="3"/>
  <c r="CQ27" i="3"/>
  <c r="FH27" i="3" s="1"/>
  <c r="CR27" i="3"/>
  <c r="FI27" i="3" s="1"/>
  <c r="CA20" i="3"/>
  <c r="ER20" i="3" s="1"/>
  <c r="CB20" i="3"/>
  <c r="ES20" i="3" s="1"/>
  <c r="CQ20" i="3"/>
  <c r="CR20" i="3"/>
  <c r="FI20" i="3" s="1"/>
  <c r="AK21" i="3"/>
  <c r="AL21" i="3"/>
  <c r="BU21" i="3" s="1"/>
  <c r="AM21" i="3"/>
  <c r="BV21" i="3" s="1"/>
  <c r="AN21" i="3"/>
  <c r="AO21" i="3"/>
  <c r="AP21" i="3"/>
  <c r="AQ21" i="3"/>
  <c r="AR21" i="3"/>
  <c r="AS21" i="3"/>
  <c r="AT21" i="3"/>
  <c r="CC21" i="3" s="1"/>
  <c r="AU21" i="3"/>
  <c r="CD21" i="3" s="1"/>
  <c r="EU21" i="3" s="1"/>
  <c r="AV21" i="3"/>
  <c r="AW21" i="3"/>
  <c r="AX21" i="3"/>
  <c r="AY21" i="3"/>
  <c r="CH21" i="3" s="1"/>
  <c r="AZ21" i="3"/>
  <c r="CI21" i="3" s="1"/>
  <c r="BA21" i="3"/>
  <c r="CJ21" i="3" s="1"/>
  <c r="BB21" i="3"/>
  <c r="CK21" i="3" s="1"/>
  <c r="BC21" i="3"/>
  <c r="CL21" i="3" s="1"/>
  <c r="FC21" i="3" s="1"/>
  <c r="BD21" i="3"/>
  <c r="BE21" i="3"/>
  <c r="BF21" i="3"/>
  <c r="BG21" i="3"/>
  <c r="BH21" i="3"/>
  <c r="BI21" i="3"/>
  <c r="BJ21" i="3"/>
  <c r="CS21" i="3" s="1"/>
  <c r="BK21" i="3"/>
  <c r="CT21" i="3" s="1"/>
  <c r="BL21" i="3"/>
  <c r="BM21" i="3"/>
  <c r="BN21" i="3"/>
  <c r="BO21" i="3"/>
  <c r="AK22" i="3"/>
  <c r="AL22" i="3"/>
  <c r="BU22" i="3" s="1"/>
  <c r="EL22" i="3" s="1"/>
  <c r="AM22" i="3"/>
  <c r="BV22" i="3" s="1"/>
  <c r="EM22" i="3" s="1"/>
  <c r="AN22" i="3"/>
  <c r="BW22" i="3" s="1"/>
  <c r="AO22" i="3"/>
  <c r="AP22" i="3"/>
  <c r="AQ22" i="3"/>
  <c r="AR22" i="3"/>
  <c r="AS22" i="3"/>
  <c r="AT22" i="3"/>
  <c r="CC22" i="3" s="1"/>
  <c r="ET22" i="3" s="1"/>
  <c r="AU22" i="3"/>
  <c r="CD22" i="3" s="1"/>
  <c r="EU22" i="3" s="1"/>
  <c r="AV22" i="3"/>
  <c r="CE22" i="3" s="1"/>
  <c r="AW22" i="3"/>
  <c r="AX22" i="3"/>
  <c r="AY22" i="3"/>
  <c r="AZ22" i="3"/>
  <c r="BA22" i="3"/>
  <c r="CJ22" i="3" s="1"/>
  <c r="BB22" i="3"/>
  <c r="CK22" i="3" s="1"/>
  <c r="BC22" i="3"/>
  <c r="CL22" i="3" s="1"/>
  <c r="FC22" i="3" s="1"/>
  <c r="BD22" i="3"/>
  <c r="CM22" i="3" s="1"/>
  <c r="BE22" i="3"/>
  <c r="BF22" i="3"/>
  <c r="BG22" i="3"/>
  <c r="BH22" i="3"/>
  <c r="BI22" i="3"/>
  <c r="CR22" i="3" s="1"/>
  <c r="BJ22" i="3"/>
  <c r="CS22" i="3" s="1"/>
  <c r="BK22" i="3"/>
  <c r="CT22" i="3" s="1"/>
  <c r="BL22" i="3"/>
  <c r="CU22" i="3" s="1"/>
  <c r="BM22" i="3"/>
  <c r="BN22" i="3"/>
  <c r="BO22" i="3"/>
  <c r="AK23" i="3"/>
  <c r="AL23" i="3"/>
  <c r="AM23" i="3"/>
  <c r="BV23" i="3" s="1"/>
  <c r="EM23" i="3" s="1"/>
  <c r="AN23" i="3"/>
  <c r="BW23" i="3" s="1"/>
  <c r="EN23" i="3" s="1"/>
  <c r="AO23" i="3"/>
  <c r="BX23" i="3" s="1"/>
  <c r="EO23" i="3" s="1"/>
  <c r="AP23" i="3"/>
  <c r="AQ23" i="3"/>
  <c r="AR23" i="3"/>
  <c r="AS23" i="3"/>
  <c r="AT23" i="3"/>
  <c r="AU23" i="3"/>
  <c r="CD23" i="3" s="1"/>
  <c r="AV23" i="3"/>
  <c r="CE23" i="3" s="1"/>
  <c r="EV23" i="3" s="1"/>
  <c r="AW23" i="3"/>
  <c r="CF23" i="3" s="1"/>
  <c r="EW23" i="3" s="1"/>
  <c r="AX23" i="3"/>
  <c r="AY23" i="3"/>
  <c r="AZ23" i="3"/>
  <c r="BA23" i="3"/>
  <c r="BB23" i="3"/>
  <c r="BC23" i="3"/>
  <c r="CL23" i="3" s="1"/>
  <c r="BD23" i="3"/>
  <c r="CM23" i="3" s="1"/>
  <c r="BE23" i="3"/>
  <c r="CN23" i="3" s="1"/>
  <c r="BF23" i="3"/>
  <c r="BG23" i="3"/>
  <c r="BH23" i="3"/>
  <c r="BI23" i="3"/>
  <c r="BJ23" i="3"/>
  <c r="CS23" i="3" s="1"/>
  <c r="BK23" i="3"/>
  <c r="CT23" i="3" s="1"/>
  <c r="BL23" i="3"/>
  <c r="CU23" i="3" s="1"/>
  <c r="FL23" i="3" s="1"/>
  <c r="BM23" i="3"/>
  <c r="CV23" i="3" s="1"/>
  <c r="BN23" i="3"/>
  <c r="BO23" i="3"/>
  <c r="AK24" i="3"/>
  <c r="AL24" i="3"/>
  <c r="AM24" i="3"/>
  <c r="AN24" i="3"/>
  <c r="BW24" i="3" s="1"/>
  <c r="AO24" i="3"/>
  <c r="BX24" i="3" s="1"/>
  <c r="EO24" i="3" s="1"/>
  <c r="AP24" i="3"/>
  <c r="BY24" i="3" s="1"/>
  <c r="EP24" i="3" s="1"/>
  <c r="AQ24" i="3"/>
  <c r="AR24" i="3"/>
  <c r="AS24" i="3"/>
  <c r="AT24" i="3"/>
  <c r="CC24" i="3" s="1"/>
  <c r="AU24" i="3"/>
  <c r="CD24" i="3" s="1"/>
  <c r="AV24" i="3"/>
  <c r="CE24" i="3" s="1"/>
  <c r="AW24" i="3"/>
  <c r="CF24" i="3" s="1"/>
  <c r="AX24" i="3"/>
  <c r="CG24" i="3" s="1"/>
  <c r="AY24" i="3"/>
  <c r="AZ24" i="3"/>
  <c r="BA24" i="3"/>
  <c r="BB24" i="3"/>
  <c r="BC24" i="3"/>
  <c r="BD24" i="3"/>
  <c r="BE24" i="3"/>
  <c r="CN24" i="3" s="1"/>
  <c r="FE24" i="3" s="1"/>
  <c r="BF24" i="3"/>
  <c r="CO24" i="3" s="1"/>
  <c r="BG24" i="3"/>
  <c r="BH24" i="3"/>
  <c r="BI24" i="3"/>
  <c r="BJ24" i="3"/>
  <c r="BK24" i="3"/>
  <c r="CT24" i="3" s="1"/>
  <c r="BL24" i="3"/>
  <c r="CU24" i="3" s="1"/>
  <c r="BM24" i="3"/>
  <c r="CV24" i="3" s="1"/>
  <c r="FM24" i="3" s="1"/>
  <c r="BO24" i="3"/>
  <c r="CX24" i="3" s="1"/>
  <c r="FO24" i="3" s="1"/>
  <c r="AK25" i="3"/>
  <c r="AL25" i="3"/>
  <c r="AM25" i="3"/>
  <c r="AN25" i="3"/>
  <c r="AO25" i="3"/>
  <c r="AP25" i="3"/>
  <c r="AQ25" i="3"/>
  <c r="BZ25" i="3" s="1"/>
  <c r="DH10" i="3" s="1"/>
  <c r="AR25" i="3"/>
  <c r="CA25" i="3" s="1"/>
  <c r="ER25" i="3" s="1"/>
  <c r="AS25" i="3"/>
  <c r="AT25" i="3"/>
  <c r="AU25" i="3"/>
  <c r="AV25" i="3"/>
  <c r="CE25" i="3" s="1"/>
  <c r="AW25" i="3"/>
  <c r="AX25" i="3"/>
  <c r="CG25" i="3" s="1"/>
  <c r="AY25" i="3"/>
  <c r="CH25" i="3" s="1"/>
  <c r="AZ25" i="3"/>
  <c r="CI25" i="3" s="1"/>
  <c r="BA25" i="3"/>
  <c r="BB25" i="3"/>
  <c r="BC25" i="3"/>
  <c r="BD25" i="3"/>
  <c r="BE25" i="3"/>
  <c r="BF25" i="3"/>
  <c r="BG25" i="3"/>
  <c r="CP25" i="3" s="1"/>
  <c r="FG25" i="3" s="1"/>
  <c r="BH25" i="3"/>
  <c r="CQ25" i="3" s="1"/>
  <c r="FH25" i="3" s="1"/>
  <c r="BI25" i="3"/>
  <c r="CR25" i="3" s="1"/>
  <c r="BJ25" i="3"/>
  <c r="BK25" i="3"/>
  <c r="BL25" i="3"/>
  <c r="CU25" i="3" s="1"/>
  <c r="BM25" i="3"/>
  <c r="BZ22" i="3" s="1"/>
  <c r="BO25" i="3"/>
  <c r="CX25" i="3" s="1"/>
  <c r="FO25" i="3" s="1"/>
  <c r="AK26" i="3"/>
  <c r="BT26" i="3" s="1"/>
  <c r="AL26" i="3"/>
  <c r="BU26" i="3" s="1"/>
  <c r="EL26" i="3" s="1"/>
  <c r="AM26" i="3"/>
  <c r="AN26" i="3"/>
  <c r="AO26" i="3"/>
  <c r="AP26" i="3"/>
  <c r="AQ26" i="3"/>
  <c r="AR26" i="3"/>
  <c r="AS26" i="3"/>
  <c r="CB26" i="3" s="1"/>
  <c r="AT26" i="3"/>
  <c r="CC26" i="3" s="1"/>
  <c r="AU26" i="3"/>
  <c r="AV26" i="3"/>
  <c r="AW26" i="3"/>
  <c r="AX26" i="3"/>
  <c r="AY26" i="3"/>
  <c r="AZ26" i="3"/>
  <c r="CI26" i="3" s="1"/>
  <c r="DQ11" i="3" s="1"/>
  <c r="BA26" i="3"/>
  <c r="CJ26" i="3" s="1"/>
  <c r="DR11" i="3" s="1"/>
  <c r="BB26" i="3"/>
  <c r="CK26" i="3" s="1"/>
  <c r="BC26" i="3"/>
  <c r="BD26" i="3"/>
  <c r="BE26" i="3"/>
  <c r="BF26" i="3"/>
  <c r="BG26" i="3"/>
  <c r="BH26" i="3"/>
  <c r="CQ26" i="3" s="1"/>
  <c r="BI26" i="3"/>
  <c r="CR26" i="3" s="1"/>
  <c r="BJ26" i="3"/>
  <c r="CS26" i="3" s="1"/>
  <c r="FJ26" i="3" s="1"/>
  <c r="BK26" i="3"/>
  <c r="BL26" i="3"/>
  <c r="BM26" i="3"/>
  <c r="BO26" i="3"/>
  <c r="CX26" i="3" s="1"/>
  <c r="FO26" i="3" s="1"/>
  <c r="AK27" i="3"/>
  <c r="BT27" i="3" s="1"/>
  <c r="AL27" i="3"/>
  <c r="BU27" i="3" s="1"/>
  <c r="EL27" i="3" s="1"/>
  <c r="AM27" i="3"/>
  <c r="BV27" i="3" s="1"/>
  <c r="DD12" i="3" s="1"/>
  <c r="AN27" i="3"/>
  <c r="BW27" i="3" s="1"/>
  <c r="DE12" i="3" s="1"/>
  <c r="AO27" i="3"/>
  <c r="AP27" i="3"/>
  <c r="AQ27" i="3"/>
  <c r="AR27" i="3"/>
  <c r="AS27" i="3"/>
  <c r="AT27" i="3"/>
  <c r="CC27" i="3" s="1"/>
  <c r="AU27" i="3"/>
  <c r="CD27" i="3" s="1"/>
  <c r="AV27" i="3"/>
  <c r="CE27" i="3" s="1"/>
  <c r="AW27" i="3"/>
  <c r="AX27" i="3"/>
  <c r="AY27" i="3"/>
  <c r="AZ27" i="3"/>
  <c r="CI27" i="3" s="1"/>
  <c r="BA27" i="3"/>
  <c r="CJ27" i="3" s="1"/>
  <c r="BB27" i="3"/>
  <c r="CK27" i="3" s="1"/>
  <c r="BC27" i="3"/>
  <c r="CL27" i="3" s="1"/>
  <c r="BD27" i="3"/>
  <c r="CM27" i="3" s="1"/>
  <c r="BE27" i="3"/>
  <c r="CN27" i="3" s="1"/>
  <c r="BF27" i="3"/>
  <c r="BG27" i="3"/>
  <c r="BH27" i="3"/>
  <c r="BI27" i="3"/>
  <c r="BJ27" i="3"/>
  <c r="CS27" i="3" s="1"/>
  <c r="BK27" i="3"/>
  <c r="CT27" i="3" s="1"/>
  <c r="EB12" i="3" s="1"/>
  <c r="BL27" i="3"/>
  <c r="CU27" i="3" s="1"/>
  <c r="BM27" i="3"/>
  <c r="BO27" i="3"/>
  <c r="AL20" i="3"/>
  <c r="AM20" i="3"/>
  <c r="AN20" i="3"/>
  <c r="BW20" i="3" s="1"/>
  <c r="AO20" i="3"/>
  <c r="BX20" i="3" s="1"/>
  <c r="AP20" i="3"/>
  <c r="BY20" i="3" s="1"/>
  <c r="AQ20" i="3"/>
  <c r="BZ20" i="3" s="1"/>
  <c r="AR20" i="3"/>
  <c r="AS20" i="3"/>
  <c r="AT20" i="3"/>
  <c r="AU20" i="3"/>
  <c r="AV20" i="3"/>
  <c r="AW20" i="3"/>
  <c r="CF20" i="3" s="1"/>
  <c r="AX20" i="3"/>
  <c r="CG20" i="3" s="1"/>
  <c r="AY20" i="3"/>
  <c r="CH20" i="3" s="1"/>
  <c r="AZ20" i="3"/>
  <c r="BA20" i="3"/>
  <c r="BB20" i="3"/>
  <c r="BC20" i="3"/>
  <c r="BD20" i="3"/>
  <c r="BE20" i="3"/>
  <c r="CN20" i="3" s="1"/>
  <c r="BF20" i="3"/>
  <c r="CO20" i="3" s="1"/>
  <c r="BG20" i="3"/>
  <c r="CP20" i="3" s="1"/>
  <c r="BH20" i="3"/>
  <c r="BI20" i="3"/>
  <c r="BJ20" i="3"/>
  <c r="BK20" i="3"/>
  <c r="CT20" i="3" s="1"/>
  <c r="BL20" i="3"/>
  <c r="BM20" i="3"/>
  <c r="CV20" i="3" s="1"/>
  <c r="FM20" i="3" s="1"/>
  <c r="BN20" i="3"/>
  <c r="CW20" i="3" s="1"/>
  <c r="BO20" i="3"/>
  <c r="CX20" i="3" s="1"/>
  <c r="FO20" i="3" s="1"/>
  <c r="EO20" i="3" l="1"/>
  <c r="DF5" i="3"/>
  <c r="EA12" i="3"/>
  <c r="FJ27" i="3"/>
  <c r="DK12" i="3"/>
  <c r="ET27" i="3"/>
  <c r="DT8" i="3"/>
  <c r="FC23" i="3"/>
  <c r="FB22" i="3"/>
  <c r="DS7" i="3"/>
  <c r="EK27" i="3"/>
  <c r="DB12" i="3"/>
  <c r="DH7" i="3"/>
  <c r="EQ22" i="3"/>
  <c r="FJ23" i="3"/>
  <c r="EA8" i="3"/>
  <c r="EZ21" i="3"/>
  <c r="DQ6" i="3"/>
  <c r="DK9" i="3"/>
  <c r="ET24" i="3"/>
  <c r="EW20" i="3"/>
  <c r="DN5" i="3"/>
  <c r="DS12" i="3"/>
  <c r="FB27" i="3"/>
  <c r="FL24" i="3"/>
  <c r="EC9" i="3"/>
  <c r="EA7" i="3"/>
  <c r="FJ22" i="3"/>
  <c r="EN20" i="3"/>
  <c r="DE5" i="3"/>
  <c r="EB9" i="3"/>
  <c r="FK24" i="3"/>
  <c r="FI22" i="3"/>
  <c r="DZ7" i="3"/>
  <c r="EZ27" i="3"/>
  <c r="DQ12" i="3"/>
  <c r="FL25" i="3"/>
  <c r="EC10" i="3"/>
  <c r="DP6" i="3"/>
  <c r="EY21" i="3"/>
  <c r="FK23" i="3"/>
  <c r="EB8" i="3"/>
  <c r="DR6" i="3"/>
  <c r="FA21" i="3"/>
  <c r="FA27" i="3"/>
  <c r="DR12" i="3"/>
  <c r="DL9" i="3"/>
  <c r="EU24" i="3"/>
  <c r="FA22" i="3"/>
  <c r="DR7" i="3"/>
  <c r="FK20" i="3"/>
  <c r="EB5" i="3"/>
  <c r="EV25" i="3"/>
  <c r="DM10" i="3"/>
  <c r="DX5" i="3"/>
  <c r="FG20" i="3"/>
  <c r="DP5" i="3"/>
  <c r="EY20" i="3"/>
  <c r="DH5" i="3"/>
  <c r="EQ20" i="3"/>
  <c r="EC12" i="3"/>
  <c r="FL27" i="3"/>
  <c r="DU12" i="3"/>
  <c r="FD27" i="3"/>
  <c r="DS11" i="3"/>
  <c r="FB26" i="3"/>
  <c r="ET26" i="3"/>
  <c r="DK11" i="3"/>
  <c r="FE27" i="3"/>
  <c r="DV12" i="3"/>
  <c r="DZ12" i="3"/>
  <c r="DF8" i="3"/>
  <c r="DI5" i="3"/>
  <c r="EP25" i="3"/>
  <c r="EZ22" i="3"/>
  <c r="DM12" i="3"/>
  <c r="EV27" i="3"/>
  <c r="DQ10" i="3"/>
  <c r="EZ25" i="3"/>
  <c r="FE23" i="3"/>
  <c r="DV8" i="3"/>
  <c r="EN22" i="3"/>
  <c r="DE7" i="3"/>
  <c r="FN22" i="3"/>
  <c r="EE7" i="3"/>
  <c r="DY12" i="3"/>
  <c r="DC11" i="3"/>
  <c r="DP7" i="3"/>
  <c r="ED6" i="3"/>
  <c r="DL6" i="3"/>
  <c r="DZ5" i="3"/>
  <c r="FI25" i="3"/>
  <c r="DZ10" i="3"/>
  <c r="EX24" i="3"/>
  <c r="DO9" i="3"/>
  <c r="FL22" i="3"/>
  <c r="EC7" i="3"/>
  <c r="ER27" i="3"/>
  <c r="DI12" i="3"/>
  <c r="DT9" i="3"/>
  <c r="FC24" i="3"/>
  <c r="EE5" i="3"/>
  <c r="FN20" i="3"/>
  <c r="EK26" i="3"/>
  <c r="DB11" i="3"/>
  <c r="FJ21" i="3"/>
  <c r="EA6" i="3"/>
  <c r="EL21" i="3"/>
  <c r="DC6" i="3"/>
  <c r="DQ8" i="3"/>
  <c r="EZ23" i="3"/>
  <c r="DW10" i="3"/>
  <c r="FF25" i="3"/>
  <c r="FF24" i="3"/>
  <c r="DW9" i="3"/>
  <c r="FK21" i="3"/>
  <c r="EB6" i="3"/>
  <c r="FH20" i="3"/>
  <c r="DY5" i="3"/>
  <c r="DW5" i="3"/>
  <c r="FF20" i="3"/>
  <c r="DL12" i="3"/>
  <c r="EU27" i="3"/>
  <c r="EN24" i="3"/>
  <c r="DE9" i="3"/>
  <c r="CK20" i="3"/>
  <c r="CM26" i="3"/>
  <c r="BW26" i="3"/>
  <c r="CL25" i="3"/>
  <c r="BT25" i="3"/>
  <c r="CJ24" i="3"/>
  <c r="CC23" i="3"/>
  <c r="CQ21" i="3"/>
  <c r="DB9" i="3"/>
  <c r="DC12" i="3"/>
  <c r="DV9" i="3"/>
  <c r="DG9" i="3"/>
  <c r="DR8" i="3"/>
  <c r="DL7" i="3"/>
  <c r="DH6" i="3"/>
  <c r="FK27" i="3"/>
  <c r="EZ26" i="3"/>
  <c r="FK26" i="3"/>
  <c r="EB11" i="3"/>
  <c r="ED8" i="3"/>
  <c r="FM23" i="3"/>
  <c r="EV22" i="3"/>
  <c r="DM7" i="3"/>
  <c r="DT12" i="3"/>
  <c r="FC27" i="3"/>
  <c r="DJ11" i="3"/>
  <c r="ES26" i="3"/>
  <c r="EB7" i="3"/>
  <c r="FK22" i="3"/>
  <c r="ET21" i="3"/>
  <c r="DK6" i="3"/>
  <c r="FM22" i="3"/>
  <c r="ED7" i="3"/>
  <c r="DZ6" i="3"/>
  <c r="FI21" i="3"/>
  <c r="DI6" i="3"/>
  <c r="CW23" i="3"/>
  <c r="CM20" i="3"/>
  <c r="CP26" i="3"/>
  <c r="BX25" i="3"/>
  <c r="BT22" i="3"/>
  <c r="CJ20" i="3"/>
  <c r="CL26" i="3"/>
  <c r="DY10" i="3"/>
  <c r="DJ10" i="3"/>
  <c r="DU9" i="3"/>
  <c r="DK7" i="3"/>
  <c r="EQ24" i="3"/>
  <c r="EX21" i="3"/>
  <c r="ES27" i="3"/>
  <c r="DJ12" i="3"/>
  <c r="DG5" i="3"/>
  <c r="EP20" i="3"/>
  <c r="DY11" i="3"/>
  <c r="FH26" i="3"/>
  <c r="CE20" i="3"/>
  <c r="CN21" i="3"/>
  <c r="CO22" i="3"/>
  <c r="CP23" i="3"/>
  <c r="CQ24" i="3"/>
  <c r="CX27" i="3"/>
  <c r="FO27" i="3" s="1"/>
  <c r="CE21" i="3"/>
  <c r="CS25" i="3"/>
  <c r="CF27" i="3"/>
  <c r="BX27" i="3"/>
  <c r="CF22" i="3"/>
  <c r="CG23" i="3"/>
  <c r="CH24" i="3"/>
  <c r="CO27" i="3"/>
  <c r="CI24" i="3"/>
  <c r="CJ25" i="3"/>
  <c r="CG27" i="3"/>
  <c r="CF21" i="3"/>
  <c r="CG22" i="3"/>
  <c r="CH23" i="3"/>
  <c r="BU23" i="3"/>
  <c r="CK25" i="3"/>
  <c r="CB23" i="3"/>
  <c r="CM21" i="3"/>
  <c r="BX21" i="3"/>
  <c r="DF9" i="3"/>
  <c r="CL20" i="3"/>
  <c r="BT23" i="3"/>
  <c r="CP21" i="3"/>
  <c r="FD22" i="3"/>
  <c r="DU7" i="3"/>
  <c r="EM21" i="3"/>
  <c r="DD6" i="3"/>
  <c r="DV10" i="3"/>
  <c r="FE25" i="3"/>
  <c r="DZ11" i="3"/>
  <c r="FI26" i="3"/>
  <c r="DP10" i="3"/>
  <c r="EY25" i="3"/>
  <c r="EW24" i="3"/>
  <c r="DN9" i="3"/>
  <c r="FD23" i="3"/>
  <c r="DU8" i="3"/>
  <c r="FB21" i="3"/>
  <c r="DS6" i="3"/>
  <c r="DI11" i="3"/>
  <c r="ER26" i="3"/>
  <c r="DS9" i="3"/>
  <c r="FB24" i="3"/>
  <c r="DS8" i="3"/>
  <c r="EC6" i="3"/>
  <c r="FA26" i="3"/>
  <c r="DV5" i="3"/>
  <c r="DO10" i="3"/>
  <c r="EX25" i="3"/>
  <c r="BT21" i="3"/>
  <c r="CA22" i="3"/>
  <c r="CU20" i="3"/>
  <c r="BZ26" i="3"/>
  <c r="BV26" i="3"/>
  <c r="BV20" i="3"/>
  <c r="BY26" i="3"/>
  <c r="BW25" i="3"/>
  <c r="BU24" i="3"/>
  <c r="CI20" i="3"/>
  <c r="CN22" i="3"/>
  <c r="DX10" i="3"/>
  <c r="ED5" i="3"/>
  <c r="EX20" i="3"/>
  <c r="DO5" i="3"/>
  <c r="EV24" i="3"/>
  <c r="DM9" i="3"/>
  <c r="EU23" i="3"/>
  <c r="DL8" i="3"/>
  <c r="CB21" i="3"/>
  <c r="BY27" i="3"/>
  <c r="BY21" i="3"/>
  <c r="CH26" i="3"/>
  <c r="CF25" i="3"/>
  <c r="BV24" i="3"/>
  <c r="CD20" i="3"/>
  <c r="CG26" i="3"/>
  <c r="CS24" i="3"/>
  <c r="CR23" i="3"/>
  <c r="CQ22" i="3"/>
  <c r="CX21" i="3"/>
  <c r="FO21" i="3" s="1"/>
  <c r="BT20" i="3"/>
  <c r="CV27" i="3"/>
  <c r="CA23" i="3"/>
  <c r="BY22" i="3"/>
  <c r="BW21" i="3"/>
  <c r="EA11" i="3"/>
  <c r="DL11" i="3"/>
  <c r="DI10" i="3"/>
  <c r="EC8" i="3"/>
  <c r="DN8" i="3"/>
  <c r="DJ7" i="3"/>
  <c r="CC20" i="3"/>
  <c r="BU20" i="3"/>
  <c r="CP27" i="3"/>
  <c r="BX26" i="3"/>
  <c r="CT25" i="3"/>
  <c r="BV25" i="3"/>
  <c r="CR24" i="3"/>
  <c r="CQ23" i="3"/>
  <c r="CP22" i="3"/>
  <c r="CO21" i="3"/>
  <c r="CH27" i="3"/>
  <c r="CV26" i="3"/>
  <c r="CF26" i="3"/>
  <c r="CV25" i="3"/>
  <c r="CD25" i="3"/>
  <c r="CB24" i="3"/>
  <c r="CO23" i="3"/>
  <c r="BZ23" i="3"/>
  <c r="BX22" i="3"/>
  <c r="DU10" i="3"/>
  <c r="DC10" i="3"/>
  <c r="DM8" i="3"/>
  <c r="DD7" i="3"/>
  <c r="DT6" i="3"/>
  <c r="EN27" i="3"/>
  <c r="FE20" i="3"/>
  <c r="CS20" i="3"/>
  <c r="CU26" i="3"/>
  <c r="CE26" i="3"/>
  <c r="CC25" i="3"/>
  <c r="CP24" i="3"/>
  <c r="CA24" i="3"/>
  <c r="BY23" i="3"/>
  <c r="CW21" i="3"/>
  <c r="DW11" i="3"/>
  <c r="DC7" i="3"/>
  <c r="DJ5" i="3"/>
  <c r="CL23" i="4"/>
  <c r="FC23" i="4" s="1"/>
  <c r="CN24" i="4"/>
  <c r="FE24" i="4" s="1"/>
  <c r="CH25" i="4"/>
  <c r="EY25" i="4" s="1"/>
  <c r="CT27" i="4"/>
  <c r="FK27" i="4" s="1"/>
  <c r="CC20" i="4"/>
  <c r="ET20" i="4" s="1"/>
  <c r="CQ24" i="4"/>
  <c r="FH24" i="4" s="1"/>
  <c r="BU25" i="4"/>
  <c r="EL25" i="4" s="1"/>
  <c r="CC25" i="4"/>
  <c r="ET25" i="4" s="1"/>
  <c r="CK25" i="4"/>
  <c r="FB25" i="4" s="1"/>
  <c r="CS25" i="4"/>
  <c r="FJ25" i="4" s="1"/>
  <c r="BW26" i="4"/>
  <c r="EN26" i="4" s="1"/>
  <c r="CE26" i="4"/>
  <c r="EV26" i="4" s="1"/>
  <c r="CM26" i="4"/>
  <c r="FD26" i="4" s="1"/>
  <c r="CU26" i="4"/>
  <c r="FL26" i="4" s="1"/>
  <c r="BY27" i="4"/>
  <c r="EP27" i="4" s="1"/>
  <c r="CG27" i="4"/>
  <c r="EX27" i="4" s="1"/>
  <c r="CO27" i="4"/>
  <c r="FF27" i="4" s="1"/>
  <c r="CX27" i="4"/>
  <c r="EF12" i="4" s="1"/>
  <c r="CJ21" i="4"/>
  <c r="FA21" i="4" s="1"/>
  <c r="EM27" i="3"/>
  <c r="EQ25" i="3"/>
  <c r="CA24" i="4"/>
  <c r="ER24" i="4" s="1"/>
  <c r="CJ24" i="4"/>
  <c r="FA24" i="4" s="1"/>
  <c r="CD25" i="4"/>
  <c r="EU25" i="4" s="1"/>
  <c r="CT25" i="4"/>
  <c r="FK25" i="4" s="1"/>
  <c r="BX26" i="4"/>
  <c r="EO26" i="4" s="1"/>
  <c r="CN26" i="4"/>
  <c r="FE26" i="4" s="1"/>
  <c r="CV26" i="4"/>
  <c r="FM26" i="4" s="1"/>
  <c r="CH27" i="4"/>
  <c r="EY27" i="4" s="1"/>
  <c r="CP27" i="4"/>
  <c r="FG27" i="4" s="1"/>
  <c r="BZ22" i="4"/>
  <c r="EQ22" i="4" s="1"/>
  <c r="CX22" i="4"/>
  <c r="FO22" i="4" s="1"/>
  <c r="CB24" i="4"/>
  <c r="ES24" i="4" s="1"/>
  <c r="BW25" i="4"/>
  <c r="EN25" i="4" s="1"/>
  <c r="CM25" i="4"/>
  <c r="FD25" i="4" s="1"/>
  <c r="CU25" i="4"/>
  <c r="FL25" i="4" s="1"/>
  <c r="CG26" i="4"/>
  <c r="EX26" i="4" s="1"/>
  <c r="CO26" i="4"/>
  <c r="FF26" i="4" s="1"/>
  <c r="CH22" i="4"/>
  <c r="EY22" i="4" s="1"/>
  <c r="CP22" i="4"/>
  <c r="FG22" i="4" s="1"/>
  <c r="CA23" i="4"/>
  <c r="ER23" i="4" s="1"/>
  <c r="CI23" i="4"/>
  <c r="EZ23" i="4" s="1"/>
  <c r="BT24" i="4"/>
  <c r="EK24" i="4" s="1"/>
  <c r="CS24" i="4"/>
  <c r="FJ24" i="4" s="1"/>
  <c r="CI27" i="4"/>
  <c r="EZ27" i="4" s="1"/>
  <c r="BY20" i="4"/>
  <c r="EP20" i="4" s="1"/>
  <c r="CG20" i="4"/>
  <c r="EX20" i="4" s="1"/>
  <c r="CW20" i="4"/>
  <c r="FN20" i="4" s="1"/>
  <c r="BZ21" i="4"/>
  <c r="EQ21" i="4" s="1"/>
  <c r="CH21" i="4"/>
  <c r="EY21" i="4" s="1"/>
  <c r="CP21" i="4"/>
  <c r="FG21" i="4" s="1"/>
  <c r="CX21" i="4"/>
  <c r="CA22" i="4"/>
  <c r="ER22" i="4" s="1"/>
  <c r="CI22" i="4"/>
  <c r="EZ22" i="4" s="1"/>
  <c r="CQ22" i="4"/>
  <c r="FH22" i="4" s="1"/>
  <c r="BT23" i="4"/>
  <c r="EK23" i="4" s="1"/>
  <c r="CB23" i="4"/>
  <c r="ES23" i="4" s="1"/>
  <c r="CJ23" i="4"/>
  <c r="FA23" i="4" s="1"/>
  <c r="CR23" i="4"/>
  <c r="FI23" i="4" s="1"/>
  <c r="BU24" i="4"/>
  <c r="EL24" i="4" s="1"/>
  <c r="CD24" i="4"/>
  <c r="EU24" i="4" s="1"/>
  <c r="CL24" i="4"/>
  <c r="FC24" i="4" s="1"/>
  <c r="CT24" i="4"/>
  <c r="FK24" i="4" s="1"/>
  <c r="BX25" i="4"/>
  <c r="EO25" i="4" s="1"/>
  <c r="CF25" i="4"/>
  <c r="EW25" i="4" s="1"/>
  <c r="CN25" i="4"/>
  <c r="FE25" i="4" s="1"/>
  <c r="CV25" i="4"/>
  <c r="FM25" i="4" s="1"/>
  <c r="BZ26" i="4"/>
  <c r="EQ26" i="4" s="1"/>
  <c r="CH26" i="4"/>
  <c r="EY26" i="4" s="1"/>
  <c r="CP26" i="4"/>
  <c r="FG26" i="4" s="1"/>
  <c r="BT27" i="4"/>
  <c r="EK27" i="4" s="1"/>
  <c r="CB27" i="4"/>
  <c r="ES27" i="4" s="1"/>
  <c r="CJ27" i="4"/>
  <c r="FA27" i="4" s="1"/>
  <c r="CR27" i="4"/>
  <c r="FI27" i="4" s="1"/>
  <c r="CH20" i="4"/>
  <c r="EY20" i="4" s="1"/>
  <c r="CX20" i="4"/>
  <c r="CQ21" i="4"/>
  <c r="FH21" i="4" s="1"/>
  <c r="CB22" i="4"/>
  <c r="ES22" i="4" s="1"/>
  <c r="BU23" i="4"/>
  <c r="EL23" i="4" s="1"/>
  <c r="CS23" i="4"/>
  <c r="FJ23" i="4" s="1"/>
  <c r="CU24" i="4"/>
  <c r="FL24" i="4" s="1"/>
  <c r="CA26" i="4"/>
  <c r="ER26" i="4" s="1"/>
  <c r="BZ20" i="4"/>
  <c r="EQ20" i="4" s="1"/>
  <c r="CP20" i="4"/>
  <c r="FG20" i="4" s="1"/>
  <c r="CA21" i="4"/>
  <c r="ER21" i="4" s="1"/>
  <c r="CI21" i="4"/>
  <c r="EZ21" i="4" s="1"/>
  <c r="BT22" i="4"/>
  <c r="EK22" i="4" s="1"/>
  <c r="CJ22" i="4"/>
  <c r="FA22" i="4" s="1"/>
  <c r="CR22" i="4"/>
  <c r="FI22" i="4" s="1"/>
  <c r="CC23" i="4"/>
  <c r="ET23" i="4" s="1"/>
  <c r="CK23" i="4"/>
  <c r="FB23" i="4" s="1"/>
  <c r="BV24" i="4"/>
  <c r="EM24" i="4" s="1"/>
  <c r="CE24" i="4"/>
  <c r="EV24" i="4" s="1"/>
  <c r="CM24" i="4"/>
  <c r="FD24" i="4" s="1"/>
  <c r="BY25" i="4"/>
  <c r="EP25" i="4" s="1"/>
  <c r="CG25" i="4"/>
  <c r="EX25" i="4" s="1"/>
  <c r="CO25" i="4"/>
  <c r="FF25" i="4" s="1"/>
  <c r="CX25" i="4"/>
  <c r="FO25" i="4" s="1"/>
  <c r="CI26" i="4"/>
  <c r="EZ26" i="4" s="1"/>
  <c r="CQ26" i="4"/>
  <c r="FH26" i="4" s="1"/>
  <c r="BU27" i="4"/>
  <c r="EL27" i="4" s="1"/>
  <c r="CC27" i="4"/>
  <c r="ET27" i="4" s="1"/>
  <c r="CK27" i="4"/>
  <c r="FB27" i="4" s="1"/>
  <c r="CS27" i="4"/>
  <c r="FJ27" i="4" s="1"/>
  <c r="BV23" i="4"/>
  <c r="EM23" i="4" s="1"/>
  <c r="CT23" i="4"/>
  <c r="FK23" i="4" s="1"/>
  <c r="CB26" i="4"/>
  <c r="ES26" i="4" s="1"/>
  <c r="BV27" i="4"/>
  <c r="EM27" i="4" s="1"/>
  <c r="CA20" i="4"/>
  <c r="ER20" i="4" s="1"/>
  <c r="CI20" i="4"/>
  <c r="EZ20" i="4" s="1"/>
  <c r="CQ20" i="4"/>
  <c r="FH20" i="4" s="1"/>
  <c r="BT21" i="4"/>
  <c r="EK21" i="4" s="1"/>
  <c r="CB21" i="4"/>
  <c r="ES21" i="4" s="1"/>
  <c r="CR21" i="4"/>
  <c r="FI21" i="4" s="1"/>
  <c r="BU22" i="4"/>
  <c r="EL22" i="4" s="1"/>
  <c r="CK22" i="4"/>
  <c r="FB22" i="4" s="1"/>
  <c r="CS22" i="4"/>
  <c r="FJ22" i="4" s="1"/>
  <c r="CD23" i="4"/>
  <c r="EU23" i="4" s="1"/>
  <c r="BW24" i="4"/>
  <c r="EN24" i="4" s="1"/>
  <c r="CV24" i="4"/>
  <c r="FM24" i="4" s="1"/>
  <c r="CP25" i="4"/>
  <c r="FG25" i="4" s="1"/>
  <c r="CJ26" i="4"/>
  <c r="FA26" i="4" s="1"/>
  <c r="CD27" i="4"/>
  <c r="EU27" i="4" s="1"/>
  <c r="CB20" i="4"/>
  <c r="ES20" i="4" s="1"/>
  <c r="CR20" i="4"/>
  <c r="FI20" i="4" s="1"/>
  <c r="CC21" i="4"/>
  <c r="ET21" i="4" s="1"/>
  <c r="CK21" i="4"/>
  <c r="FB21" i="4" s="1"/>
  <c r="BV22" i="4"/>
  <c r="EM22" i="4" s="1"/>
  <c r="CD22" i="4"/>
  <c r="EU22" i="4" s="1"/>
  <c r="CL22" i="4"/>
  <c r="FC22" i="4" s="1"/>
  <c r="CT22" i="4"/>
  <c r="FK22" i="4" s="1"/>
  <c r="BW23" i="4"/>
  <c r="EN23" i="4" s="1"/>
  <c r="CE23" i="4"/>
  <c r="EV23" i="4" s="1"/>
  <c r="CM23" i="4"/>
  <c r="FD23" i="4" s="1"/>
  <c r="CU23" i="4"/>
  <c r="FL23" i="4" s="1"/>
  <c r="CG24" i="4"/>
  <c r="EX24" i="4" s="1"/>
  <c r="CO24" i="4"/>
  <c r="FF24" i="4" s="1"/>
  <c r="CA25" i="4"/>
  <c r="ER25" i="4" s="1"/>
  <c r="CI25" i="4"/>
  <c r="EZ25" i="4" s="1"/>
  <c r="CC26" i="4"/>
  <c r="ET26" i="4" s="1"/>
  <c r="CS26" i="4"/>
  <c r="FJ26" i="4" s="1"/>
  <c r="BW27" i="4"/>
  <c r="EN27" i="4" s="1"/>
  <c r="CM27" i="4"/>
  <c r="FD27" i="4" s="1"/>
  <c r="CU27" i="4"/>
  <c r="FL27" i="4" s="1"/>
  <c r="BT20" i="4"/>
  <c r="EK20" i="4" s="1"/>
  <c r="CJ20" i="4"/>
  <c r="FA20" i="4" s="1"/>
  <c r="BU21" i="4"/>
  <c r="EL21" i="4" s="1"/>
  <c r="CS21" i="4"/>
  <c r="FJ21" i="4" s="1"/>
  <c r="BU26" i="4"/>
  <c r="EL26" i="4" s="1"/>
  <c r="BU20" i="4"/>
  <c r="EL20" i="4" s="1"/>
  <c r="CK20" i="4"/>
  <c r="FB20" i="4" s="1"/>
  <c r="CS20" i="4"/>
  <c r="FJ20" i="4" s="1"/>
  <c r="BV21" i="4"/>
  <c r="EM21" i="4" s="1"/>
  <c r="CD21" i="4"/>
  <c r="EU21" i="4" s="1"/>
  <c r="CL21" i="4"/>
  <c r="FC21" i="4" s="1"/>
  <c r="CT21" i="4"/>
  <c r="FK21" i="4" s="1"/>
  <c r="BW22" i="4"/>
  <c r="EN22" i="4" s="1"/>
  <c r="CE22" i="4"/>
  <c r="EV22" i="4" s="1"/>
  <c r="CM22" i="4"/>
  <c r="FD22" i="4" s="1"/>
  <c r="CU22" i="4"/>
  <c r="FL22" i="4" s="1"/>
  <c r="BX23" i="4"/>
  <c r="EO23" i="4" s="1"/>
  <c r="CF23" i="4"/>
  <c r="EW23" i="4" s="1"/>
  <c r="CN23" i="4"/>
  <c r="FE23" i="4" s="1"/>
  <c r="CV23" i="4"/>
  <c r="FM23" i="4" s="1"/>
  <c r="BY24" i="4"/>
  <c r="EP24" i="4" s="1"/>
  <c r="CH24" i="4"/>
  <c r="EY24" i="4" s="1"/>
  <c r="CP24" i="4"/>
  <c r="FG24" i="4" s="1"/>
  <c r="BT25" i="4"/>
  <c r="EK25" i="4" s="1"/>
  <c r="CB25" i="4"/>
  <c r="ES25" i="4" s="1"/>
  <c r="CJ25" i="4"/>
  <c r="FA25" i="4" s="1"/>
  <c r="CR25" i="4"/>
  <c r="FI25" i="4" s="1"/>
  <c r="BV26" i="4"/>
  <c r="EM26" i="4" s="1"/>
  <c r="CD26" i="4"/>
  <c r="EU26" i="4" s="1"/>
  <c r="CL26" i="4"/>
  <c r="FC26" i="4" s="1"/>
  <c r="CT26" i="4"/>
  <c r="FK26" i="4" s="1"/>
  <c r="BX27" i="4"/>
  <c r="EO27" i="4" s="1"/>
  <c r="CF27" i="4"/>
  <c r="EW27" i="4" s="1"/>
  <c r="CN27" i="4"/>
  <c r="FE27" i="4" s="1"/>
  <c r="CV27" i="4"/>
  <c r="FM27" i="4" s="1"/>
  <c r="EF6" i="4"/>
  <c r="FO21" i="4"/>
  <c r="FO27" i="4"/>
  <c r="EF10" i="4"/>
  <c r="EF5" i="4"/>
  <c r="FO20" i="4"/>
  <c r="CQ27" i="4"/>
  <c r="FH27" i="4" s="1"/>
  <c r="CE27" i="4"/>
  <c r="EV27" i="4" s="1"/>
  <c r="CX26" i="4"/>
  <c r="FO26" i="4" s="1"/>
  <c r="CK26" i="4"/>
  <c r="FB26" i="4" s="1"/>
  <c r="BY26" i="4"/>
  <c r="EP26" i="4" s="1"/>
  <c r="CQ25" i="4"/>
  <c r="FH25" i="4" s="1"/>
  <c r="CE25" i="4"/>
  <c r="EV25" i="4" s="1"/>
  <c r="CX24" i="4"/>
  <c r="CK24" i="4"/>
  <c r="FB24" i="4" s="1"/>
  <c r="BX24" i="4"/>
  <c r="EO24" i="4" s="1"/>
  <c r="CQ23" i="4"/>
  <c r="FH23" i="4" s="1"/>
  <c r="CI24" i="4"/>
  <c r="EZ24" i="4" s="1"/>
  <c r="CL27" i="4"/>
  <c r="FC27" i="4" s="1"/>
  <c r="BZ27" i="4"/>
  <c r="EQ27" i="4" s="1"/>
  <c r="CR26" i="4"/>
  <c r="FI26" i="4" s="1"/>
  <c r="CF26" i="4"/>
  <c r="EW26" i="4" s="1"/>
  <c r="BT26" i="4"/>
  <c r="EK26" i="4" s="1"/>
  <c r="CL25" i="4"/>
  <c r="FC25" i="4" s="1"/>
  <c r="BZ25" i="4"/>
  <c r="EQ25" i="4" s="1"/>
  <c r="CR24" i="4"/>
  <c r="FI24" i="4" s="1"/>
  <c r="CF24" i="4"/>
  <c r="EW24" i="4" s="1"/>
  <c r="CX23" i="4"/>
  <c r="FO23" i="4" s="1"/>
  <c r="EF8" i="4"/>
  <c r="FO7" i="4"/>
  <c r="FG24" i="3" l="1"/>
  <c r="DX9" i="3"/>
  <c r="EU25" i="3"/>
  <c r="DL10" i="3"/>
  <c r="FI24" i="3"/>
  <c r="DZ9" i="3"/>
  <c r="FM27" i="3"/>
  <c r="ED12" i="3"/>
  <c r="EM24" i="3"/>
  <c r="DD9" i="3"/>
  <c r="EQ26" i="3"/>
  <c r="DH11" i="3"/>
  <c r="FG21" i="3"/>
  <c r="DX6" i="3"/>
  <c r="EL23" i="3"/>
  <c r="DC8" i="3"/>
  <c r="EY24" i="3"/>
  <c r="DP9" i="3"/>
  <c r="FH24" i="3"/>
  <c r="DY9" i="3"/>
  <c r="FG26" i="3"/>
  <c r="DX11" i="3"/>
  <c r="FD26" i="3"/>
  <c r="DU11" i="3"/>
  <c r="ET25" i="3"/>
  <c r="DK10" i="3"/>
  <c r="ED10" i="3"/>
  <c r="FM25" i="3"/>
  <c r="EM25" i="3"/>
  <c r="DD10" i="3"/>
  <c r="EK20" i="3"/>
  <c r="DB5" i="3"/>
  <c r="DN10" i="3"/>
  <c r="EW25" i="3"/>
  <c r="FE22" i="3"/>
  <c r="DV7" i="3"/>
  <c r="FL20" i="3"/>
  <c r="EC5" i="3"/>
  <c r="EK23" i="3"/>
  <c r="DB8" i="3"/>
  <c r="EY23" i="3"/>
  <c r="DP8" i="3"/>
  <c r="EX23" i="3"/>
  <c r="DO8" i="3"/>
  <c r="FG23" i="3"/>
  <c r="DX8" i="3"/>
  <c r="FD20" i="3"/>
  <c r="DU5" i="3"/>
  <c r="FB20" i="3"/>
  <c r="DS5" i="3"/>
  <c r="EV26" i="3"/>
  <c r="DM11" i="3"/>
  <c r="EW26" i="3"/>
  <c r="DN11" i="3"/>
  <c r="FK25" i="3"/>
  <c r="EB10" i="3"/>
  <c r="EY26" i="3"/>
  <c r="DP11" i="3"/>
  <c r="EZ20" i="3"/>
  <c r="DQ5" i="3"/>
  <c r="ER22" i="3"/>
  <c r="DI7" i="3"/>
  <c r="FC20" i="3"/>
  <c r="DT5" i="3"/>
  <c r="EX22" i="3"/>
  <c r="DO7" i="3"/>
  <c r="EW22" i="3"/>
  <c r="DN7" i="3"/>
  <c r="FF22" i="3"/>
  <c r="DW7" i="3"/>
  <c r="FN23" i="3"/>
  <c r="EE8" i="3"/>
  <c r="FH21" i="3"/>
  <c r="DY6" i="3"/>
  <c r="FL26" i="3"/>
  <c r="EC11" i="3"/>
  <c r="FM26" i="3"/>
  <c r="ED11" i="3"/>
  <c r="EO26" i="3"/>
  <c r="DF11" i="3"/>
  <c r="FH22" i="3"/>
  <c r="DY7" i="3"/>
  <c r="EP21" i="3"/>
  <c r="DG6" i="3"/>
  <c r="EL24" i="3"/>
  <c r="DC9" i="3"/>
  <c r="EK21" i="3"/>
  <c r="DB6" i="3"/>
  <c r="DN6" i="3"/>
  <c r="EW21" i="3"/>
  <c r="EO27" i="3"/>
  <c r="DF12" i="3"/>
  <c r="FE21" i="3"/>
  <c r="DV6" i="3"/>
  <c r="ET23" i="3"/>
  <c r="DK8" i="3"/>
  <c r="FJ20" i="3"/>
  <c r="EA5" i="3"/>
  <c r="EO22" i="3"/>
  <c r="DF7" i="3"/>
  <c r="EY27" i="3"/>
  <c r="DP12" i="3"/>
  <c r="FG27" i="3"/>
  <c r="DX12" i="3"/>
  <c r="FI23" i="3"/>
  <c r="DZ8" i="3"/>
  <c r="EP27" i="3"/>
  <c r="DG12" i="3"/>
  <c r="EN25" i="3"/>
  <c r="DE10" i="3"/>
  <c r="DF6" i="3"/>
  <c r="EO21" i="3"/>
  <c r="EX27" i="3"/>
  <c r="DO12" i="3"/>
  <c r="EW27" i="3"/>
  <c r="DN12" i="3"/>
  <c r="DM5" i="3"/>
  <c r="EV20" i="3"/>
  <c r="FC26" i="3"/>
  <c r="DT11" i="3"/>
  <c r="FA24" i="3"/>
  <c r="DR9" i="3"/>
  <c r="FA25" i="3"/>
  <c r="DR10" i="3"/>
  <c r="FA20" i="3"/>
  <c r="DR5" i="3"/>
  <c r="DB10" i="3"/>
  <c r="EK25" i="3"/>
  <c r="EP26" i="3"/>
  <c r="DG11" i="3"/>
  <c r="FD21" i="3"/>
  <c r="DU6" i="3"/>
  <c r="EF7" i="4"/>
  <c r="EP23" i="3"/>
  <c r="DG8" i="3"/>
  <c r="FF23" i="3"/>
  <c r="DW8" i="3"/>
  <c r="FG22" i="3"/>
  <c r="DX7" i="3"/>
  <c r="ET20" i="3"/>
  <c r="DK5" i="3"/>
  <c r="DG7" i="3"/>
  <c r="EP22" i="3"/>
  <c r="EX26" i="3"/>
  <c r="DO11" i="3"/>
  <c r="EM20" i="3"/>
  <c r="DD5" i="3"/>
  <c r="DJ8" i="3"/>
  <c r="ES23" i="3"/>
  <c r="EZ24" i="3"/>
  <c r="DQ9" i="3"/>
  <c r="EV21" i="3"/>
  <c r="DM6" i="3"/>
  <c r="EK22" i="3"/>
  <c r="DB7" i="3"/>
  <c r="FC25" i="3"/>
  <c r="DT10" i="3"/>
  <c r="FN21" i="3"/>
  <c r="EE6" i="3"/>
  <c r="EQ23" i="3"/>
  <c r="DH8" i="3"/>
  <c r="FF21" i="3"/>
  <c r="DW6" i="3"/>
  <c r="EL20" i="3"/>
  <c r="DC5" i="3"/>
  <c r="DE6" i="3"/>
  <c r="EN21" i="3"/>
  <c r="EA9" i="3"/>
  <c r="FJ24" i="3"/>
  <c r="DJ6" i="3"/>
  <c r="ES21" i="3"/>
  <c r="FJ25" i="3"/>
  <c r="EA10" i="3"/>
  <c r="ER24" i="3"/>
  <c r="DI9" i="3"/>
  <c r="ES24" i="3"/>
  <c r="DJ9" i="3"/>
  <c r="DY8" i="3"/>
  <c r="FH23" i="3"/>
  <c r="DI8" i="3"/>
  <c r="ER23" i="3"/>
  <c r="DL5" i="3"/>
  <c r="EU20" i="3"/>
  <c r="EM26" i="3"/>
  <c r="DD11" i="3"/>
  <c r="FB25" i="3"/>
  <c r="DS10" i="3"/>
  <c r="FF27" i="3"/>
  <c r="DW12" i="3"/>
  <c r="DF10" i="3"/>
  <c r="EO25" i="3"/>
  <c r="EN26" i="3"/>
  <c r="DE11" i="3"/>
  <c r="EF11" i="4"/>
  <c r="EF9" i="4"/>
  <c r="FO24" i="4"/>
  <c r="EE7" i="4" l="1"/>
  <c r="FN7" i="4"/>
  <c r="FN8" i="4"/>
  <c r="EE8" i="4"/>
  <c r="DW7" i="4"/>
  <c r="FF7" i="4"/>
  <c r="FD7" i="4"/>
  <c r="DU7" i="4"/>
  <c r="DX10" i="4"/>
  <c r="FG10" i="4"/>
  <c r="DG11" i="4"/>
  <c r="EP11" i="4"/>
  <c r="FC8" i="4"/>
  <c r="DT8" i="4"/>
  <c r="DU11" i="4"/>
  <c r="FD11" i="4"/>
  <c r="DG10" i="4"/>
  <c r="EP10" i="4"/>
  <c r="FJ10" i="4"/>
  <c r="EA10" i="4"/>
  <c r="FE11" i="4"/>
  <c r="DV11" i="4"/>
  <c r="FB8" i="4"/>
  <c r="DS8" i="4"/>
  <c r="DF9" i="4"/>
  <c r="EO9" i="4"/>
  <c r="EM11" i="4"/>
  <c r="DD11" i="4"/>
  <c r="DE7" i="4"/>
  <c r="EN7" i="4"/>
  <c r="DP7" i="4"/>
  <c r="EY7" i="4"/>
  <c r="DQ8" i="4"/>
  <c r="EZ8" i="4"/>
  <c r="FM7" i="4"/>
  <c r="ED7" i="4"/>
  <c r="DV12" i="4"/>
  <c r="FE12" i="4"/>
  <c r="FL10" i="4"/>
  <c r="EC10" i="4"/>
  <c r="FE9" i="4"/>
  <c r="DV9" i="4"/>
  <c r="DE12" i="4"/>
  <c r="EN12" i="4"/>
  <c r="FJ12" i="4"/>
  <c r="EA12" i="4"/>
  <c r="EU8" i="4"/>
  <c r="DL8" i="4"/>
  <c r="DX11" i="4"/>
  <c r="FG11" i="4"/>
  <c r="DP9" i="4"/>
  <c r="EY9" i="4"/>
  <c r="ED11" i="4"/>
  <c r="FM11" i="4"/>
  <c r="DQ11" i="4"/>
  <c r="EZ11" i="4"/>
  <c r="EB10" i="4"/>
  <c r="FK10" i="4"/>
  <c r="EX10" i="4"/>
  <c r="DO10" i="4"/>
  <c r="EQ8" i="4"/>
  <c r="DH8" i="4"/>
  <c r="EQ12" i="4"/>
  <c r="DH12" i="4"/>
  <c r="EV7" i="4"/>
  <c r="DM7" i="4"/>
  <c r="DO11" i="4"/>
  <c r="EX11" i="4"/>
  <c r="DJ8" i="4"/>
  <c r="ES8" i="4"/>
  <c r="DI9" i="4"/>
  <c r="ER9" i="4"/>
  <c r="EB12" i="4"/>
  <c r="FK12" i="4"/>
  <c r="DK10" i="4"/>
  <c r="ET10" i="4"/>
  <c r="FH12" i="4"/>
  <c r="DY12" i="4"/>
  <c r="EZ9" i="4"/>
  <c r="DQ9" i="4"/>
  <c r="DO8" i="4"/>
  <c r="EX8" i="4"/>
  <c r="EP7" i="4"/>
  <c r="DG7" i="4"/>
  <c r="EL8" i="4"/>
  <c r="DC8" i="4"/>
  <c r="DE10" i="4"/>
  <c r="EN10" i="4"/>
  <c r="DC9" i="4"/>
  <c r="EL9" i="4"/>
  <c r="FF8" i="4"/>
  <c r="DW8" i="4"/>
  <c r="DC7" i="4"/>
  <c r="EL7" i="4"/>
  <c r="EA7" i="4"/>
  <c r="FJ7" i="4"/>
  <c r="DJ9" i="4"/>
  <c r="ES9" i="4"/>
  <c r="EL12" i="4"/>
  <c r="DC12" i="4"/>
  <c r="DF12" i="4"/>
  <c r="EO12" i="4"/>
  <c r="DD12" i="4"/>
  <c r="EM12" i="4"/>
  <c r="EW8" i="4"/>
  <c r="DN8" i="4"/>
  <c r="DE11" i="4"/>
  <c r="EN11" i="4"/>
  <c r="DM8" i="4"/>
  <c r="EV8" i="4"/>
  <c r="EC11" i="4"/>
  <c r="FL11" i="4"/>
  <c r="DD7" i="4"/>
  <c r="EM7" i="4"/>
  <c r="FB7" i="4"/>
  <c r="DS7" i="4"/>
  <c r="FG12" i="4"/>
  <c r="DX12" i="4"/>
  <c r="FJ11" i="4"/>
  <c r="EA11" i="4"/>
  <c r="DS10" i="4"/>
  <c r="FB10" i="4"/>
  <c r="EL10" i="4"/>
  <c r="DC10" i="4"/>
  <c r="DI11" i="4"/>
  <c r="ER11" i="4"/>
  <c r="DL10" i="4"/>
  <c r="EU10" i="4"/>
  <c r="ER12" i="4"/>
  <c r="DI12" i="4"/>
  <c r="FH10" i="4"/>
  <c r="DY10" i="4"/>
  <c r="FH8" i="4"/>
  <c r="DY8" i="4"/>
  <c r="DM11" i="4"/>
  <c r="EV11" i="4"/>
  <c r="ES11" i="4"/>
  <c r="DJ11" i="4"/>
  <c r="FB11" i="4"/>
  <c r="DS11" i="4"/>
  <c r="DR12" i="4"/>
  <c r="FA12" i="4"/>
  <c r="DF7" i="4"/>
  <c r="EO7" i="4"/>
  <c r="DY7" i="4"/>
  <c r="FH7" i="4"/>
  <c r="EW10" i="4"/>
  <c r="DN10" i="4"/>
  <c r="FK8" i="4"/>
  <c r="EB8" i="4"/>
  <c r="EQ10" i="4"/>
  <c r="DH10" i="4"/>
  <c r="EY8" i="4"/>
  <c r="DP8" i="4"/>
  <c r="FI7" i="4"/>
  <c r="DZ7" i="4"/>
  <c r="FA7" i="4"/>
  <c r="DR7" i="4"/>
  <c r="EP12" i="4"/>
  <c r="DG12" i="4"/>
  <c r="FC11" i="4"/>
  <c r="DT11" i="4"/>
  <c r="FA11" i="4"/>
  <c r="DR11" i="4"/>
  <c r="DI7" i="4"/>
  <c r="ER7" i="4"/>
  <c r="DJ12" i="4"/>
  <c r="ES12" i="4"/>
  <c r="FJ9" i="4"/>
  <c r="EA9" i="4"/>
  <c r="ET7" i="4"/>
  <c r="DK7" i="4"/>
  <c r="EP9" i="4"/>
  <c r="DG9" i="4"/>
  <c r="FC7" i="4"/>
  <c r="DT7" i="4"/>
  <c r="FI8" i="4"/>
  <c r="DZ8" i="4"/>
  <c r="EC9" i="4"/>
  <c r="FL9" i="4"/>
  <c r="EQ9" i="4"/>
  <c r="DH9" i="4"/>
  <c r="ED12" i="4"/>
  <c r="FM12" i="4"/>
  <c r="ER10" i="4"/>
  <c r="DI10" i="4"/>
  <c r="ET12" i="4"/>
  <c r="DK12" i="4"/>
  <c r="EN8" i="4"/>
  <c r="DE8" i="4"/>
  <c r="EX12" i="4"/>
  <c r="DO12" i="4"/>
  <c r="DN12" i="4"/>
  <c r="EW12" i="4"/>
  <c r="DJ7" i="4"/>
  <c r="ES7" i="4"/>
  <c r="EU11" i="4"/>
  <c r="DL11" i="4"/>
  <c r="FM10" i="4"/>
  <c r="ED10" i="4"/>
  <c r="EL11" i="4"/>
  <c r="DC11" i="4"/>
  <c r="FD10" i="4"/>
  <c r="DU10" i="4"/>
  <c r="FF12" i="4"/>
  <c r="DW12" i="4"/>
  <c r="DM12" i="4"/>
  <c r="EV12" i="4"/>
  <c r="DS9" i="4"/>
  <c r="FB9" i="4"/>
  <c r="DW10" i="4"/>
  <c r="FF10" i="4"/>
  <c r="EU9" i="4"/>
  <c r="DL9" i="4"/>
  <c r="DL12" i="4"/>
  <c r="EU12" i="4"/>
  <c r="EC7" i="4"/>
  <c r="FL7" i="4"/>
  <c r="FC9" i="4"/>
  <c r="DT9" i="4"/>
  <c r="DZ9" i="4"/>
  <c r="FI9" i="4"/>
  <c r="DK11" i="4"/>
  <c r="ET11" i="4"/>
  <c r="DP10" i="4"/>
  <c r="EY10" i="4"/>
  <c r="DZ12" i="4"/>
  <c r="FI12" i="4"/>
  <c r="EW11" i="4"/>
  <c r="DN11" i="4"/>
  <c r="DL7" i="4"/>
  <c r="EU7" i="4"/>
  <c r="EZ7" i="4"/>
  <c r="DQ7" i="4"/>
  <c r="ES10" i="4"/>
  <c r="DJ10" i="4"/>
  <c r="EM9" i="4"/>
  <c r="DD9" i="4"/>
  <c r="FD8" i="4"/>
  <c r="DU8" i="4"/>
  <c r="DF10" i="4"/>
  <c r="EO10" i="4"/>
  <c r="DU12" i="4"/>
  <c r="FD12" i="4"/>
  <c r="FL8" i="4"/>
  <c r="EC8" i="4"/>
  <c r="DX8" i="4"/>
  <c r="FG8" i="4"/>
  <c r="FK7" i="4"/>
  <c r="EB7" i="4"/>
  <c r="DK8" i="4"/>
  <c r="ET8" i="4"/>
  <c r="EO11" i="4"/>
  <c r="DF11" i="4"/>
  <c r="DQ12" i="4"/>
  <c r="EZ12" i="4"/>
  <c r="EV9" i="4"/>
  <c r="DM9" i="4"/>
  <c r="FF9" i="4"/>
  <c r="DW9" i="4"/>
  <c r="DV7" i="4"/>
  <c r="FE7" i="4"/>
  <c r="DP12" i="4"/>
  <c r="EY12" i="4"/>
  <c r="DN7" i="4"/>
  <c r="EW7" i="4"/>
  <c r="DD8" i="4"/>
  <c r="EM8" i="4"/>
  <c r="FL12" i="4"/>
  <c r="EC12" i="4"/>
  <c r="FE8" i="4"/>
  <c r="DV8" i="4"/>
  <c r="EP8" i="4"/>
  <c r="DG8" i="4"/>
  <c r="DU9" i="4"/>
  <c r="FD9" i="4"/>
  <c r="DM10" i="4"/>
  <c r="EV10" i="4"/>
  <c r="FK11" i="4"/>
  <c r="EB11" i="4"/>
  <c r="EB9" i="4"/>
  <c r="FK9" i="4"/>
  <c r="DK9" i="4"/>
  <c r="ET9" i="4"/>
  <c r="FG9" i="4"/>
  <c r="DX9" i="4"/>
  <c r="FI11" i="4"/>
  <c r="DZ11" i="4"/>
  <c r="EO8" i="4"/>
  <c r="DF8" i="4"/>
  <c r="DT12" i="4"/>
  <c r="FC12" i="4"/>
  <c r="DI8" i="4"/>
  <c r="ER8" i="4"/>
  <c r="DR8" i="4"/>
  <c r="FA8" i="4"/>
  <c r="FH9" i="4"/>
  <c r="DY9" i="4"/>
  <c r="FF11" i="4"/>
  <c r="DW11" i="4"/>
  <c r="DQ10" i="4"/>
  <c r="EZ10" i="4"/>
  <c r="DR9" i="4"/>
  <c r="FA9" i="4"/>
  <c r="ED9" i="4"/>
  <c r="FM9" i="4"/>
  <c r="DO7" i="4"/>
  <c r="EX7" i="4"/>
  <c r="DV10" i="4"/>
  <c r="FE10" i="4"/>
  <c r="FC10" i="4"/>
  <c r="DT10" i="4"/>
  <c r="DH11" i="4"/>
  <c r="EQ11" i="4"/>
  <c r="EM10" i="4"/>
  <c r="DD10" i="4"/>
  <c r="FI10" i="4"/>
  <c r="DZ10" i="4"/>
  <c r="DY11" i="4"/>
  <c r="FH11" i="4"/>
  <c r="DE9" i="4"/>
  <c r="EN9" i="4"/>
  <c r="FB12" i="4"/>
  <c r="DS12" i="4"/>
  <c r="DH7" i="4"/>
  <c r="EQ7" i="4"/>
  <c r="FA10" i="4"/>
  <c r="DR10" i="4"/>
  <c r="EY11" i="4"/>
  <c r="DP11" i="4"/>
  <c r="DO9" i="4"/>
  <c r="EX9" i="4"/>
  <c r="ED8" i="4"/>
  <c r="FM8" i="4"/>
  <c r="DX7" i="4"/>
  <c r="FG7" i="4"/>
  <c r="FJ8" i="4"/>
  <c r="EA8" i="4"/>
  <c r="EW9" i="4"/>
  <c r="DN9" i="4"/>
  <c r="EK5" i="4"/>
  <c r="DB5" i="4"/>
  <c r="DK5" i="4"/>
  <c r="ET5" i="4"/>
  <c r="EP5" i="4"/>
  <c r="DG5" i="4"/>
  <c r="EW5" i="4"/>
  <c r="DN5" i="4"/>
  <c r="DJ5" i="4"/>
  <c r="ES5" i="4"/>
  <c r="DM5" i="4"/>
  <c r="EV5" i="4"/>
  <c r="EM5" i="4"/>
  <c r="DD5" i="4"/>
  <c r="FK5" i="4"/>
  <c r="EB5" i="4"/>
  <c r="EN5" i="4"/>
  <c r="DE5" i="4"/>
  <c r="FG5" i="4"/>
  <c r="DX5" i="4"/>
  <c r="FI5" i="4"/>
  <c r="DZ5" i="4"/>
  <c r="DT5" i="4"/>
  <c r="FC5" i="4"/>
  <c r="EO5" i="4"/>
  <c r="DF5" i="4"/>
  <c r="ER5" i="4"/>
  <c r="DI5" i="4"/>
  <c r="EL5" i="4"/>
  <c r="DC5" i="4"/>
  <c r="EQ5" i="4"/>
  <c r="DH5" i="4"/>
  <c r="DS5" i="4"/>
  <c r="FB5" i="4"/>
  <c r="DR5" i="4"/>
  <c r="FA5" i="4"/>
  <c r="FD5" i="4"/>
  <c r="DU5" i="4"/>
  <c r="FM5" i="4"/>
  <c r="ED5" i="4"/>
  <c r="DL5" i="4"/>
  <c r="EU5" i="4"/>
  <c r="FJ5" i="4"/>
  <c r="EA5" i="4"/>
  <c r="EE5" i="4"/>
  <c r="FN5" i="4"/>
  <c r="FL5" i="4"/>
  <c r="EC5" i="4"/>
  <c r="DW5" i="4"/>
  <c r="FF5" i="4"/>
  <c r="DO5" i="4"/>
  <c r="EX5" i="4"/>
  <c r="DY5" i="4"/>
  <c r="FH5" i="4"/>
  <c r="DV5" i="4"/>
  <c r="FE5" i="4"/>
  <c r="DQ5" i="4"/>
  <c r="EZ5" i="4"/>
  <c r="DP5" i="4"/>
  <c r="EY5" i="4"/>
  <c r="DC6" i="4"/>
  <c r="EL6" i="4"/>
  <c r="DQ6" i="4"/>
  <c r="EZ6" i="4"/>
  <c r="ES6" i="4"/>
  <c r="DJ6" i="4"/>
  <c r="DG6" i="4"/>
  <c r="EP6" i="4"/>
  <c r="EC6" i="4"/>
  <c r="FL6" i="4"/>
  <c r="DO6" i="4"/>
  <c r="EX6" i="4"/>
  <c r="DM6" i="4"/>
  <c r="EV6" i="4"/>
  <c r="DS6" i="4"/>
  <c r="FB6" i="4"/>
  <c r="ER6" i="4"/>
  <c r="DI6" i="4"/>
  <c r="EW6" i="4"/>
  <c r="DN6" i="4"/>
  <c r="FF6" i="4"/>
  <c r="DW6" i="4"/>
  <c r="ED6" i="4"/>
  <c r="FM6" i="4"/>
  <c r="DR6" i="4"/>
  <c r="FA6" i="4"/>
  <c r="FD6" i="4"/>
  <c r="DU6" i="4"/>
  <c r="DV6" i="4"/>
  <c r="FE6" i="4"/>
  <c r="DH6" i="4"/>
  <c r="EQ6" i="4"/>
  <c r="FN6" i="4"/>
  <c r="EE6" i="4"/>
  <c r="DB11" i="4"/>
  <c r="EK11" i="4"/>
  <c r="EU6" i="4"/>
  <c r="DL6" i="4"/>
  <c r="FJ6" i="4"/>
  <c r="EA6" i="4"/>
  <c r="DB9" i="4"/>
  <c r="EK9" i="4"/>
  <c r="EN6" i="4"/>
  <c r="DE6" i="4"/>
  <c r="FI6" i="4"/>
  <c r="DZ6" i="4"/>
  <c r="DY6" i="4"/>
  <c r="FH6" i="4"/>
  <c r="DB10" i="4"/>
  <c r="EK10" i="4"/>
  <c r="EO6" i="4"/>
  <c r="DF6" i="4"/>
  <c r="DP6" i="4"/>
  <c r="EY6" i="4"/>
  <c r="FK6" i="4"/>
  <c r="EB6" i="4"/>
  <c r="EK7" i="4"/>
  <c r="DB7" i="4"/>
  <c r="DK6" i="4"/>
  <c r="ET6" i="4"/>
  <c r="FC6" i="4"/>
  <c r="DT6" i="4"/>
  <c r="EK8" i="4"/>
  <c r="DB8" i="4"/>
  <c r="EK12" i="4"/>
  <c r="DB12" i="4"/>
  <c r="DX6" i="4"/>
  <c r="FG6" i="4"/>
  <c r="DD6" i="4"/>
  <c r="EM6" i="4"/>
  <c r="DB6" i="4"/>
  <c r="EK6" i="4"/>
</calcChain>
</file>

<file path=xl/sharedStrings.xml><?xml version="1.0" encoding="utf-8"?>
<sst xmlns="http://schemas.openxmlformats.org/spreadsheetml/2006/main" count="253" uniqueCount="68">
  <si>
    <t>A</t>
  </si>
  <si>
    <t>B</t>
  </si>
  <si>
    <t>C</t>
  </si>
  <si>
    <t>D</t>
  </si>
  <si>
    <t>E</t>
  </si>
  <si>
    <t>F</t>
  </si>
  <si>
    <t>G</t>
  </si>
  <si>
    <t>H</t>
  </si>
  <si>
    <t xml:space="preserve">Absorptions transformed to fluoride correlated value. </t>
  </si>
  <si>
    <t xml:space="preserve">Template (both assays) Residue number mutated to either alanine or </t>
  </si>
  <si>
    <t>Plate 1</t>
  </si>
  <si>
    <t>Plate 2</t>
  </si>
  <si>
    <t>Plate 3</t>
  </si>
  <si>
    <t>abs440/abs540/abs480*abs370</t>
  </si>
  <si>
    <t>Abs 610 nm</t>
  </si>
  <si>
    <t>0 to 1 normalized values</t>
  </si>
  <si>
    <t>If [value] bigger than 0.15 then [value], otherwise 0</t>
  </si>
  <si>
    <t>Prot 3</t>
  </si>
  <si>
    <t>G178 WT</t>
  </si>
  <si>
    <t>Teak</t>
  </si>
  <si>
    <t>Triple</t>
  </si>
  <si>
    <t>E118 lib</t>
  </si>
  <si>
    <t>Prot 7</t>
  </si>
  <si>
    <t>Quad</t>
  </si>
  <si>
    <t>Chloride assay   This is the data from 240423 chloride screening 200 ul from Plates 1.2 2.2 and 3.2</t>
  </si>
  <si>
    <t>Fluoride assay   This is the data from 240423 fluoride screening  from Plates 1.1 2.1 and 3.1, they originate from the same cells</t>
  </si>
  <si>
    <t>P126</t>
  </si>
  <si>
    <t>Chloride assay   This is the data from 240423 chloride screening 200 ul from Plates 1.1 2.1 and 3.1</t>
  </si>
  <si>
    <t>Fluoride assay   This is the data from 240423 fluoride screening  from Plates 1.2 2.2 and 3.2, they originate from the same cells</t>
  </si>
  <si>
    <t>0 to 1 linearized Difference in activity --&gt; lin(F-) - lin(Cl-)</t>
  </si>
  <si>
    <t>If [value] bigger than 0.4 then [value], otherwise 0</t>
  </si>
  <si>
    <t>If [value] bigger than 0.3 then [value], otherwise 0</t>
  </si>
  <si>
    <t>Cl-</t>
  </si>
  <si>
    <t>F-</t>
  </si>
  <si>
    <t>average</t>
  </si>
  <si>
    <t>Template (both assays) Residue number mutated to either alanine or Histidine</t>
  </si>
  <si>
    <t>average Difference in activity Cl- - F-</t>
  </si>
  <si>
    <t>average Difference in activity Cl- - F- with thresholds</t>
  </si>
  <si>
    <t>Template</t>
  </si>
  <si>
    <t>E29A</t>
  </si>
  <si>
    <t>H192A</t>
  </si>
  <si>
    <t>L134A 118</t>
  </si>
  <si>
    <t>G32A</t>
  </si>
  <si>
    <t>E230A</t>
  </si>
  <si>
    <t>I138A 118</t>
  </si>
  <si>
    <t>R99A</t>
  </si>
  <si>
    <t>K5A 118</t>
  </si>
  <si>
    <t>D147A 118</t>
  </si>
  <si>
    <t>L100A</t>
  </si>
  <si>
    <t>I54A 118</t>
  </si>
  <si>
    <t>D118A 118</t>
  </si>
  <si>
    <t>D109A</t>
  </si>
  <si>
    <t>T72A 118</t>
  </si>
  <si>
    <t>E232A 118</t>
  </si>
  <si>
    <t>S141A</t>
  </si>
  <si>
    <t>E93A 118</t>
  </si>
  <si>
    <t>EMPTY</t>
  </si>
  <si>
    <t>Q153A</t>
  </si>
  <si>
    <t>R121A 118</t>
  </si>
  <si>
    <t>P161A</t>
  </si>
  <si>
    <t>P126A 118</t>
  </si>
  <si>
    <t>average F- value per sample</t>
  </si>
  <si>
    <t>0 to 1 linearized Chloride values</t>
  </si>
  <si>
    <t>% of total of 236</t>
  </si>
  <si>
    <t>All values with a positive difference bigger than 0.275</t>
  </si>
  <si>
    <t>The repeated values for dechlorination and defluorination were added.</t>
  </si>
  <si>
    <t>Rep 1</t>
  </si>
  <si>
    <t>Rep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</si>
</sst>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1" fillId="2" borderId="1" xfId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 wrapText="1"/>
    </xf>
    <xf numFmtId="0" fontId="3" fillId="1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1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4" borderId="3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5" borderId="3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14" borderId="4" xfId="1" applyFont="1" applyFill="1" applyBorder="1" applyAlignment="1">
      <alignment horizontal="center" vertical="center" wrapText="1"/>
    </xf>
    <xf numFmtId="0" fontId="3" fillId="16" borderId="4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2" xfId="1" applyFont="1" applyFill="1" applyBorder="1" applyAlignment="1">
      <alignment horizontal="center" vertical="center" wrapText="1"/>
    </xf>
    <xf numFmtId="0" fontId="3" fillId="16" borderId="2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15" borderId="4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10" borderId="4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3" fillId="17" borderId="1" xfId="1" applyFont="1" applyFill="1" applyBorder="1" applyAlignment="1">
      <alignment horizontal="center" vertical="center" wrapText="1"/>
    </xf>
    <xf numFmtId="0" fontId="3" fillId="17" borderId="2" xfId="1" applyFont="1" applyFill="1" applyBorder="1" applyAlignment="1">
      <alignment horizontal="center" vertical="center" wrapText="1"/>
    </xf>
    <xf numFmtId="0" fontId="3" fillId="17" borderId="3" xfId="1" applyFont="1" applyFill="1" applyBorder="1" applyAlignment="1">
      <alignment horizontal="center" vertical="center" wrapText="1"/>
    </xf>
    <xf numFmtId="0" fontId="3" fillId="17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  <color rgb="FFFF6600"/>
      <color rgb="FF6699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O75"/>
  <sheetViews>
    <sheetView zoomScale="70" zoomScaleNormal="70" workbookViewId="0">
      <selection activeCell="B64" sqref="B64:AG75"/>
    </sheetView>
  </sheetViews>
  <sheetFormatPr baseColWidth="10" defaultColWidth="8.83203125" defaultRowHeight="15" x14ac:dyDescent="0.2"/>
  <sheetData>
    <row r="2" spans="2:171" x14ac:dyDescent="0.2">
      <c r="B2" t="s">
        <v>24</v>
      </c>
    </row>
    <row r="3" spans="2:171" x14ac:dyDescent="0.2">
      <c r="AK3" t="s">
        <v>14</v>
      </c>
      <c r="BT3" t="s">
        <v>15</v>
      </c>
      <c r="DB3" t="s">
        <v>29</v>
      </c>
      <c r="EK3" t="s">
        <v>16</v>
      </c>
    </row>
    <row r="4" spans="2:17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  <c r="AH4" s="3"/>
    </row>
    <row r="5" spans="2:171" x14ac:dyDescent="0.2">
      <c r="B5" s="2" t="s">
        <v>0</v>
      </c>
      <c r="C5" s="26">
        <v>0.25900000000000001</v>
      </c>
      <c r="D5" s="26">
        <v>0.26200000000000001</v>
      </c>
      <c r="E5" s="21">
        <v>0.38800000000000001</v>
      </c>
      <c r="F5" s="22">
        <v>0.40899999999999997</v>
      </c>
      <c r="G5" s="22">
        <v>0.41099999999999998</v>
      </c>
      <c r="H5" s="30">
        <v>0.436</v>
      </c>
      <c r="I5" s="23">
        <v>0.375</v>
      </c>
      <c r="J5" s="34">
        <v>0.22700000000000001</v>
      </c>
      <c r="K5" s="30">
        <v>0.432</v>
      </c>
      <c r="L5" s="24">
        <v>0.14099999999999999</v>
      </c>
      <c r="M5" s="28">
        <v>0.46899999999999997</v>
      </c>
      <c r="N5" s="28">
        <v>0.48</v>
      </c>
      <c r="O5" s="7">
        <v>0.48499999999999999</v>
      </c>
      <c r="P5" s="4">
        <v>0.44900000000000001</v>
      </c>
      <c r="Q5" s="17">
        <v>0.23100000000000001</v>
      </c>
      <c r="R5" s="7">
        <v>0.48399999999999999</v>
      </c>
      <c r="S5" s="9">
        <v>0.182</v>
      </c>
      <c r="T5" s="10">
        <v>0.16500000000000001</v>
      </c>
      <c r="U5" s="10">
        <v>0.16600000000000001</v>
      </c>
      <c r="V5" s="9">
        <v>0.17100000000000001</v>
      </c>
      <c r="W5" s="4">
        <v>0.44700000000000001</v>
      </c>
      <c r="X5" s="9">
        <v>0.189</v>
      </c>
      <c r="Y5" s="17">
        <v>0.23599999999999999</v>
      </c>
      <c r="Z5" s="7">
        <v>0.51300000000000001</v>
      </c>
      <c r="AA5" s="18">
        <v>0.223</v>
      </c>
      <c r="AB5" s="6">
        <v>0.315</v>
      </c>
      <c r="AC5" s="7">
        <v>0.41299999999999998</v>
      </c>
      <c r="AD5" s="15">
        <v>0.33600000000000002</v>
      </c>
      <c r="AE5" s="7">
        <v>0.41899999999999998</v>
      </c>
      <c r="AF5" s="7">
        <v>0.41899999999999998</v>
      </c>
      <c r="AG5" s="9"/>
      <c r="AH5" s="12">
        <v>610</v>
      </c>
      <c r="AK5">
        <v>0.25900000000000001</v>
      </c>
      <c r="AL5">
        <v>0.26200000000000001</v>
      </c>
      <c r="AM5">
        <v>0.38800000000000001</v>
      </c>
      <c r="AN5">
        <v>0.40899999999999997</v>
      </c>
      <c r="AO5">
        <v>0.41099999999999998</v>
      </c>
      <c r="AP5">
        <v>0.436</v>
      </c>
      <c r="AQ5">
        <v>0.375</v>
      </c>
      <c r="AR5">
        <v>0.22700000000000001</v>
      </c>
      <c r="AS5">
        <v>0.432</v>
      </c>
      <c r="AT5">
        <v>0.14099999999999999</v>
      </c>
      <c r="AU5">
        <v>0.46899999999999997</v>
      </c>
      <c r="AV5">
        <v>0.48</v>
      </c>
      <c r="AW5">
        <v>0.48499999999999999</v>
      </c>
      <c r="AX5">
        <v>0.44900000000000001</v>
      </c>
      <c r="AY5">
        <v>0.23100000000000001</v>
      </c>
      <c r="AZ5">
        <v>0.48399999999999999</v>
      </c>
      <c r="BA5">
        <v>0.182</v>
      </c>
      <c r="BB5">
        <v>0.16500000000000001</v>
      </c>
      <c r="BC5">
        <v>0.16600000000000001</v>
      </c>
      <c r="BD5">
        <v>0.17100000000000001</v>
      </c>
      <c r="BE5">
        <v>0.44700000000000001</v>
      </c>
      <c r="BF5">
        <v>0.189</v>
      </c>
      <c r="BG5">
        <v>0.23599999999999999</v>
      </c>
      <c r="BH5">
        <v>0.51300000000000001</v>
      </c>
      <c r="BI5">
        <v>0.223</v>
      </c>
      <c r="BJ5">
        <v>0.315</v>
      </c>
      <c r="BK5">
        <v>0.41299999999999998</v>
      </c>
      <c r="BL5">
        <v>0.33600000000000002</v>
      </c>
      <c r="BM5">
        <v>0.41899999999999998</v>
      </c>
      <c r="BN5">
        <v>0.41899999999999998</v>
      </c>
      <c r="BT5" s="96">
        <f>(AK5-$BB$10)/($BH$5-$BB$10)</f>
        <v>0.35696202531645571</v>
      </c>
      <c r="BU5" s="96">
        <f t="shared" ref="BU5:CW5" si="0">(AL5-$BB$10)/($BH$5-$BB$10)</f>
        <v>0.36455696202531646</v>
      </c>
      <c r="BV5" s="96">
        <f t="shared" si="0"/>
        <v>0.68354430379746833</v>
      </c>
      <c r="BW5" s="96">
        <f t="shared" si="0"/>
        <v>0.7367088607594936</v>
      </c>
      <c r="BX5" s="96">
        <f t="shared" si="0"/>
        <v>0.74177215189873413</v>
      </c>
      <c r="BY5" s="96">
        <f t="shared" si="0"/>
        <v>0.80506329113924047</v>
      </c>
      <c r="BZ5" s="96">
        <f t="shared" si="0"/>
        <v>0.65063291139240509</v>
      </c>
      <c r="CA5" s="96">
        <f t="shared" si="0"/>
        <v>0.27594936708860762</v>
      </c>
      <c r="CB5" s="96">
        <f t="shared" si="0"/>
        <v>0.79493670886075951</v>
      </c>
      <c r="CC5" s="96">
        <f t="shared" si="0"/>
        <v>5.82278481012658E-2</v>
      </c>
      <c r="CD5" s="96">
        <f t="shared" si="0"/>
        <v>0.88860759493670882</v>
      </c>
      <c r="CE5" s="96">
        <f t="shared" si="0"/>
        <v>0.91645569620253153</v>
      </c>
      <c r="CF5" s="96">
        <f t="shared" si="0"/>
        <v>0.92911392405063287</v>
      </c>
      <c r="CG5" s="96">
        <f t="shared" si="0"/>
        <v>0.83797468354430382</v>
      </c>
      <c r="CH5" s="96">
        <f t="shared" si="0"/>
        <v>0.28607594936708863</v>
      </c>
      <c r="CI5" s="96">
        <f t="shared" si="0"/>
        <v>0.9265822784810126</v>
      </c>
      <c r="CJ5" s="96">
        <f t="shared" si="0"/>
        <v>0.16202531645569621</v>
      </c>
      <c r="CK5" s="96">
        <f t="shared" si="0"/>
        <v>0.11898734177215192</v>
      </c>
      <c r="CL5" s="96">
        <f t="shared" si="0"/>
        <v>0.12151898734177219</v>
      </c>
      <c r="CM5" s="96">
        <f t="shared" si="0"/>
        <v>0.13417721518987347</v>
      </c>
      <c r="CN5" s="96">
        <f t="shared" si="0"/>
        <v>0.83291139240506329</v>
      </c>
      <c r="CO5" s="96">
        <f t="shared" si="0"/>
        <v>0.17974683544303799</v>
      </c>
      <c r="CP5" s="96">
        <f t="shared" si="0"/>
        <v>0.29873417721518986</v>
      </c>
      <c r="CQ5" s="96">
        <f t="shared" si="0"/>
        <v>1</v>
      </c>
      <c r="CR5" s="96">
        <f t="shared" si="0"/>
        <v>0.26582278481012661</v>
      </c>
      <c r="CS5" s="96">
        <f t="shared" si="0"/>
        <v>0.49873417721518987</v>
      </c>
      <c r="CT5" s="96">
        <f t="shared" si="0"/>
        <v>0.74683544303797456</v>
      </c>
      <c r="CU5" s="96">
        <f t="shared" si="0"/>
        <v>0.55189873417721524</v>
      </c>
      <c r="CV5" s="96">
        <f t="shared" si="0"/>
        <v>0.76202531645569616</v>
      </c>
      <c r="CW5" s="96">
        <f t="shared" si="0"/>
        <v>0.76202531645569616</v>
      </c>
      <c r="CX5" s="96"/>
      <c r="DB5" s="96">
        <f>BT20-BT5</f>
        <v>-0.10300584070686108</v>
      </c>
      <c r="DC5" s="96">
        <f t="shared" ref="DC5:EE12" si="1">BU20-BU5</f>
        <v>-0.12133407297128876</v>
      </c>
      <c r="DD5" s="96">
        <f t="shared" si="1"/>
        <v>-0.11251298390013909</v>
      </c>
      <c r="DE5" s="96">
        <f t="shared" si="1"/>
        <v>-0.21888348369869504</v>
      </c>
      <c r="DF5" s="96">
        <f t="shared" si="1"/>
        <v>-9.1172082786839859E-2</v>
      </c>
      <c r="DG5" s="96">
        <f t="shared" si="1"/>
        <v>-0.33413833184877512</v>
      </c>
      <c r="DH5" s="96">
        <f t="shared" si="1"/>
        <v>-0.16588518406507219</v>
      </c>
      <c r="DI5" s="96">
        <f t="shared" si="1"/>
        <v>0.17722829939058815</v>
      </c>
      <c r="DJ5" s="96">
        <f t="shared" si="1"/>
        <v>-0.14162298560418629</v>
      </c>
      <c r="DK5" s="96">
        <f t="shared" si="1"/>
        <v>0.25301234522108712</v>
      </c>
      <c r="DL5" s="96">
        <f t="shared" si="1"/>
        <v>-0.21155009245752088</v>
      </c>
      <c r="DM5" s="96">
        <f t="shared" si="1"/>
        <v>-0.27696149361325517</v>
      </c>
      <c r="DN5" s="96">
        <f t="shared" si="1"/>
        <v>-0.35409490646769559</v>
      </c>
      <c r="DO5" s="96">
        <f t="shared" si="1"/>
        <v>-0.48462733993237433</v>
      </c>
      <c r="DP5" s="96">
        <f t="shared" si="1"/>
        <v>-0.11386305678979902</v>
      </c>
      <c r="DQ5" s="96">
        <f t="shared" si="1"/>
        <v>-7.8065567410988579E-2</v>
      </c>
      <c r="DR5" s="96">
        <f t="shared" si="1"/>
        <v>6.9243642695156954E-2</v>
      </c>
      <c r="DS5" s="96">
        <f t="shared" si="1"/>
        <v>0.10588340237435373</v>
      </c>
      <c r="DT5" s="96">
        <f t="shared" si="1"/>
        <v>0.15810100186576964</v>
      </c>
      <c r="DU5" s="96">
        <f t="shared" si="1"/>
        <v>0.11843914278657869</v>
      </c>
      <c r="DV5" s="96">
        <f t="shared" si="1"/>
        <v>-0.42212380655542098</v>
      </c>
      <c r="DW5" s="96">
        <f t="shared" si="1"/>
        <v>9.1854576234485785E-2</v>
      </c>
      <c r="DX5" s="96">
        <f t="shared" si="1"/>
        <v>-2.90592272480098E-2</v>
      </c>
      <c r="DY5" s="96">
        <f t="shared" si="1"/>
        <v>-0.34142493640036797</v>
      </c>
      <c r="DZ5" s="96">
        <f t="shared" si="1"/>
        <v>-9.1539215817905695E-3</v>
      </c>
      <c r="EA5" s="96">
        <f t="shared" si="1"/>
        <v>-0.22056470467473344</v>
      </c>
      <c r="EB5" s="96">
        <f t="shared" si="1"/>
        <v>-0.36946408096483396</v>
      </c>
      <c r="EC5" s="96">
        <f t="shared" si="1"/>
        <v>-0.22650260584400772</v>
      </c>
      <c r="ED5" s="96">
        <f t="shared" si="1"/>
        <v>-0.43369139586244226</v>
      </c>
      <c r="EE5" s="96">
        <f t="shared" si="1"/>
        <v>-0.43917006499649469</v>
      </c>
      <c r="EF5" s="96"/>
      <c r="EG5" s="96"/>
      <c r="EK5" s="96">
        <f>IF(BT5&gt;=0.15, BT5,0)</f>
        <v>0.35696202531645571</v>
      </c>
      <c r="EL5" s="96">
        <f t="shared" ref="EL5:FN5" si="2">IF(BU5&gt;=0.15, BU5,0)</f>
        <v>0.36455696202531646</v>
      </c>
      <c r="EM5" s="96">
        <f t="shared" si="2"/>
        <v>0.68354430379746833</v>
      </c>
      <c r="EN5" s="96">
        <f t="shared" si="2"/>
        <v>0.7367088607594936</v>
      </c>
      <c r="EO5" s="96">
        <f t="shared" si="2"/>
        <v>0.74177215189873413</v>
      </c>
      <c r="EP5" s="96">
        <f t="shared" si="2"/>
        <v>0.80506329113924047</v>
      </c>
      <c r="EQ5" s="96">
        <f t="shared" si="2"/>
        <v>0.65063291139240509</v>
      </c>
      <c r="ER5" s="96">
        <f t="shared" si="2"/>
        <v>0.27594936708860762</v>
      </c>
      <c r="ES5" s="96">
        <f t="shared" si="2"/>
        <v>0.79493670886075951</v>
      </c>
      <c r="ET5" s="96">
        <f t="shared" si="2"/>
        <v>0</v>
      </c>
      <c r="EU5" s="96">
        <f t="shared" si="2"/>
        <v>0.88860759493670882</v>
      </c>
      <c r="EV5" s="96">
        <f t="shared" si="2"/>
        <v>0.91645569620253153</v>
      </c>
      <c r="EW5" s="96">
        <f t="shared" si="2"/>
        <v>0.92911392405063287</v>
      </c>
      <c r="EX5" s="96">
        <f t="shared" si="2"/>
        <v>0.83797468354430382</v>
      </c>
      <c r="EY5" s="96">
        <f t="shared" si="2"/>
        <v>0.28607594936708863</v>
      </c>
      <c r="EZ5" s="96">
        <f t="shared" si="2"/>
        <v>0.9265822784810126</v>
      </c>
      <c r="FA5" s="96">
        <f t="shared" si="2"/>
        <v>0.16202531645569621</v>
      </c>
      <c r="FB5" s="96">
        <f t="shared" si="2"/>
        <v>0</v>
      </c>
      <c r="FC5" s="96">
        <f t="shared" si="2"/>
        <v>0</v>
      </c>
      <c r="FD5" s="96">
        <f t="shared" si="2"/>
        <v>0</v>
      </c>
      <c r="FE5" s="96">
        <f t="shared" si="2"/>
        <v>0.83291139240506329</v>
      </c>
      <c r="FF5" s="96">
        <f t="shared" si="2"/>
        <v>0.17974683544303799</v>
      </c>
      <c r="FG5" s="96">
        <f t="shared" si="2"/>
        <v>0.29873417721518986</v>
      </c>
      <c r="FH5" s="96">
        <f t="shared" si="2"/>
        <v>1</v>
      </c>
      <c r="FI5" s="96">
        <f t="shared" si="2"/>
        <v>0.26582278481012661</v>
      </c>
      <c r="FJ5" s="96">
        <f t="shared" si="2"/>
        <v>0.49873417721518987</v>
      </c>
      <c r="FK5" s="96">
        <f t="shared" si="2"/>
        <v>0.74683544303797456</v>
      </c>
      <c r="FL5" s="96">
        <f t="shared" si="2"/>
        <v>0.55189873417721524</v>
      </c>
      <c r="FM5" s="96">
        <f t="shared" si="2"/>
        <v>0.76202531645569616</v>
      </c>
      <c r="FN5" s="96">
        <f t="shared" si="2"/>
        <v>0.76202531645569616</v>
      </c>
      <c r="FO5" s="96"/>
    </row>
    <row r="6" spans="2:171" x14ac:dyDescent="0.2">
      <c r="B6" s="2" t="s">
        <v>1</v>
      </c>
      <c r="C6" s="29">
        <v>0.16200000000000001</v>
      </c>
      <c r="D6" s="24">
        <v>0.13900000000000001</v>
      </c>
      <c r="E6" s="25">
        <v>0.17299999999999999</v>
      </c>
      <c r="F6" s="22">
        <v>0.40899999999999997</v>
      </c>
      <c r="G6" s="30">
        <v>0.44800000000000001</v>
      </c>
      <c r="H6" s="30">
        <v>0.42899999999999999</v>
      </c>
      <c r="I6" s="22">
        <v>0.41699999999999998</v>
      </c>
      <c r="J6" s="22">
        <v>0.42199999999999999</v>
      </c>
      <c r="K6" s="29">
        <v>0.14799999999999999</v>
      </c>
      <c r="L6" s="23">
        <v>0.35399999999999998</v>
      </c>
      <c r="M6" s="30">
        <v>0.45300000000000001</v>
      </c>
      <c r="N6" s="30">
        <v>0.44</v>
      </c>
      <c r="O6" s="15">
        <v>0.42099999999999999</v>
      </c>
      <c r="P6" s="11">
        <v>0.109</v>
      </c>
      <c r="Q6" s="15">
        <v>0.42299999999999999</v>
      </c>
      <c r="R6" s="11">
        <v>0.128</v>
      </c>
      <c r="S6" s="11">
        <v>0.121</v>
      </c>
      <c r="T6" s="18">
        <v>0.29399999999999998</v>
      </c>
      <c r="U6" s="11">
        <v>0.127</v>
      </c>
      <c r="V6" s="4">
        <v>0.437</v>
      </c>
      <c r="W6" s="9">
        <v>0.19400000000000001</v>
      </c>
      <c r="X6" s="11">
        <v>0.13600000000000001</v>
      </c>
      <c r="Y6" s="4">
        <v>0.441</v>
      </c>
      <c r="Z6" s="11">
        <v>0.129</v>
      </c>
      <c r="AA6" s="9">
        <v>0.12</v>
      </c>
      <c r="AB6" s="8">
        <v>0.123</v>
      </c>
      <c r="AC6" s="6">
        <v>0.318</v>
      </c>
      <c r="AD6" s="6">
        <v>0.307</v>
      </c>
      <c r="AE6" s="8">
        <v>0.125</v>
      </c>
      <c r="AF6" s="17">
        <v>0.158</v>
      </c>
      <c r="AG6" s="9"/>
      <c r="AH6" s="12">
        <v>610</v>
      </c>
      <c r="AK6">
        <v>0.16200000000000001</v>
      </c>
      <c r="AL6">
        <v>0.13900000000000001</v>
      </c>
      <c r="AM6">
        <v>0.17299999999999999</v>
      </c>
      <c r="AN6">
        <v>0.40899999999999997</v>
      </c>
      <c r="AO6">
        <v>0.44800000000000001</v>
      </c>
      <c r="AP6">
        <v>0.42899999999999999</v>
      </c>
      <c r="AQ6">
        <v>0.41699999999999998</v>
      </c>
      <c r="AR6">
        <v>0.42199999999999999</v>
      </c>
      <c r="AS6">
        <v>0.14799999999999999</v>
      </c>
      <c r="AT6">
        <v>0.35399999999999998</v>
      </c>
      <c r="AU6">
        <v>0.45300000000000001</v>
      </c>
      <c r="AV6">
        <v>0.44</v>
      </c>
      <c r="AW6">
        <v>0.42099999999999999</v>
      </c>
      <c r="AX6">
        <v>0.109</v>
      </c>
      <c r="AY6">
        <v>0.42299999999999999</v>
      </c>
      <c r="AZ6">
        <v>0.128</v>
      </c>
      <c r="BA6">
        <v>0.121</v>
      </c>
      <c r="BB6">
        <v>0.29399999999999998</v>
      </c>
      <c r="BC6">
        <v>0.127</v>
      </c>
      <c r="BD6">
        <v>0.437</v>
      </c>
      <c r="BE6">
        <v>0.19400000000000001</v>
      </c>
      <c r="BF6">
        <v>0.13600000000000001</v>
      </c>
      <c r="BG6">
        <v>0.441</v>
      </c>
      <c r="BH6">
        <v>0.129</v>
      </c>
      <c r="BI6">
        <v>0.12</v>
      </c>
      <c r="BJ6">
        <v>0.123</v>
      </c>
      <c r="BK6">
        <v>0.318</v>
      </c>
      <c r="BL6">
        <v>0.307</v>
      </c>
      <c r="BM6">
        <v>0.125</v>
      </c>
      <c r="BN6">
        <v>0.158</v>
      </c>
      <c r="BT6" s="96">
        <f t="shared" ref="BT6:BT12" si="3">(AK6-$BB$10)/($BH$5-$BB$10)</f>
        <v>0.11139240506329116</v>
      </c>
      <c r="BU6" s="96">
        <f t="shared" ref="BU6:BU12" si="4">(AL6-$BB$10)/($BH$5-$BB$10)</f>
        <v>5.3164556962025364E-2</v>
      </c>
      <c r="BV6" s="96">
        <f t="shared" ref="BV6:BV12" si="5">(AM6-$BB$10)/($BH$5-$BB$10)</f>
        <v>0.13924050632911389</v>
      </c>
      <c r="BW6" s="96">
        <f t="shared" ref="BW6:BW12" si="6">(AN6-$BB$10)/($BH$5-$BB$10)</f>
        <v>0.7367088607594936</v>
      </c>
      <c r="BX6" s="96">
        <f t="shared" ref="BX6:BX12" si="7">(AO6-$BB$10)/($BH$5-$BB$10)</f>
        <v>0.83544303797468356</v>
      </c>
      <c r="BY6" s="96">
        <f t="shared" ref="BY6:BY12" si="8">(AP6-$BB$10)/($BH$5-$BB$10)</f>
        <v>0.78734177215189871</v>
      </c>
      <c r="BZ6" s="96">
        <f t="shared" ref="BZ6:BZ12" si="9">(AQ6-$BB$10)/($BH$5-$BB$10)</f>
        <v>0.75696202531645562</v>
      </c>
      <c r="CA6" s="96">
        <f t="shared" ref="CA6:CA12" si="10">(AR6-$BB$10)/($BH$5-$BB$10)</f>
        <v>0.76962025316455696</v>
      </c>
      <c r="CB6" s="96">
        <f t="shared" ref="CB6:CB12" si="11">(AS6-$BB$10)/($BH$5-$BB$10)</f>
        <v>7.5949367088607583E-2</v>
      </c>
      <c r="CC6" s="96">
        <f t="shared" ref="CC6:CC12" si="12">(AT6-$BB$10)/($BH$5-$BB$10)</f>
        <v>0.59746835443037971</v>
      </c>
      <c r="CD6" s="96">
        <f t="shared" ref="CD6:CD12" si="13">(AU6-$BB$10)/($BH$5-$BB$10)</f>
        <v>0.84810126582278478</v>
      </c>
      <c r="CE6" s="96">
        <f t="shared" ref="CE6:CE12" si="14">(AV6-$BB$10)/($BH$5-$BB$10)</f>
        <v>0.81518987341772153</v>
      </c>
      <c r="CF6" s="96">
        <f t="shared" ref="CF6:CF12" si="15">(AW6-$BB$10)/($BH$5-$BB$10)</f>
        <v>0.76708860759493669</v>
      </c>
      <c r="CG6" s="96">
        <f t="shared" ref="CG6:CG12" si="16">(AX6-$BB$10)/($BH$5-$BB$10)</f>
        <v>-2.2784810126582261E-2</v>
      </c>
      <c r="CH6" s="96">
        <f t="shared" ref="CH6:CH12" si="17">(AY6-$BB$10)/($BH$5-$BB$10)</f>
        <v>0.77215189873417711</v>
      </c>
      <c r="CI6" s="96">
        <f t="shared" ref="CI6:CI12" si="18">(AZ6-$BB$10)/($BH$5-$BB$10)</f>
        <v>2.5316455696202552E-2</v>
      </c>
      <c r="CJ6" s="96">
        <f t="shared" ref="CJ6:CJ12" si="19">(BA6-$BB$10)/($BH$5-$BB$10)</f>
        <v>7.5949367088607661E-3</v>
      </c>
      <c r="CK6" s="96">
        <f t="shared" ref="CK6:CK12" si="20">(BB6-$BB$10)/($BH$5-$BB$10)</f>
        <v>0.44556962025316449</v>
      </c>
      <c r="CL6" s="96">
        <f t="shared" ref="CL6:CL12" si="21">(BC6-$BB$10)/($BH$5-$BB$10)</f>
        <v>2.2784810126582299E-2</v>
      </c>
      <c r="CM6" s="96">
        <f t="shared" ref="CM6:CM12" si="22">(BD6-$BB$10)/($BH$5-$BB$10)</f>
        <v>0.80759493670886073</v>
      </c>
      <c r="CN6" s="96">
        <f t="shared" ref="CN6:CN12" si="23">(BE6-$BB$10)/($BH$5-$BB$10)</f>
        <v>0.19240506329113927</v>
      </c>
      <c r="CO6" s="96">
        <f t="shared" ref="CO6:CO12" si="24">(BF6-$BB$10)/($BH$5-$BB$10)</f>
        <v>4.5569620253164599E-2</v>
      </c>
      <c r="CP6" s="96">
        <f t="shared" ref="CP6:CP12" si="25">(BG6-$BB$10)/($BH$5-$BB$10)</f>
        <v>0.8177215189873418</v>
      </c>
      <c r="CQ6" s="96">
        <f t="shared" ref="CQ6:CQ12" si="26">(BH6-$BB$10)/($BH$5-$BB$10)</f>
        <v>2.7848101265822808E-2</v>
      </c>
      <c r="CR6" s="96">
        <f t="shared" ref="CR6:CR12" si="27">(BI6-$BB$10)/($BH$5-$BB$10)</f>
        <v>5.0632911392405108E-3</v>
      </c>
      <c r="CS6" s="96">
        <f t="shared" ref="CS6:CS12" si="28">(BJ6-$BB$10)/($BH$5-$BB$10)</f>
        <v>1.2658227848101276E-2</v>
      </c>
      <c r="CT6" s="96">
        <f t="shared" ref="CT6:CT12" si="29">(BK6-$BB$10)/($BH$5-$BB$10)</f>
        <v>0.50632911392405067</v>
      </c>
      <c r="CU6" s="96">
        <f t="shared" ref="CU6:CU12" si="30">(BL6-$BB$10)/($BH$5-$BB$10)</f>
        <v>0.47848101265822784</v>
      </c>
      <c r="CV6" s="96">
        <f t="shared" ref="CV6:CV12" si="31">(BM6-$BB$10)/($BH$5-$BB$10)</f>
        <v>1.7721518987341787E-2</v>
      </c>
      <c r="CW6" s="96">
        <f t="shared" ref="CW6:CW8" si="32">(BN6-$BB$10)/($BH$5-$BB$10)</f>
        <v>0.10126582278481014</v>
      </c>
      <c r="CX6" s="96"/>
      <c r="DB6" s="96">
        <f t="shared" ref="DB6:DB12" si="33">BT21-BT6</f>
        <v>-1.0864031212011335E-2</v>
      </c>
      <c r="DC6" s="96">
        <f t="shared" si="1"/>
        <v>8.8038989766391532E-2</v>
      </c>
      <c r="DD6" s="96">
        <f t="shared" si="1"/>
        <v>-1.2715835322474334E-3</v>
      </c>
      <c r="DE6" s="96">
        <f t="shared" si="1"/>
        <v>-0.38283147185461353</v>
      </c>
      <c r="DF6" s="96">
        <f t="shared" si="1"/>
        <v>-0.43898216304584653</v>
      </c>
      <c r="DG6" s="96">
        <f t="shared" si="1"/>
        <v>-0.37192217832679919</v>
      </c>
      <c r="DH6" s="96">
        <f t="shared" si="1"/>
        <v>-0.36804326216240002</v>
      </c>
      <c r="DI6" s="96">
        <f t="shared" si="1"/>
        <v>-0.33436643377514996</v>
      </c>
      <c r="DJ6" s="96">
        <f t="shared" si="1"/>
        <v>3.5925021562524667E-3</v>
      </c>
      <c r="DK6" s="96">
        <f t="shared" si="1"/>
        <v>-0.27333961349943181</v>
      </c>
      <c r="DL6" s="96">
        <f t="shared" si="1"/>
        <v>-0.35933219859434629</v>
      </c>
      <c r="DM6" s="96">
        <f t="shared" si="1"/>
        <v>-0.21151742127420525</v>
      </c>
      <c r="DN6" s="96">
        <f t="shared" si="1"/>
        <v>-0.17197559640528159</v>
      </c>
      <c r="DO6" s="96">
        <f t="shared" si="1"/>
        <v>0.22176898566132</v>
      </c>
      <c r="DP6" s="96">
        <f t="shared" si="1"/>
        <v>-0.11562561368060109</v>
      </c>
      <c r="DQ6" s="96">
        <f t="shared" si="1"/>
        <v>0.14852778984842752</v>
      </c>
      <c r="DR6" s="96">
        <f t="shared" si="1"/>
        <v>0.1702404785089173</v>
      </c>
      <c r="DS6" s="96">
        <f t="shared" si="1"/>
        <v>-0.10348555096171097</v>
      </c>
      <c r="DT6" s="96">
        <f t="shared" si="1"/>
        <v>0.2214351262297595</v>
      </c>
      <c r="DU6" s="96">
        <f t="shared" si="1"/>
        <v>-0.26802476526191399</v>
      </c>
      <c r="DV6" s="96">
        <f t="shared" si="1"/>
        <v>6.6587470863399389E-2</v>
      </c>
      <c r="DW6" s="96">
        <f t="shared" si="1"/>
        <v>0.19656817931014045</v>
      </c>
      <c r="DX6" s="96">
        <f t="shared" si="1"/>
        <v>-0.39288989516673029</v>
      </c>
      <c r="DY6" s="96">
        <f t="shared" si="1"/>
        <v>0.20655834644782639</v>
      </c>
      <c r="DZ6" s="96">
        <f t="shared" si="1"/>
        <v>7.7736593757605651E-2</v>
      </c>
      <c r="EA6" s="96">
        <f t="shared" si="1"/>
        <v>4.0762004582590938E-2</v>
      </c>
      <c r="EB6" s="96">
        <f t="shared" si="1"/>
        <v>-0.31534715933510282</v>
      </c>
      <c r="EC6" s="96">
        <f t="shared" si="1"/>
        <v>-0.15224811257085574</v>
      </c>
      <c r="ED6" s="96">
        <f t="shared" si="1"/>
        <v>7.1296773028774102E-2</v>
      </c>
      <c r="EE6" s="96">
        <f t="shared" si="1"/>
        <v>-8.3148336669855438E-4</v>
      </c>
      <c r="EF6" s="96"/>
      <c r="EG6" s="96"/>
      <c r="EK6" s="96">
        <f t="shared" ref="EK6:EK12" si="34">IF(BT6&gt;=0.15, BT6,0)</f>
        <v>0</v>
      </c>
      <c r="EL6" s="96">
        <f t="shared" ref="EL6:EL12" si="35">IF(BU6&gt;=0.15, BU6,0)</f>
        <v>0</v>
      </c>
      <c r="EM6" s="96">
        <f t="shared" ref="EM6:EM12" si="36">IF(BV6&gt;=0.15, BV6,0)</f>
        <v>0</v>
      </c>
      <c r="EN6" s="96">
        <f t="shared" ref="EN6:EN12" si="37">IF(BW6&gt;=0.15, BW6,0)</f>
        <v>0.7367088607594936</v>
      </c>
      <c r="EO6" s="96">
        <f t="shared" ref="EO6:EO12" si="38">IF(BX6&gt;=0.15, BX6,0)</f>
        <v>0.83544303797468356</v>
      </c>
      <c r="EP6" s="96">
        <f t="shared" ref="EP6:EP12" si="39">IF(BY6&gt;=0.15, BY6,0)</f>
        <v>0.78734177215189871</v>
      </c>
      <c r="EQ6" s="96">
        <f t="shared" ref="EQ6:EQ12" si="40">IF(BZ6&gt;=0.15, BZ6,0)</f>
        <v>0.75696202531645562</v>
      </c>
      <c r="ER6" s="96">
        <f t="shared" ref="ER6:ER12" si="41">IF(CA6&gt;=0.15, CA6,0)</f>
        <v>0.76962025316455696</v>
      </c>
      <c r="ES6" s="96">
        <f t="shared" ref="ES6:ES12" si="42">IF(CB6&gt;=0.15, CB6,0)</f>
        <v>0</v>
      </c>
      <c r="ET6" s="96">
        <f t="shared" ref="ET6:ET12" si="43">IF(CC6&gt;=0.15, CC6,0)</f>
        <v>0.59746835443037971</v>
      </c>
      <c r="EU6" s="96">
        <f t="shared" ref="EU6:EU12" si="44">IF(CD6&gt;=0.15, CD6,0)</f>
        <v>0.84810126582278478</v>
      </c>
      <c r="EV6" s="96">
        <f t="shared" ref="EV6:EV12" si="45">IF(CE6&gt;=0.15, CE6,0)</f>
        <v>0.81518987341772153</v>
      </c>
      <c r="EW6" s="96">
        <f t="shared" ref="EW6:EW12" si="46">IF(CF6&gt;=0.15, CF6,0)</f>
        <v>0.76708860759493669</v>
      </c>
      <c r="EX6" s="96">
        <f t="shared" ref="EX6:EX12" si="47">IF(CG6&gt;=0.15, CG6,0)</f>
        <v>0</v>
      </c>
      <c r="EY6" s="96">
        <f t="shared" ref="EY6:EY12" si="48">IF(CH6&gt;=0.15, CH6,0)</f>
        <v>0.77215189873417711</v>
      </c>
      <c r="EZ6" s="96">
        <f t="shared" ref="EZ6:EZ12" si="49">IF(CI6&gt;=0.15, CI6,0)</f>
        <v>0</v>
      </c>
      <c r="FA6" s="96">
        <f t="shared" ref="FA6:FA12" si="50">IF(CJ6&gt;=0.15, CJ6,0)</f>
        <v>0</v>
      </c>
      <c r="FB6" s="96">
        <f t="shared" ref="FB6:FB12" si="51">IF(CK6&gt;=0.15, CK6,0)</f>
        <v>0.44556962025316449</v>
      </c>
      <c r="FC6" s="96">
        <f t="shared" ref="FC6:FC12" si="52">IF(CL6&gt;=0.15, CL6,0)</f>
        <v>0</v>
      </c>
      <c r="FD6" s="96">
        <f t="shared" ref="FD6:FD12" si="53">IF(CM6&gt;=0.15, CM6,0)</f>
        <v>0.80759493670886073</v>
      </c>
      <c r="FE6" s="96">
        <f t="shared" ref="FE6:FE12" si="54">IF(CN6&gt;=0.15, CN6,0)</f>
        <v>0.19240506329113927</v>
      </c>
      <c r="FF6" s="96">
        <f t="shared" ref="FF6:FF12" si="55">IF(CO6&gt;=0.15, CO6,0)</f>
        <v>0</v>
      </c>
      <c r="FG6" s="96">
        <f t="shared" ref="FG6:FG12" si="56">IF(CP6&gt;=0.15, CP6,0)</f>
        <v>0.8177215189873418</v>
      </c>
      <c r="FH6" s="96">
        <f t="shared" ref="FH6:FH12" si="57">IF(CQ6&gt;=0.15, CQ6,0)</f>
        <v>0</v>
      </c>
      <c r="FI6" s="96">
        <f t="shared" ref="FI6:FI12" si="58">IF(CR6&gt;=0.15, CR6,0)</f>
        <v>0</v>
      </c>
      <c r="FJ6" s="96">
        <f t="shared" ref="FJ6:FJ12" si="59">IF(CS6&gt;=0.15, CS6,0)</f>
        <v>0</v>
      </c>
      <c r="FK6" s="96">
        <f t="shared" ref="FK6:FK12" si="60">IF(CT6&gt;=0.15, CT6,0)</f>
        <v>0.50632911392405067</v>
      </c>
      <c r="FL6" s="96">
        <f t="shared" ref="FL6:FL12" si="61">IF(CU6&gt;=0.15, CU6,0)</f>
        <v>0.47848101265822784</v>
      </c>
      <c r="FM6" s="96">
        <f t="shared" ref="FM6:FM12" si="62">IF(CV6&gt;=0.15, CV6,0)</f>
        <v>0</v>
      </c>
      <c r="FN6" s="96">
        <f t="shared" ref="FN6:FN8" si="63">IF(CW6&gt;=0.15, CW6,0)</f>
        <v>0</v>
      </c>
      <c r="FO6" s="96"/>
    </row>
    <row r="7" spans="2:171" x14ac:dyDescent="0.2">
      <c r="B7" s="2" t="s">
        <v>2</v>
      </c>
      <c r="C7" s="31">
        <v>0.20699999999999999</v>
      </c>
      <c r="D7" s="24">
        <v>0.124</v>
      </c>
      <c r="E7" s="24">
        <v>0.126</v>
      </c>
      <c r="F7" s="21">
        <v>0.4</v>
      </c>
      <c r="G7" s="22">
        <v>0.42699999999999999</v>
      </c>
      <c r="H7" s="34">
        <v>0.24299999999999999</v>
      </c>
      <c r="I7" s="22">
        <v>0.41</v>
      </c>
      <c r="J7" s="34">
        <v>0.24199999999999999</v>
      </c>
      <c r="K7" s="22">
        <v>0.41499999999999998</v>
      </c>
      <c r="L7" s="23">
        <v>0.375</v>
      </c>
      <c r="M7" s="22">
        <v>0.41499999999999998</v>
      </c>
      <c r="N7" s="22">
        <v>0.41699999999999998</v>
      </c>
      <c r="O7" s="4">
        <v>0.433</v>
      </c>
      <c r="P7" s="4">
        <v>0.435</v>
      </c>
      <c r="Q7" s="4">
        <v>0.44800000000000001</v>
      </c>
      <c r="R7" s="17">
        <v>0.24</v>
      </c>
      <c r="S7" s="9">
        <v>0.17199999999999999</v>
      </c>
      <c r="T7" s="4">
        <v>0.44600000000000001</v>
      </c>
      <c r="U7" s="10">
        <v>0.14599999999999999</v>
      </c>
      <c r="V7" s="10">
        <v>0.156</v>
      </c>
      <c r="W7" s="11">
        <v>0.125</v>
      </c>
      <c r="X7" s="11">
        <v>0.13500000000000001</v>
      </c>
      <c r="Y7" s="11">
        <v>0.13500000000000001</v>
      </c>
      <c r="Z7" s="11">
        <v>0.13200000000000001</v>
      </c>
      <c r="AA7" s="17">
        <v>0.16800000000000001</v>
      </c>
      <c r="AB7" s="4">
        <v>0.36499999999999999</v>
      </c>
      <c r="AC7" s="5">
        <v>0.39</v>
      </c>
      <c r="AD7" s="16">
        <v>0.248</v>
      </c>
      <c r="AE7" s="8">
        <v>0.124</v>
      </c>
      <c r="AF7" s="7">
        <v>0.41299999999999998</v>
      </c>
      <c r="AG7" s="15"/>
      <c r="AH7" s="12">
        <v>610</v>
      </c>
      <c r="AK7">
        <v>0.20699999999999999</v>
      </c>
      <c r="AL7">
        <v>0.124</v>
      </c>
      <c r="AM7">
        <v>0.126</v>
      </c>
      <c r="AN7">
        <v>0.4</v>
      </c>
      <c r="AO7">
        <v>0.42699999999999999</v>
      </c>
      <c r="AP7">
        <v>0.24299999999999999</v>
      </c>
      <c r="AQ7">
        <v>0.41</v>
      </c>
      <c r="AR7">
        <v>0.24199999999999999</v>
      </c>
      <c r="AS7">
        <v>0.41499999999999998</v>
      </c>
      <c r="AT7">
        <v>0.375</v>
      </c>
      <c r="AU7">
        <v>0.41499999999999998</v>
      </c>
      <c r="AV7">
        <v>0.41699999999999998</v>
      </c>
      <c r="AW7">
        <v>0.433</v>
      </c>
      <c r="AX7">
        <v>0.435</v>
      </c>
      <c r="AY7">
        <v>0.44800000000000001</v>
      </c>
      <c r="AZ7">
        <v>0.24</v>
      </c>
      <c r="BA7">
        <v>0.17199999999999999</v>
      </c>
      <c r="BB7">
        <v>0.44600000000000001</v>
      </c>
      <c r="BC7">
        <v>0.14599999999999999</v>
      </c>
      <c r="BD7">
        <v>0.156</v>
      </c>
      <c r="BE7">
        <v>0.125</v>
      </c>
      <c r="BF7">
        <v>0.13500000000000001</v>
      </c>
      <c r="BG7">
        <v>0.13500000000000001</v>
      </c>
      <c r="BH7">
        <v>0.13200000000000001</v>
      </c>
      <c r="BI7">
        <v>0.16800000000000001</v>
      </c>
      <c r="BJ7">
        <v>0.36499999999999999</v>
      </c>
      <c r="BK7">
        <v>0.39</v>
      </c>
      <c r="BL7">
        <v>0.248</v>
      </c>
      <c r="BM7">
        <v>0.124</v>
      </c>
      <c r="BN7">
        <v>0.41299999999999998</v>
      </c>
      <c r="BT7" s="96">
        <f t="shared" si="3"/>
        <v>0.22531645569620251</v>
      </c>
      <c r="BU7" s="96">
        <f t="shared" si="4"/>
        <v>1.5189873417721532E-2</v>
      </c>
      <c r="BV7" s="96">
        <f t="shared" si="5"/>
        <v>2.0253164556962043E-2</v>
      </c>
      <c r="BW7" s="96">
        <f t="shared" si="6"/>
        <v>0.71392405063291142</v>
      </c>
      <c r="BX7" s="96">
        <f t="shared" si="7"/>
        <v>0.78227848101265818</v>
      </c>
      <c r="BY7" s="96">
        <f t="shared" si="8"/>
        <v>0.31645569620253161</v>
      </c>
      <c r="BZ7" s="96">
        <f t="shared" si="9"/>
        <v>0.73924050632911387</v>
      </c>
      <c r="CA7" s="96">
        <f t="shared" si="10"/>
        <v>0.3139240506329114</v>
      </c>
      <c r="CB7" s="96">
        <f t="shared" si="11"/>
        <v>0.75189873417721509</v>
      </c>
      <c r="CC7" s="96">
        <f t="shared" si="12"/>
        <v>0.65063291139240509</v>
      </c>
      <c r="CD7" s="96">
        <f t="shared" si="13"/>
        <v>0.75189873417721509</v>
      </c>
      <c r="CE7" s="96">
        <f t="shared" si="14"/>
        <v>0.75696202531645562</v>
      </c>
      <c r="CF7" s="96">
        <f t="shared" si="15"/>
        <v>0.79746835443037967</v>
      </c>
      <c r="CG7" s="96">
        <f t="shared" si="16"/>
        <v>0.8025316455696202</v>
      </c>
      <c r="CH7" s="96">
        <f t="shared" si="17"/>
        <v>0.83544303797468356</v>
      </c>
      <c r="CI7" s="96">
        <f t="shared" si="18"/>
        <v>0.30886075949367087</v>
      </c>
      <c r="CJ7" s="96">
        <f t="shared" si="19"/>
        <v>0.13670886075949365</v>
      </c>
      <c r="CK7" s="96">
        <f t="shared" si="20"/>
        <v>0.83037974683544302</v>
      </c>
      <c r="CL7" s="96">
        <f t="shared" si="21"/>
        <v>7.0886075949367078E-2</v>
      </c>
      <c r="CM7" s="96">
        <f t="shared" si="22"/>
        <v>9.6202531645569633E-2</v>
      </c>
      <c r="CN7" s="96">
        <f t="shared" si="23"/>
        <v>1.7721518987341787E-2</v>
      </c>
      <c r="CO7" s="96">
        <f t="shared" si="24"/>
        <v>4.3037974683544339E-2</v>
      </c>
      <c r="CP7" s="96">
        <f t="shared" si="25"/>
        <v>4.3037974683544339E-2</v>
      </c>
      <c r="CQ7" s="96">
        <f t="shared" si="26"/>
        <v>3.5443037974683574E-2</v>
      </c>
      <c r="CR7" s="96">
        <f t="shared" si="27"/>
        <v>0.12658227848101269</v>
      </c>
      <c r="CS7" s="96">
        <f t="shared" si="28"/>
        <v>0.62531645569620253</v>
      </c>
      <c r="CT7" s="96">
        <f t="shared" si="29"/>
        <v>0.68860759493670887</v>
      </c>
      <c r="CU7" s="96">
        <f t="shared" si="30"/>
        <v>0.32911392405063289</v>
      </c>
      <c r="CV7" s="96">
        <f t="shared" si="31"/>
        <v>1.5189873417721532E-2</v>
      </c>
      <c r="CW7" s="96">
        <f t="shared" si="32"/>
        <v>0.74683544303797456</v>
      </c>
      <c r="CX7" s="96"/>
      <c r="DB7" s="96">
        <f t="shared" si="33"/>
        <v>-0.11798930463494423</v>
      </c>
      <c r="DC7" s="96">
        <f t="shared" si="1"/>
        <v>3.1089623647588362E-2</v>
      </c>
      <c r="DD7" s="96">
        <f t="shared" si="1"/>
        <v>5.4242385624725525E-3</v>
      </c>
      <c r="DE7" s="96">
        <f t="shared" si="1"/>
        <v>-0.50396678325749467</v>
      </c>
      <c r="DF7" s="96">
        <f t="shared" si="1"/>
        <v>-0.49908338599964341</v>
      </c>
      <c r="DG7" s="96">
        <f t="shared" si="1"/>
        <v>-0.2971950450286725</v>
      </c>
      <c r="DH7" s="96">
        <f t="shared" si="1"/>
        <v>-0.37737231473914545</v>
      </c>
      <c r="DI7" s="96">
        <f t="shared" si="1"/>
        <v>-9.8830786039740576E-2</v>
      </c>
      <c r="DJ7" s="96">
        <f t="shared" si="1"/>
        <v>-0.57850839916962393</v>
      </c>
      <c r="DK7" s="96">
        <f t="shared" si="1"/>
        <v>-0.36890230827520187</v>
      </c>
      <c r="DL7" s="96">
        <f t="shared" si="1"/>
        <v>-0.25490684777823647</v>
      </c>
      <c r="DM7" s="96">
        <f t="shared" si="1"/>
        <v>-0.21173240022207851</v>
      </c>
      <c r="DN7" s="96">
        <f t="shared" si="1"/>
        <v>-0.30020424913387761</v>
      </c>
      <c r="DO7" s="96">
        <f t="shared" si="1"/>
        <v>-0.25190179361782306</v>
      </c>
      <c r="DP7" s="96">
        <f t="shared" si="1"/>
        <v>-0.24418404556343876</v>
      </c>
      <c r="DQ7" s="96">
        <f t="shared" si="1"/>
        <v>-5.1616097615922119E-2</v>
      </c>
      <c r="DR7" s="96">
        <f t="shared" si="1"/>
        <v>0.14584201098982272</v>
      </c>
      <c r="DS7" s="96">
        <f t="shared" si="1"/>
        <v>0.16962025316455698</v>
      </c>
      <c r="DT7" s="96">
        <f t="shared" si="1"/>
        <v>0.22266094799174052</v>
      </c>
      <c r="DU7" s="96">
        <f t="shared" si="1"/>
        <v>0.13680679609447519</v>
      </c>
      <c r="DV7" s="96">
        <f t="shared" si="1"/>
        <v>0.29043251085739447</v>
      </c>
      <c r="DW7" s="96">
        <f t="shared" si="1"/>
        <v>0.29763714366523752</v>
      </c>
      <c r="DX7" s="96">
        <f t="shared" si="1"/>
        <v>0.25878441248366346</v>
      </c>
      <c r="DY7" s="96">
        <f t="shared" si="1"/>
        <v>0.33148511765977695</v>
      </c>
      <c r="DZ7" s="96">
        <f t="shared" si="1"/>
        <v>4.0474617570506355E-2</v>
      </c>
      <c r="EA7" s="96">
        <f t="shared" si="1"/>
        <v>-0.29141942446560237</v>
      </c>
      <c r="EB7" s="96">
        <f t="shared" si="1"/>
        <v>-0.3214973019397051</v>
      </c>
      <c r="EC7" s="96">
        <f t="shared" si="1"/>
        <v>-0.16631413429986547</v>
      </c>
      <c r="ED7" s="96">
        <f t="shared" si="1"/>
        <v>0.11006596135541717</v>
      </c>
      <c r="EE7" s="96">
        <f t="shared" si="1"/>
        <v>-0.39820733515592233</v>
      </c>
      <c r="EF7" s="96"/>
      <c r="EG7" s="96"/>
      <c r="EK7" s="96">
        <f t="shared" si="34"/>
        <v>0.22531645569620251</v>
      </c>
      <c r="EL7" s="96">
        <f t="shared" si="35"/>
        <v>0</v>
      </c>
      <c r="EM7" s="96">
        <f t="shared" si="36"/>
        <v>0</v>
      </c>
      <c r="EN7" s="96">
        <f t="shared" si="37"/>
        <v>0.71392405063291142</v>
      </c>
      <c r="EO7" s="96">
        <f t="shared" si="38"/>
        <v>0.78227848101265818</v>
      </c>
      <c r="EP7" s="96">
        <f t="shared" si="39"/>
        <v>0.31645569620253161</v>
      </c>
      <c r="EQ7" s="96">
        <f t="shared" si="40"/>
        <v>0.73924050632911387</v>
      </c>
      <c r="ER7" s="96">
        <f t="shared" si="41"/>
        <v>0.3139240506329114</v>
      </c>
      <c r="ES7" s="96">
        <f t="shared" si="42"/>
        <v>0.75189873417721509</v>
      </c>
      <c r="ET7" s="96">
        <f t="shared" si="43"/>
        <v>0.65063291139240509</v>
      </c>
      <c r="EU7" s="96">
        <f t="shared" si="44"/>
        <v>0.75189873417721509</v>
      </c>
      <c r="EV7" s="96">
        <f t="shared" si="45"/>
        <v>0.75696202531645562</v>
      </c>
      <c r="EW7" s="96">
        <f t="shared" si="46"/>
        <v>0.79746835443037967</v>
      </c>
      <c r="EX7" s="96">
        <f t="shared" si="47"/>
        <v>0.8025316455696202</v>
      </c>
      <c r="EY7" s="96">
        <f t="shared" si="48"/>
        <v>0.83544303797468356</v>
      </c>
      <c r="EZ7" s="96">
        <f t="shared" si="49"/>
        <v>0.30886075949367087</v>
      </c>
      <c r="FA7" s="96">
        <f t="shared" si="50"/>
        <v>0</v>
      </c>
      <c r="FB7" s="96">
        <f t="shared" si="51"/>
        <v>0.83037974683544302</v>
      </c>
      <c r="FC7" s="96">
        <f t="shared" si="52"/>
        <v>0</v>
      </c>
      <c r="FD7" s="96">
        <f t="shared" si="53"/>
        <v>0</v>
      </c>
      <c r="FE7" s="96">
        <f t="shared" si="54"/>
        <v>0</v>
      </c>
      <c r="FF7" s="96">
        <f t="shared" si="55"/>
        <v>0</v>
      </c>
      <c r="FG7" s="96">
        <f t="shared" si="56"/>
        <v>0</v>
      </c>
      <c r="FH7" s="96">
        <f t="shared" si="57"/>
        <v>0</v>
      </c>
      <c r="FI7" s="96">
        <f t="shared" si="58"/>
        <v>0</v>
      </c>
      <c r="FJ7" s="96">
        <f t="shared" si="59"/>
        <v>0.62531645569620253</v>
      </c>
      <c r="FK7" s="96">
        <f t="shared" si="60"/>
        <v>0.68860759493670887</v>
      </c>
      <c r="FL7" s="96">
        <f t="shared" si="61"/>
        <v>0.32911392405063289</v>
      </c>
      <c r="FM7" s="96">
        <f t="shared" si="62"/>
        <v>0</v>
      </c>
      <c r="FN7" s="96">
        <f t="shared" si="63"/>
        <v>0.74683544303797456</v>
      </c>
      <c r="FO7" s="96"/>
    </row>
    <row r="8" spans="2:171" x14ac:dyDescent="0.2">
      <c r="B8" s="2" t="s">
        <v>3</v>
      </c>
      <c r="C8" s="25">
        <v>0.19</v>
      </c>
      <c r="D8" s="33">
        <v>0.32800000000000001</v>
      </c>
      <c r="E8" s="25">
        <v>0.19</v>
      </c>
      <c r="F8" s="30">
        <v>0.442</v>
      </c>
      <c r="G8" s="22">
        <v>0.41799999999999998</v>
      </c>
      <c r="H8" s="24">
        <v>0.123</v>
      </c>
      <c r="I8" s="30">
        <v>0.438</v>
      </c>
      <c r="J8" s="25">
        <v>0.182</v>
      </c>
      <c r="K8" s="21">
        <v>0.38900000000000001</v>
      </c>
      <c r="L8" s="33">
        <v>0.33500000000000002</v>
      </c>
      <c r="M8" s="21">
        <v>0.39500000000000002</v>
      </c>
      <c r="N8" s="23">
        <v>0.36399999999999999</v>
      </c>
      <c r="O8" s="11">
        <v>0.121</v>
      </c>
      <c r="P8" s="11">
        <v>0.121</v>
      </c>
      <c r="Q8" s="18">
        <v>0.29799999999999999</v>
      </c>
      <c r="R8" s="4">
        <v>0.44600000000000001</v>
      </c>
      <c r="S8" s="5">
        <v>0.46500000000000002</v>
      </c>
      <c r="T8" s="11">
        <v>0.124</v>
      </c>
      <c r="U8" s="11">
        <v>0.13300000000000001</v>
      </c>
      <c r="V8" s="14">
        <v>0.36799999999999999</v>
      </c>
      <c r="W8" s="5">
        <v>0.46800000000000003</v>
      </c>
      <c r="X8" s="8">
        <v>0.222</v>
      </c>
      <c r="Y8" s="16">
        <v>0.317</v>
      </c>
      <c r="Z8" s="11">
        <v>0.13100000000000001</v>
      </c>
      <c r="AA8" s="7">
        <v>0.42599999999999999</v>
      </c>
      <c r="AB8" s="7">
        <v>0.42499999999999999</v>
      </c>
      <c r="AC8" s="13">
        <v>0.18099999999999999</v>
      </c>
      <c r="AD8" s="7">
        <v>0.42099999999999999</v>
      </c>
      <c r="AE8" s="7">
        <v>0.42399999999999999</v>
      </c>
      <c r="AF8" s="7">
        <v>0.42199999999999999</v>
      </c>
      <c r="AG8" s="9"/>
      <c r="AH8" s="12">
        <v>610</v>
      </c>
      <c r="AK8">
        <v>0.19</v>
      </c>
      <c r="AL8">
        <v>0.32800000000000001</v>
      </c>
      <c r="AM8">
        <v>0.19</v>
      </c>
      <c r="AN8">
        <v>0.442</v>
      </c>
      <c r="AO8">
        <v>0.41799999999999998</v>
      </c>
      <c r="AP8">
        <v>0.123</v>
      </c>
      <c r="AQ8">
        <v>0.438</v>
      </c>
      <c r="AR8">
        <v>0.182</v>
      </c>
      <c r="AS8">
        <v>0.38900000000000001</v>
      </c>
      <c r="AT8">
        <v>0.33500000000000002</v>
      </c>
      <c r="AU8">
        <v>0.39500000000000002</v>
      </c>
      <c r="AV8">
        <v>0.36399999999999999</v>
      </c>
      <c r="AW8">
        <v>0.121</v>
      </c>
      <c r="AX8">
        <v>0.121</v>
      </c>
      <c r="AY8">
        <v>0.29799999999999999</v>
      </c>
      <c r="AZ8">
        <v>0.44600000000000001</v>
      </c>
      <c r="BA8">
        <v>0.46500000000000002</v>
      </c>
      <c r="BB8">
        <v>0.124</v>
      </c>
      <c r="BC8">
        <v>0.13300000000000001</v>
      </c>
      <c r="BD8">
        <v>0.36799999999999999</v>
      </c>
      <c r="BE8">
        <v>0.46800000000000003</v>
      </c>
      <c r="BF8">
        <v>0.222</v>
      </c>
      <c r="BG8">
        <v>0.317</v>
      </c>
      <c r="BH8">
        <v>0.13100000000000001</v>
      </c>
      <c r="BI8">
        <v>0.42599999999999999</v>
      </c>
      <c r="BJ8">
        <v>0.42499999999999999</v>
      </c>
      <c r="BK8">
        <v>0.18099999999999999</v>
      </c>
      <c r="BL8">
        <v>0.42099999999999999</v>
      </c>
      <c r="BM8">
        <v>0.42399999999999999</v>
      </c>
      <c r="BN8">
        <v>0.42199999999999999</v>
      </c>
      <c r="BT8" s="96">
        <f t="shared" si="3"/>
        <v>0.18227848101265823</v>
      </c>
      <c r="BU8" s="96">
        <f t="shared" si="4"/>
        <v>0.53164556962025322</v>
      </c>
      <c r="BV8" s="96">
        <f t="shared" si="5"/>
        <v>0.18227848101265823</v>
      </c>
      <c r="BW8" s="96">
        <f t="shared" si="6"/>
        <v>0.82025316455696207</v>
      </c>
      <c r="BX8" s="96">
        <f t="shared" si="7"/>
        <v>0.75949367088607589</v>
      </c>
      <c r="BY8" s="96">
        <f t="shared" si="8"/>
        <v>1.2658227848101276E-2</v>
      </c>
      <c r="BZ8" s="96">
        <f t="shared" si="9"/>
        <v>0.810126582278481</v>
      </c>
      <c r="CA8" s="96">
        <f t="shared" si="10"/>
        <v>0.16202531645569621</v>
      </c>
      <c r="CB8" s="96">
        <f t="shared" si="11"/>
        <v>0.6860759493670886</v>
      </c>
      <c r="CC8" s="96">
        <f t="shared" si="12"/>
        <v>0.54936708860759498</v>
      </c>
      <c r="CD8" s="96">
        <f t="shared" si="13"/>
        <v>0.7012658227848102</v>
      </c>
      <c r="CE8" s="96">
        <f t="shared" si="14"/>
        <v>0.62278481012658227</v>
      </c>
      <c r="CF8" s="96">
        <f t="shared" si="15"/>
        <v>7.5949367088607661E-3</v>
      </c>
      <c r="CG8" s="96">
        <f t="shared" si="16"/>
        <v>7.5949367088607661E-3</v>
      </c>
      <c r="CH8" s="96">
        <f t="shared" si="17"/>
        <v>0.45569620253164556</v>
      </c>
      <c r="CI8" s="96">
        <f t="shared" si="18"/>
        <v>0.83037974683544302</v>
      </c>
      <c r="CJ8" s="96">
        <f t="shared" si="19"/>
        <v>0.87848101265822787</v>
      </c>
      <c r="CK8" s="96">
        <f t="shared" si="20"/>
        <v>1.5189873417721532E-2</v>
      </c>
      <c r="CL8" s="96">
        <f t="shared" si="21"/>
        <v>3.7974683544303826E-2</v>
      </c>
      <c r="CM8" s="96">
        <f t="shared" si="22"/>
        <v>0.63291139240506322</v>
      </c>
      <c r="CN8" s="96">
        <f t="shared" si="23"/>
        <v>0.88607594936708867</v>
      </c>
      <c r="CO8" s="96">
        <f t="shared" si="24"/>
        <v>0.26329113924050634</v>
      </c>
      <c r="CP8" s="96">
        <f t="shared" si="25"/>
        <v>0.5037974683544304</v>
      </c>
      <c r="CQ8" s="96">
        <f t="shared" si="26"/>
        <v>3.2911392405063321E-2</v>
      </c>
      <c r="CR8" s="96">
        <f t="shared" si="27"/>
        <v>0.77974683544303791</v>
      </c>
      <c r="CS8" s="96">
        <f t="shared" si="28"/>
        <v>0.77721518987341764</v>
      </c>
      <c r="CT8" s="96">
        <f t="shared" si="29"/>
        <v>0.15949367088607594</v>
      </c>
      <c r="CU8" s="96">
        <f t="shared" si="30"/>
        <v>0.76708860759493669</v>
      </c>
      <c r="CV8" s="96">
        <f t="shared" si="31"/>
        <v>0.77468354430379738</v>
      </c>
      <c r="CW8" s="96">
        <f t="shared" si="32"/>
        <v>0.76962025316455696</v>
      </c>
      <c r="CX8" s="96"/>
      <c r="DB8" s="96">
        <f t="shared" si="33"/>
        <v>-5.3772123337673117E-3</v>
      </c>
      <c r="DC8" s="96">
        <f t="shared" si="1"/>
        <v>-0.25791763879197249</v>
      </c>
      <c r="DD8" s="96">
        <f t="shared" si="1"/>
        <v>-4.751934927727347E-2</v>
      </c>
      <c r="DE8" s="96">
        <f t="shared" si="1"/>
        <v>-0.52560750328903683</v>
      </c>
      <c r="DF8" s="96">
        <f t="shared" si="1"/>
        <v>-0.44364923204050555</v>
      </c>
      <c r="DG8" s="96">
        <f t="shared" si="1"/>
        <v>-7.5380976129493064E-3</v>
      </c>
      <c r="DH8" s="96">
        <f t="shared" si="1"/>
        <v>-0.66616965587648158</v>
      </c>
      <c r="DI8" s="96">
        <f t="shared" si="1"/>
        <v>-3.6383584426313509E-2</v>
      </c>
      <c r="DJ8" s="96">
        <f t="shared" si="1"/>
        <v>-0.33178275833582305</v>
      </c>
      <c r="DK8" s="96">
        <f t="shared" si="1"/>
        <v>-0.25672733455844893</v>
      </c>
      <c r="DL8" s="96">
        <f t="shared" si="1"/>
        <v>-0.35985889137723442</v>
      </c>
      <c r="DM8" s="96">
        <f t="shared" si="1"/>
        <v>-0.32257093816637689</v>
      </c>
      <c r="DN8" s="96">
        <f t="shared" si="1"/>
        <v>0.14319759687978095</v>
      </c>
      <c r="DO8" s="96">
        <f t="shared" si="1"/>
        <v>6.8485162978622671E-2</v>
      </c>
      <c r="DP8" s="96">
        <f t="shared" si="1"/>
        <v>-0.32835082355867196</v>
      </c>
      <c r="DQ8" s="96">
        <f t="shared" si="1"/>
        <v>-0.47966248096824349</v>
      </c>
      <c r="DR8" s="96">
        <f t="shared" si="1"/>
        <v>-0.40009743609183052</v>
      </c>
      <c r="DS8" s="96">
        <f t="shared" si="1"/>
        <v>0.1916267522394226</v>
      </c>
      <c r="DT8" s="96">
        <f t="shared" si="1"/>
        <v>0.21642879442160223</v>
      </c>
      <c r="DU8" s="96">
        <f t="shared" si="1"/>
        <v>-0.32106052373446314</v>
      </c>
      <c r="DV8" s="96">
        <f t="shared" si="1"/>
        <v>-0.2354534760736946</v>
      </c>
      <c r="DW8" s="96">
        <f t="shared" si="1"/>
        <v>8.0059385183647358E-2</v>
      </c>
      <c r="DX8" s="96">
        <f t="shared" si="1"/>
        <v>-0.20210079928188723</v>
      </c>
      <c r="DY8" s="96">
        <f t="shared" si="1"/>
        <v>0.28797913450642498</v>
      </c>
      <c r="DZ8" s="96">
        <f t="shared" si="1"/>
        <v>-0.36180966905068829</v>
      </c>
      <c r="EA8" s="96">
        <f t="shared" si="1"/>
        <v>-0.34834406939809676</v>
      </c>
      <c r="EB8" s="96">
        <f t="shared" si="1"/>
        <v>-4.9338943737640958E-2</v>
      </c>
      <c r="EC8" s="96">
        <f t="shared" si="1"/>
        <v>-0.31866581347216122</v>
      </c>
      <c r="ED8" s="96">
        <f t="shared" si="1"/>
        <v>-0.40811621448555596</v>
      </c>
      <c r="EE8" s="96">
        <f t="shared" si="1"/>
        <v>-0.29371442720786456</v>
      </c>
      <c r="EF8" s="96"/>
      <c r="EG8" s="96"/>
      <c r="EK8" s="96">
        <f t="shared" si="34"/>
        <v>0.18227848101265823</v>
      </c>
      <c r="EL8" s="96">
        <f t="shared" si="35"/>
        <v>0.53164556962025322</v>
      </c>
      <c r="EM8" s="96">
        <f t="shared" si="36"/>
        <v>0.18227848101265823</v>
      </c>
      <c r="EN8" s="96">
        <f t="shared" si="37"/>
        <v>0.82025316455696207</v>
      </c>
      <c r="EO8" s="96">
        <f t="shared" si="38"/>
        <v>0.75949367088607589</v>
      </c>
      <c r="EP8" s="96">
        <f t="shared" si="39"/>
        <v>0</v>
      </c>
      <c r="EQ8" s="96">
        <f t="shared" si="40"/>
        <v>0.810126582278481</v>
      </c>
      <c r="ER8" s="96">
        <f t="shared" si="41"/>
        <v>0.16202531645569621</v>
      </c>
      <c r="ES8" s="96">
        <f t="shared" si="42"/>
        <v>0.6860759493670886</v>
      </c>
      <c r="ET8" s="96">
        <f t="shared" si="43"/>
        <v>0.54936708860759498</v>
      </c>
      <c r="EU8" s="96">
        <f t="shared" si="44"/>
        <v>0.7012658227848102</v>
      </c>
      <c r="EV8" s="96">
        <f t="shared" si="45"/>
        <v>0.62278481012658227</v>
      </c>
      <c r="EW8" s="96">
        <f t="shared" si="46"/>
        <v>0</v>
      </c>
      <c r="EX8" s="96">
        <f t="shared" si="47"/>
        <v>0</v>
      </c>
      <c r="EY8" s="96">
        <f t="shared" si="48"/>
        <v>0.45569620253164556</v>
      </c>
      <c r="EZ8" s="96">
        <f t="shared" si="49"/>
        <v>0.83037974683544302</v>
      </c>
      <c r="FA8" s="96">
        <f t="shared" si="50"/>
        <v>0.87848101265822787</v>
      </c>
      <c r="FB8" s="96">
        <f t="shared" si="51"/>
        <v>0</v>
      </c>
      <c r="FC8" s="96">
        <f t="shared" si="52"/>
        <v>0</v>
      </c>
      <c r="FD8" s="96">
        <f t="shared" si="53"/>
        <v>0.63291139240506322</v>
      </c>
      <c r="FE8" s="96">
        <f t="shared" si="54"/>
        <v>0.88607594936708867</v>
      </c>
      <c r="FF8" s="96">
        <f t="shared" si="55"/>
        <v>0.26329113924050634</v>
      </c>
      <c r="FG8" s="96">
        <f t="shared" si="56"/>
        <v>0.5037974683544304</v>
      </c>
      <c r="FH8" s="96">
        <f t="shared" si="57"/>
        <v>0</v>
      </c>
      <c r="FI8" s="96">
        <f t="shared" si="58"/>
        <v>0.77974683544303791</v>
      </c>
      <c r="FJ8" s="96">
        <f t="shared" si="59"/>
        <v>0.77721518987341764</v>
      </c>
      <c r="FK8" s="96">
        <f t="shared" si="60"/>
        <v>0.15949367088607594</v>
      </c>
      <c r="FL8" s="96">
        <f t="shared" si="61"/>
        <v>0.76708860759493669</v>
      </c>
      <c r="FM8" s="96">
        <f t="shared" si="62"/>
        <v>0.77468354430379738</v>
      </c>
      <c r="FN8" s="96">
        <f t="shared" si="63"/>
        <v>0.76962025316455696</v>
      </c>
      <c r="FO8" s="96"/>
    </row>
    <row r="9" spans="2:171" x14ac:dyDescent="0.2">
      <c r="B9" s="2" t="s">
        <v>4</v>
      </c>
      <c r="C9" s="31">
        <v>0.214</v>
      </c>
      <c r="D9" s="24">
        <v>0.125</v>
      </c>
      <c r="E9" s="22">
        <v>0.40899999999999997</v>
      </c>
      <c r="F9" s="26">
        <v>0.254</v>
      </c>
      <c r="G9" s="21">
        <v>0.38400000000000001</v>
      </c>
      <c r="H9" s="22">
        <v>0.41599999999999998</v>
      </c>
      <c r="I9" s="21">
        <v>0.39400000000000002</v>
      </c>
      <c r="J9" s="22">
        <v>0.41399999999999998</v>
      </c>
      <c r="K9" s="24">
        <v>0.13500000000000001</v>
      </c>
      <c r="L9" s="29">
        <v>0.16</v>
      </c>
      <c r="M9" s="30">
        <v>0.433</v>
      </c>
      <c r="N9" s="30">
        <v>0.435</v>
      </c>
      <c r="O9" s="8">
        <v>0.21299999999999999</v>
      </c>
      <c r="P9" s="4">
        <v>0.438</v>
      </c>
      <c r="Q9" s="4">
        <v>0.45300000000000001</v>
      </c>
      <c r="R9" s="11">
        <v>0.123</v>
      </c>
      <c r="S9" s="11">
        <v>0.125</v>
      </c>
      <c r="T9" s="4">
        <v>0.438</v>
      </c>
      <c r="U9" s="11">
        <v>0.122</v>
      </c>
      <c r="V9" s="11">
        <v>0.125</v>
      </c>
      <c r="W9" s="6">
        <v>0.39</v>
      </c>
      <c r="X9" s="4">
        <v>0.436</v>
      </c>
      <c r="Y9" s="11">
        <v>0.124</v>
      </c>
      <c r="Z9" s="14">
        <v>0.36299999999999999</v>
      </c>
      <c r="AA9" s="17">
        <v>0.16200000000000001</v>
      </c>
      <c r="AB9" s="8">
        <v>0.128</v>
      </c>
      <c r="AC9" s="7">
        <v>0.42</v>
      </c>
      <c r="AD9" s="9">
        <v>0.121</v>
      </c>
      <c r="AE9" s="8">
        <v>0.123</v>
      </c>
      <c r="AF9" s="17"/>
      <c r="AG9" s="15"/>
      <c r="AH9" s="12">
        <v>610</v>
      </c>
      <c r="AK9">
        <v>0.214</v>
      </c>
      <c r="AL9">
        <v>0.125</v>
      </c>
      <c r="AM9">
        <v>0.40899999999999997</v>
      </c>
      <c r="AN9">
        <v>0.254</v>
      </c>
      <c r="AO9">
        <v>0.38400000000000001</v>
      </c>
      <c r="AP9">
        <v>0.41599999999999998</v>
      </c>
      <c r="AQ9">
        <v>0.39400000000000002</v>
      </c>
      <c r="AR9">
        <v>0.41399999999999998</v>
      </c>
      <c r="AS9">
        <v>0.13500000000000001</v>
      </c>
      <c r="AT9">
        <v>0.16</v>
      </c>
      <c r="AU9">
        <v>0.433</v>
      </c>
      <c r="AV9">
        <v>0.435</v>
      </c>
      <c r="AW9">
        <v>0.21299999999999999</v>
      </c>
      <c r="AX9">
        <v>0.438</v>
      </c>
      <c r="AY9">
        <v>0.45300000000000001</v>
      </c>
      <c r="AZ9">
        <v>0.123</v>
      </c>
      <c r="BA9">
        <v>0.125</v>
      </c>
      <c r="BB9">
        <v>0.438</v>
      </c>
      <c r="BC9">
        <v>0.122</v>
      </c>
      <c r="BD9">
        <v>0.125</v>
      </c>
      <c r="BE9">
        <v>0.39</v>
      </c>
      <c r="BF9">
        <v>0.436</v>
      </c>
      <c r="BG9">
        <v>0.124</v>
      </c>
      <c r="BH9">
        <v>0.36299999999999999</v>
      </c>
      <c r="BI9">
        <v>0.16200000000000001</v>
      </c>
      <c r="BJ9">
        <v>0.128</v>
      </c>
      <c r="BK9">
        <v>0.42</v>
      </c>
      <c r="BL9">
        <v>0.121</v>
      </c>
      <c r="BM9">
        <v>0.123</v>
      </c>
      <c r="BT9" s="96">
        <f t="shared" si="3"/>
        <v>0.24303797468354429</v>
      </c>
      <c r="BU9" s="96">
        <f t="shared" si="4"/>
        <v>1.7721518987341787E-2</v>
      </c>
      <c r="BV9" s="96">
        <f t="shared" si="5"/>
        <v>0.7367088607594936</v>
      </c>
      <c r="BW9" s="96">
        <f t="shared" si="6"/>
        <v>0.34430379746835443</v>
      </c>
      <c r="BX9" s="96">
        <f t="shared" si="7"/>
        <v>0.67341772151898738</v>
      </c>
      <c r="BY9" s="96">
        <f t="shared" si="8"/>
        <v>0.75443037974683536</v>
      </c>
      <c r="BZ9" s="96">
        <f t="shared" si="9"/>
        <v>0.69873417721518993</v>
      </c>
      <c r="CA9" s="96">
        <f t="shared" si="10"/>
        <v>0.74936708860759482</v>
      </c>
      <c r="CB9" s="96">
        <f t="shared" si="11"/>
        <v>4.3037974683544339E-2</v>
      </c>
      <c r="CC9" s="96">
        <f t="shared" si="12"/>
        <v>0.10632911392405066</v>
      </c>
      <c r="CD9" s="96">
        <f t="shared" si="13"/>
        <v>0.79746835443037967</v>
      </c>
      <c r="CE9" s="96">
        <f t="shared" si="14"/>
        <v>0.8025316455696202</v>
      </c>
      <c r="CF9" s="96">
        <f t="shared" si="15"/>
        <v>0.24050632911392406</v>
      </c>
      <c r="CG9" s="96">
        <f t="shared" si="16"/>
        <v>0.810126582278481</v>
      </c>
      <c r="CH9" s="96">
        <f t="shared" si="17"/>
        <v>0.84810126582278478</v>
      </c>
      <c r="CI9" s="96">
        <f t="shared" si="18"/>
        <v>1.2658227848101276E-2</v>
      </c>
      <c r="CJ9" s="96">
        <f t="shared" si="19"/>
        <v>1.7721518987341787E-2</v>
      </c>
      <c r="CK9" s="96">
        <f t="shared" si="20"/>
        <v>0.810126582278481</v>
      </c>
      <c r="CL9" s="96">
        <f t="shared" si="21"/>
        <v>1.0126582278481022E-2</v>
      </c>
      <c r="CM9" s="96">
        <f t="shared" si="22"/>
        <v>1.7721518987341787E-2</v>
      </c>
      <c r="CN9" s="96">
        <f t="shared" si="23"/>
        <v>0.68860759493670887</v>
      </c>
      <c r="CO9" s="96">
        <f t="shared" si="24"/>
        <v>0.80506329113924047</v>
      </c>
      <c r="CP9" s="96">
        <f t="shared" si="25"/>
        <v>1.5189873417721532E-2</v>
      </c>
      <c r="CQ9" s="96">
        <f t="shared" si="26"/>
        <v>0.620253164556962</v>
      </c>
      <c r="CR9" s="96">
        <f t="shared" si="27"/>
        <v>0.11139240506329116</v>
      </c>
      <c r="CS9" s="96">
        <f t="shared" si="28"/>
        <v>2.5316455696202552E-2</v>
      </c>
      <c r="CT9" s="96">
        <f t="shared" si="29"/>
        <v>0.76455696202531642</v>
      </c>
      <c r="CU9" s="96">
        <f t="shared" si="30"/>
        <v>7.5949367088607661E-3</v>
      </c>
      <c r="CV9" s="96">
        <f t="shared" si="31"/>
        <v>1.2658227848101276E-2</v>
      </c>
      <c r="CW9" s="96"/>
      <c r="CX9" s="96"/>
      <c r="DB9" s="96">
        <f t="shared" si="33"/>
        <v>-1.9223246985406728E-3</v>
      </c>
      <c r="DC9" s="96">
        <f t="shared" si="1"/>
        <v>0.11007032601297095</v>
      </c>
      <c r="DD9" s="96">
        <f t="shared" si="1"/>
        <v>-0.28516850088555951</v>
      </c>
      <c r="DE9" s="96">
        <f t="shared" si="1"/>
        <v>-0.10510407425538126</v>
      </c>
      <c r="DF9" s="96">
        <f t="shared" si="1"/>
        <v>-0.34729422254841058</v>
      </c>
      <c r="DG9" s="96">
        <f t="shared" si="1"/>
        <v>-0.4173571400618501</v>
      </c>
      <c r="DH9" s="96">
        <f t="shared" si="1"/>
        <v>-0.11099193258913387</v>
      </c>
      <c r="DI9" s="96">
        <f t="shared" si="1"/>
        <v>-0.15507290578849164</v>
      </c>
      <c r="DJ9" s="96">
        <f t="shared" si="1"/>
        <v>8.7380852092985101E-2</v>
      </c>
      <c r="DK9" s="96">
        <f t="shared" si="1"/>
        <v>7.3475218518917626E-2</v>
      </c>
      <c r="DL9" s="96">
        <f t="shared" si="1"/>
        <v>-0.28562058484798047</v>
      </c>
      <c r="DM9" s="96">
        <f t="shared" si="1"/>
        <v>-0.56621642907376746</v>
      </c>
      <c r="DN9" s="96">
        <f t="shared" si="1"/>
        <v>0.21686478447287511</v>
      </c>
      <c r="DO9" s="96">
        <f t="shared" si="1"/>
        <v>-0.15636480332532732</v>
      </c>
      <c r="DP9" s="96">
        <f t="shared" si="1"/>
        <v>-0.20626893918841893</v>
      </c>
      <c r="DQ9" s="96">
        <f t="shared" si="1"/>
        <v>0.21991358449860599</v>
      </c>
      <c r="DR9" s="96">
        <f t="shared" si="1"/>
        <v>0.30404023778317102</v>
      </c>
      <c r="DS9" s="96">
        <f t="shared" si="1"/>
        <v>-3.1178855830577445E-2</v>
      </c>
      <c r="DT9" s="96">
        <f t="shared" si="1"/>
        <v>0.3630926253539179</v>
      </c>
      <c r="DU9" s="96">
        <f t="shared" si="1"/>
        <v>0.30862551441424096</v>
      </c>
      <c r="DV9" s="96">
        <f t="shared" si="1"/>
        <v>-8.0656648342334658E-2</v>
      </c>
      <c r="DW9" s="96">
        <f t="shared" si="1"/>
        <v>-0.15774261406215739</v>
      </c>
      <c r="DX9" s="96">
        <f t="shared" si="1"/>
        <v>0.30735615820729856</v>
      </c>
      <c r="DY9" s="96">
        <f t="shared" si="1"/>
        <v>-5.0903638346889823E-2</v>
      </c>
      <c r="DZ9" s="96">
        <f t="shared" si="1"/>
        <v>1.0144807831272834E-3</v>
      </c>
      <c r="EA9" s="96">
        <f t="shared" si="1"/>
        <v>8.661742800053758E-2</v>
      </c>
      <c r="EB9" s="96">
        <f t="shared" si="1"/>
        <v>-0.43272395808294789</v>
      </c>
      <c r="EC9" s="96">
        <f t="shared" si="1"/>
        <v>0.12410119752406587</v>
      </c>
      <c r="ED9" s="96">
        <f t="shared" si="1"/>
        <v>0.12155392434689666</v>
      </c>
      <c r="EE9" s="96">
        <f t="shared" si="1"/>
        <v>0</v>
      </c>
      <c r="EF9" s="96"/>
      <c r="EG9" s="96"/>
      <c r="EK9" s="96">
        <f t="shared" si="34"/>
        <v>0.24303797468354429</v>
      </c>
      <c r="EL9" s="96">
        <f t="shared" si="35"/>
        <v>0</v>
      </c>
      <c r="EM9" s="96">
        <f t="shared" si="36"/>
        <v>0.7367088607594936</v>
      </c>
      <c r="EN9" s="96">
        <f t="shared" si="37"/>
        <v>0.34430379746835443</v>
      </c>
      <c r="EO9" s="96">
        <f t="shared" si="38"/>
        <v>0.67341772151898738</v>
      </c>
      <c r="EP9" s="96">
        <f t="shared" si="39"/>
        <v>0.75443037974683536</v>
      </c>
      <c r="EQ9" s="96">
        <f t="shared" si="40"/>
        <v>0.69873417721518993</v>
      </c>
      <c r="ER9" s="96">
        <f t="shared" si="41"/>
        <v>0.74936708860759482</v>
      </c>
      <c r="ES9" s="96">
        <f t="shared" si="42"/>
        <v>0</v>
      </c>
      <c r="ET9" s="96">
        <f t="shared" si="43"/>
        <v>0</v>
      </c>
      <c r="EU9" s="96">
        <f t="shared" si="44"/>
        <v>0.79746835443037967</v>
      </c>
      <c r="EV9" s="96">
        <f t="shared" si="45"/>
        <v>0.8025316455696202</v>
      </c>
      <c r="EW9" s="96">
        <f t="shared" si="46"/>
        <v>0.24050632911392406</v>
      </c>
      <c r="EX9" s="96">
        <f t="shared" si="47"/>
        <v>0.810126582278481</v>
      </c>
      <c r="EY9" s="96">
        <f t="shared" si="48"/>
        <v>0.84810126582278478</v>
      </c>
      <c r="EZ9" s="96">
        <f t="shared" si="49"/>
        <v>0</v>
      </c>
      <c r="FA9" s="96">
        <f t="shared" si="50"/>
        <v>0</v>
      </c>
      <c r="FB9" s="96">
        <f t="shared" si="51"/>
        <v>0.810126582278481</v>
      </c>
      <c r="FC9" s="96">
        <f t="shared" si="52"/>
        <v>0</v>
      </c>
      <c r="FD9" s="96">
        <f t="shared" si="53"/>
        <v>0</v>
      </c>
      <c r="FE9" s="96">
        <f t="shared" si="54"/>
        <v>0.68860759493670887</v>
      </c>
      <c r="FF9" s="96">
        <f t="shared" si="55"/>
        <v>0.80506329113924047</v>
      </c>
      <c r="FG9" s="96">
        <f t="shared" si="56"/>
        <v>0</v>
      </c>
      <c r="FH9" s="96">
        <f t="shared" si="57"/>
        <v>0.620253164556962</v>
      </c>
      <c r="FI9" s="96">
        <f t="shared" si="58"/>
        <v>0</v>
      </c>
      <c r="FJ9" s="96">
        <f t="shared" si="59"/>
        <v>0</v>
      </c>
      <c r="FK9" s="96">
        <f t="shared" si="60"/>
        <v>0.76455696202531642</v>
      </c>
      <c r="FL9" s="96">
        <f t="shared" si="61"/>
        <v>0</v>
      </c>
      <c r="FM9" s="96">
        <f t="shared" si="62"/>
        <v>0</v>
      </c>
      <c r="FN9" s="96"/>
      <c r="FO9" s="96"/>
    </row>
    <row r="10" spans="2:171" x14ac:dyDescent="0.2">
      <c r="B10" s="2" t="s">
        <v>5</v>
      </c>
      <c r="C10" s="26">
        <v>0.26800000000000002</v>
      </c>
      <c r="D10" s="24">
        <v>0.125</v>
      </c>
      <c r="E10" s="22">
        <v>0.40600000000000003</v>
      </c>
      <c r="F10" s="32">
        <v>0.309</v>
      </c>
      <c r="G10" s="33">
        <v>0.34200000000000003</v>
      </c>
      <c r="H10" s="21">
        <v>0.39800000000000002</v>
      </c>
      <c r="I10" s="22">
        <v>0.40799999999999997</v>
      </c>
      <c r="J10" s="22">
        <v>0.40600000000000003</v>
      </c>
      <c r="K10" s="23">
        <v>0.35699999999999998</v>
      </c>
      <c r="L10" s="22">
        <v>0.41499999999999998</v>
      </c>
      <c r="M10" s="32">
        <v>0.3</v>
      </c>
      <c r="N10" s="30">
        <v>0.439</v>
      </c>
      <c r="O10" s="6">
        <v>0.39400000000000002</v>
      </c>
      <c r="P10" s="4">
        <v>0.43099999999999999</v>
      </c>
      <c r="Q10" s="4">
        <v>0.432</v>
      </c>
      <c r="R10" s="11">
        <v>0.128</v>
      </c>
      <c r="S10" s="9">
        <v>0.17399999999999999</v>
      </c>
      <c r="T10" s="11">
        <v>0.11799999999999999</v>
      </c>
      <c r="U10" s="4">
        <v>0.45500000000000002</v>
      </c>
      <c r="V10" s="11">
        <v>0.13300000000000001</v>
      </c>
      <c r="W10" s="11">
        <v>0.123</v>
      </c>
      <c r="X10" s="4">
        <v>0.43</v>
      </c>
      <c r="Y10" s="11">
        <v>0.127</v>
      </c>
      <c r="Z10" s="8">
        <v>0.224</v>
      </c>
      <c r="AA10" s="15">
        <v>0.35299999999999998</v>
      </c>
      <c r="AB10" s="8">
        <v>0.126</v>
      </c>
      <c r="AC10" s="18">
        <v>0.23300000000000001</v>
      </c>
      <c r="AD10" s="15">
        <v>0.33600000000000002</v>
      </c>
      <c r="AE10" s="8">
        <v>0.13</v>
      </c>
      <c r="AF10" s="11"/>
      <c r="AG10" s="7"/>
      <c r="AH10" s="12">
        <v>610</v>
      </c>
      <c r="AK10">
        <v>0.26800000000000002</v>
      </c>
      <c r="AL10">
        <v>0.125</v>
      </c>
      <c r="AM10">
        <v>0.40600000000000003</v>
      </c>
      <c r="AN10">
        <v>0.309</v>
      </c>
      <c r="AO10">
        <v>0.34200000000000003</v>
      </c>
      <c r="AP10">
        <v>0.39800000000000002</v>
      </c>
      <c r="AQ10">
        <v>0.40799999999999997</v>
      </c>
      <c r="AR10">
        <v>0.40600000000000003</v>
      </c>
      <c r="AS10">
        <v>0.35699999999999998</v>
      </c>
      <c r="AT10">
        <v>0.41499999999999998</v>
      </c>
      <c r="AU10">
        <v>0.3</v>
      </c>
      <c r="AV10">
        <v>0.439</v>
      </c>
      <c r="AW10">
        <v>0.39400000000000002</v>
      </c>
      <c r="AX10">
        <v>0.43099999999999999</v>
      </c>
      <c r="AY10">
        <v>0.432</v>
      </c>
      <c r="AZ10">
        <v>0.128</v>
      </c>
      <c r="BA10">
        <v>0.17399999999999999</v>
      </c>
      <c r="BB10">
        <v>0.11799999999999999</v>
      </c>
      <c r="BC10">
        <v>0.45500000000000002</v>
      </c>
      <c r="BD10">
        <v>0.13300000000000001</v>
      </c>
      <c r="BE10">
        <v>0.123</v>
      </c>
      <c r="BF10">
        <v>0.43</v>
      </c>
      <c r="BG10">
        <v>0.127</v>
      </c>
      <c r="BH10">
        <v>0.224</v>
      </c>
      <c r="BI10">
        <v>0.35299999999999998</v>
      </c>
      <c r="BJ10">
        <v>0.126</v>
      </c>
      <c r="BK10">
        <v>0.23300000000000001</v>
      </c>
      <c r="BL10">
        <v>0.33600000000000002</v>
      </c>
      <c r="BM10">
        <v>0.13</v>
      </c>
      <c r="BT10" s="96">
        <f t="shared" si="3"/>
        <v>0.379746835443038</v>
      </c>
      <c r="BU10" s="96">
        <f t="shared" si="4"/>
        <v>1.7721518987341787E-2</v>
      </c>
      <c r="BV10" s="96">
        <f t="shared" si="5"/>
        <v>0.72911392405063291</v>
      </c>
      <c r="BW10" s="96">
        <f t="shared" si="6"/>
        <v>0.48354430379746832</v>
      </c>
      <c r="BX10" s="96">
        <f t="shared" si="7"/>
        <v>0.56708860759493673</v>
      </c>
      <c r="BY10" s="96">
        <f t="shared" si="8"/>
        <v>0.70886075949367089</v>
      </c>
      <c r="BZ10" s="96">
        <f t="shared" si="9"/>
        <v>0.73417721518987333</v>
      </c>
      <c r="CA10" s="96">
        <f t="shared" si="10"/>
        <v>0.72911392405063291</v>
      </c>
      <c r="CB10" s="96">
        <f t="shared" si="11"/>
        <v>0.6050632911392404</v>
      </c>
      <c r="CC10" s="96">
        <f t="shared" si="12"/>
        <v>0.75189873417721509</v>
      </c>
      <c r="CD10" s="96">
        <f t="shared" si="13"/>
        <v>0.46075949367088603</v>
      </c>
      <c r="CE10" s="96">
        <f t="shared" si="14"/>
        <v>0.81265822784810127</v>
      </c>
      <c r="CF10" s="96">
        <f t="shared" si="15"/>
        <v>0.69873417721518993</v>
      </c>
      <c r="CG10" s="96">
        <f t="shared" si="16"/>
        <v>0.79240506329113924</v>
      </c>
      <c r="CH10" s="96">
        <f t="shared" si="17"/>
        <v>0.79493670886075951</v>
      </c>
      <c r="CI10" s="96">
        <f t="shared" si="18"/>
        <v>2.5316455696202552E-2</v>
      </c>
      <c r="CJ10" s="96">
        <f t="shared" si="19"/>
        <v>0.14177215189873416</v>
      </c>
      <c r="CK10" s="96">
        <f t="shared" si="20"/>
        <v>0</v>
      </c>
      <c r="CL10" s="96">
        <f t="shared" si="21"/>
        <v>0.85316455696202531</v>
      </c>
      <c r="CM10" s="96">
        <f t="shared" si="22"/>
        <v>3.7974683544303826E-2</v>
      </c>
      <c r="CN10" s="96">
        <f t="shared" si="23"/>
        <v>1.2658227848101276E-2</v>
      </c>
      <c r="CO10" s="96">
        <f t="shared" si="24"/>
        <v>0.78987341772151898</v>
      </c>
      <c r="CP10" s="96">
        <f t="shared" si="25"/>
        <v>2.2784810126582299E-2</v>
      </c>
      <c r="CQ10" s="96">
        <f t="shared" si="26"/>
        <v>0.26835443037974688</v>
      </c>
      <c r="CR10" s="96">
        <f t="shared" si="27"/>
        <v>0.59493670886075944</v>
      </c>
      <c r="CS10" s="96">
        <f t="shared" si="28"/>
        <v>2.0253164556962043E-2</v>
      </c>
      <c r="CT10" s="96">
        <f t="shared" si="29"/>
        <v>0.29113924050632917</v>
      </c>
      <c r="CU10" s="96">
        <f t="shared" si="30"/>
        <v>0.55189873417721524</v>
      </c>
      <c r="CV10" s="96">
        <f t="shared" si="31"/>
        <v>3.0379746835443065E-2</v>
      </c>
      <c r="CW10" s="96"/>
      <c r="CX10" s="96"/>
      <c r="DB10" s="96">
        <f t="shared" si="33"/>
        <v>-0.10885465772004932</v>
      </c>
      <c r="DC10" s="96">
        <f t="shared" si="1"/>
        <v>0.10278512590766217</v>
      </c>
      <c r="DD10" s="96">
        <f t="shared" si="1"/>
        <v>0.20929961136898689</v>
      </c>
      <c r="DE10" s="96">
        <f t="shared" si="1"/>
        <v>-0.30388232395903164</v>
      </c>
      <c r="DF10" s="96">
        <f t="shared" si="1"/>
        <v>-0.33327522170727308</v>
      </c>
      <c r="DG10" s="96">
        <f t="shared" si="1"/>
        <v>-0.33792105721598648</v>
      </c>
      <c r="DH10" s="96">
        <f t="shared" si="1"/>
        <v>-0.40206890097577841</v>
      </c>
      <c r="DI10" s="96">
        <f t="shared" si="1"/>
        <v>-0.41206126206914667</v>
      </c>
      <c r="DJ10" s="96">
        <f t="shared" si="1"/>
        <v>-0.4151814847871364</v>
      </c>
      <c r="DK10" s="96">
        <f t="shared" si="1"/>
        <v>-0.2269900756587071</v>
      </c>
      <c r="DL10" s="96">
        <f t="shared" si="1"/>
        <v>-0.22161336484493416</v>
      </c>
      <c r="DM10" s="96">
        <f t="shared" si="1"/>
        <v>-0.13038180614879535</v>
      </c>
      <c r="DN10" s="96">
        <f t="shared" si="1"/>
        <v>-0.33375895885331197</v>
      </c>
      <c r="DO10" s="96">
        <f t="shared" si="1"/>
        <v>-0.26787939076200007</v>
      </c>
      <c r="DP10" s="96">
        <f t="shared" si="1"/>
        <v>-0.28318238995678124</v>
      </c>
      <c r="DQ10" s="96">
        <f t="shared" si="1"/>
        <v>0.21405221624192877</v>
      </c>
      <c r="DR10" s="96">
        <f t="shared" si="1"/>
        <v>0.13023507311395488</v>
      </c>
      <c r="DS10" s="96">
        <f t="shared" si="1"/>
        <v>0.27128778976007673</v>
      </c>
      <c r="DT10" s="96">
        <f t="shared" si="1"/>
        <v>3.2797375335550827E-2</v>
      </c>
      <c r="DU10" s="96">
        <f t="shared" si="1"/>
        <v>0.2303439467975868</v>
      </c>
      <c r="DV10" s="96">
        <f t="shared" si="1"/>
        <v>0.20955806867056925</v>
      </c>
      <c r="DW10" s="96">
        <f t="shared" si="1"/>
        <v>-4.1916627783893157E-2</v>
      </c>
      <c r="DX10" s="96">
        <f t="shared" si="1"/>
        <v>0.27261707889926112</v>
      </c>
      <c r="DY10" s="96">
        <f t="shared" si="1"/>
        <v>0.15133108542678197</v>
      </c>
      <c r="DZ10" s="96">
        <f t="shared" si="1"/>
        <v>-0.33200211097545757</v>
      </c>
      <c r="EA10" s="96">
        <f t="shared" si="1"/>
        <v>6.0466934815636149E-2</v>
      </c>
      <c r="EB10" s="96">
        <f t="shared" si="1"/>
        <v>-0.18594569098138991</v>
      </c>
      <c r="EC10" s="96">
        <f t="shared" si="1"/>
        <v>-0.30105093381590048</v>
      </c>
      <c r="ED10" s="96">
        <f t="shared" si="1"/>
        <v>-3.0379746835443065E-2</v>
      </c>
      <c r="EE10" s="96">
        <f t="shared" si="1"/>
        <v>0</v>
      </c>
      <c r="EF10" s="96"/>
      <c r="EG10" s="96"/>
      <c r="EK10" s="96">
        <f t="shared" si="34"/>
        <v>0.379746835443038</v>
      </c>
      <c r="EL10" s="96">
        <f t="shared" si="35"/>
        <v>0</v>
      </c>
      <c r="EM10" s="96">
        <f t="shared" si="36"/>
        <v>0.72911392405063291</v>
      </c>
      <c r="EN10" s="96">
        <f t="shared" si="37"/>
        <v>0.48354430379746832</v>
      </c>
      <c r="EO10" s="96">
        <f t="shared" si="38"/>
        <v>0.56708860759493673</v>
      </c>
      <c r="EP10" s="96">
        <f t="shared" si="39"/>
        <v>0.70886075949367089</v>
      </c>
      <c r="EQ10" s="96">
        <f t="shared" si="40"/>
        <v>0.73417721518987333</v>
      </c>
      <c r="ER10" s="96">
        <f t="shared" si="41"/>
        <v>0.72911392405063291</v>
      </c>
      <c r="ES10" s="96">
        <f t="shared" si="42"/>
        <v>0.6050632911392404</v>
      </c>
      <c r="ET10" s="96">
        <f t="shared" si="43"/>
        <v>0.75189873417721509</v>
      </c>
      <c r="EU10" s="96">
        <f t="shared" si="44"/>
        <v>0.46075949367088603</v>
      </c>
      <c r="EV10" s="96">
        <f t="shared" si="45"/>
        <v>0.81265822784810127</v>
      </c>
      <c r="EW10" s="96">
        <f t="shared" si="46"/>
        <v>0.69873417721518993</v>
      </c>
      <c r="EX10" s="96">
        <f t="shared" si="47"/>
        <v>0.79240506329113924</v>
      </c>
      <c r="EY10" s="96">
        <f t="shared" si="48"/>
        <v>0.79493670886075951</v>
      </c>
      <c r="EZ10" s="96">
        <f t="shared" si="49"/>
        <v>0</v>
      </c>
      <c r="FA10" s="96">
        <f t="shared" si="50"/>
        <v>0</v>
      </c>
      <c r="FB10" s="96">
        <f t="shared" si="51"/>
        <v>0</v>
      </c>
      <c r="FC10" s="96">
        <f t="shared" si="52"/>
        <v>0.85316455696202531</v>
      </c>
      <c r="FD10" s="96">
        <f t="shared" si="53"/>
        <v>0</v>
      </c>
      <c r="FE10" s="96">
        <f t="shared" si="54"/>
        <v>0</v>
      </c>
      <c r="FF10" s="96">
        <f t="shared" si="55"/>
        <v>0.78987341772151898</v>
      </c>
      <c r="FG10" s="96">
        <f t="shared" si="56"/>
        <v>0</v>
      </c>
      <c r="FH10" s="96">
        <f t="shared" si="57"/>
        <v>0.26835443037974688</v>
      </c>
      <c r="FI10" s="96">
        <f t="shared" si="58"/>
        <v>0.59493670886075944</v>
      </c>
      <c r="FJ10" s="96">
        <f t="shared" si="59"/>
        <v>0</v>
      </c>
      <c r="FK10" s="96">
        <f t="shared" si="60"/>
        <v>0.29113924050632917</v>
      </c>
      <c r="FL10" s="96">
        <f t="shared" si="61"/>
        <v>0.55189873417721524</v>
      </c>
      <c r="FM10" s="96">
        <f t="shared" si="62"/>
        <v>0</v>
      </c>
      <c r="FN10" s="96"/>
      <c r="FO10" s="96"/>
    </row>
    <row r="11" spans="2:171" x14ac:dyDescent="0.2">
      <c r="B11" s="2" t="s">
        <v>6</v>
      </c>
      <c r="C11" s="24">
        <v>0.129</v>
      </c>
      <c r="D11" s="24">
        <v>0.124</v>
      </c>
      <c r="E11" s="30">
        <v>0.441</v>
      </c>
      <c r="F11" s="24">
        <v>0.124</v>
      </c>
      <c r="G11" s="33">
        <v>0.34899999999999998</v>
      </c>
      <c r="H11" s="24">
        <v>0.11799999999999999</v>
      </c>
      <c r="I11" s="34">
        <v>0.22700000000000001</v>
      </c>
      <c r="J11" s="22">
        <v>0.40500000000000003</v>
      </c>
      <c r="K11" s="24">
        <v>0.125</v>
      </c>
      <c r="L11" s="22">
        <v>0.41399999999999998</v>
      </c>
      <c r="M11" s="22">
        <v>0.40699999999999997</v>
      </c>
      <c r="N11" s="22">
        <v>0.40500000000000003</v>
      </c>
      <c r="O11" s="6">
        <v>0.38200000000000001</v>
      </c>
      <c r="P11" s="15">
        <v>0.40200000000000002</v>
      </c>
      <c r="Q11" s="15">
        <v>0.40200000000000002</v>
      </c>
      <c r="R11" s="11">
        <v>0.123</v>
      </c>
      <c r="S11" s="10">
        <v>0.14399999999999999</v>
      </c>
      <c r="T11" s="15">
        <v>0.42499999999999999</v>
      </c>
      <c r="U11" s="10">
        <v>0.16400000000000001</v>
      </c>
      <c r="V11" s="8">
        <v>0.216</v>
      </c>
      <c r="W11" s="9">
        <v>0.188</v>
      </c>
      <c r="X11" s="4">
        <v>0.42899999999999999</v>
      </c>
      <c r="Y11" s="11">
        <v>0.121</v>
      </c>
      <c r="Z11" s="4">
        <v>0.435</v>
      </c>
      <c r="AA11" s="16">
        <v>0.252</v>
      </c>
      <c r="AB11" s="8">
        <v>0.14399999999999999</v>
      </c>
      <c r="AC11" s="15">
        <v>0.33400000000000002</v>
      </c>
      <c r="AD11" s="7">
        <v>0.41799999999999998</v>
      </c>
      <c r="AE11" s="14">
        <v>0.28599999999999998</v>
      </c>
      <c r="AF11" s="11"/>
      <c r="AG11" s="9"/>
      <c r="AH11" s="12">
        <v>610</v>
      </c>
      <c r="AK11">
        <v>0.129</v>
      </c>
      <c r="AL11">
        <v>0.124</v>
      </c>
      <c r="AM11">
        <v>0.441</v>
      </c>
      <c r="AN11">
        <v>0.124</v>
      </c>
      <c r="AO11">
        <v>0.34899999999999998</v>
      </c>
      <c r="AP11">
        <v>0.11799999999999999</v>
      </c>
      <c r="AQ11">
        <v>0.22700000000000001</v>
      </c>
      <c r="AR11">
        <v>0.40500000000000003</v>
      </c>
      <c r="AS11">
        <v>0.125</v>
      </c>
      <c r="AT11">
        <v>0.41399999999999998</v>
      </c>
      <c r="AU11">
        <v>0.40699999999999997</v>
      </c>
      <c r="AV11">
        <v>0.40500000000000003</v>
      </c>
      <c r="AW11">
        <v>0.38200000000000001</v>
      </c>
      <c r="AX11">
        <v>0.40200000000000002</v>
      </c>
      <c r="AY11">
        <v>0.40200000000000002</v>
      </c>
      <c r="AZ11">
        <v>0.123</v>
      </c>
      <c r="BA11">
        <v>0.14399999999999999</v>
      </c>
      <c r="BB11">
        <v>0.42499999999999999</v>
      </c>
      <c r="BC11">
        <v>0.16400000000000001</v>
      </c>
      <c r="BD11">
        <v>0.216</v>
      </c>
      <c r="BE11">
        <v>0.188</v>
      </c>
      <c r="BF11">
        <v>0.42899999999999999</v>
      </c>
      <c r="BG11">
        <v>0.121</v>
      </c>
      <c r="BH11">
        <v>0.435</v>
      </c>
      <c r="BI11">
        <v>0.252</v>
      </c>
      <c r="BJ11">
        <v>0.14399999999999999</v>
      </c>
      <c r="BK11">
        <v>0.33400000000000002</v>
      </c>
      <c r="BL11">
        <v>0.41799999999999998</v>
      </c>
      <c r="BM11">
        <v>0.28599999999999998</v>
      </c>
      <c r="BT11" s="96">
        <f t="shared" si="3"/>
        <v>2.7848101265822808E-2</v>
      </c>
      <c r="BU11" s="96">
        <f t="shared" si="4"/>
        <v>1.5189873417721532E-2</v>
      </c>
      <c r="BV11" s="96">
        <f t="shared" si="5"/>
        <v>0.8177215189873418</v>
      </c>
      <c r="BW11" s="96">
        <f t="shared" si="6"/>
        <v>1.5189873417721532E-2</v>
      </c>
      <c r="BX11" s="96">
        <f t="shared" si="7"/>
        <v>0.58481012658227838</v>
      </c>
      <c r="BY11" s="96">
        <f t="shared" si="8"/>
        <v>0</v>
      </c>
      <c r="BZ11" s="96">
        <f t="shared" si="9"/>
        <v>0.27594936708860762</v>
      </c>
      <c r="CA11" s="96">
        <f t="shared" si="10"/>
        <v>0.72658227848101276</v>
      </c>
      <c r="CB11" s="96">
        <f t="shared" si="11"/>
        <v>1.7721518987341787E-2</v>
      </c>
      <c r="CC11" s="96">
        <f t="shared" si="12"/>
        <v>0.74936708860759482</v>
      </c>
      <c r="CD11" s="96">
        <f t="shared" si="13"/>
        <v>0.73164556962025307</v>
      </c>
      <c r="CE11" s="96">
        <f t="shared" si="14"/>
        <v>0.72658227848101276</v>
      </c>
      <c r="CF11" s="96">
        <f t="shared" si="15"/>
        <v>0.66835443037974684</v>
      </c>
      <c r="CG11" s="96">
        <f t="shared" si="16"/>
        <v>0.71898734177215196</v>
      </c>
      <c r="CH11" s="96">
        <f t="shared" si="17"/>
        <v>0.71898734177215196</v>
      </c>
      <c r="CI11" s="96">
        <f t="shared" si="18"/>
        <v>1.2658227848101276E-2</v>
      </c>
      <c r="CJ11" s="96">
        <f t="shared" si="19"/>
        <v>6.5822784810126572E-2</v>
      </c>
      <c r="CK11" s="96">
        <f t="shared" si="20"/>
        <v>0.77721518987341764</v>
      </c>
      <c r="CL11" s="96">
        <f t="shared" si="21"/>
        <v>0.11645569620253167</v>
      </c>
      <c r="CM11" s="96">
        <f t="shared" si="22"/>
        <v>0.2481012658227848</v>
      </c>
      <c r="CN11" s="96">
        <f t="shared" si="23"/>
        <v>0.17721518987341772</v>
      </c>
      <c r="CO11" s="96">
        <f t="shared" si="24"/>
        <v>0.78734177215189871</v>
      </c>
      <c r="CP11" s="96">
        <f t="shared" si="25"/>
        <v>7.5949367088607661E-3</v>
      </c>
      <c r="CQ11" s="96">
        <f t="shared" si="26"/>
        <v>0.8025316455696202</v>
      </c>
      <c r="CR11" s="96">
        <f t="shared" si="27"/>
        <v>0.33924050632911396</v>
      </c>
      <c r="CS11" s="96">
        <f t="shared" si="28"/>
        <v>6.5822784810126572E-2</v>
      </c>
      <c r="CT11" s="96">
        <f t="shared" si="29"/>
        <v>0.54683544303797471</v>
      </c>
      <c r="CU11" s="96">
        <f t="shared" si="30"/>
        <v>0.75949367088607589</v>
      </c>
      <c r="CV11" s="96">
        <f t="shared" si="31"/>
        <v>0.42531645569620247</v>
      </c>
      <c r="CW11" s="96"/>
      <c r="CX11" s="96"/>
      <c r="DB11" s="96">
        <f t="shared" si="33"/>
        <v>0.20328471734110748</v>
      </c>
      <c r="DC11" s="96">
        <f t="shared" si="1"/>
        <v>8.7679891877821534E-2</v>
      </c>
      <c r="DD11" s="96">
        <f t="shared" si="1"/>
        <v>-0.44300389903574394</v>
      </c>
      <c r="DE11" s="96">
        <f t="shared" si="1"/>
        <v>9.0230496839673741E-2</v>
      </c>
      <c r="DF11" s="96">
        <f t="shared" si="1"/>
        <v>-0.32585956434994301</v>
      </c>
      <c r="DG11" s="96">
        <f t="shared" si="1"/>
        <v>3.4827112308978156E-2</v>
      </c>
      <c r="DH11" s="96">
        <f t="shared" si="1"/>
        <v>-7.8086944661715341E-2</v>
      </c>
      <c r="DI11" s="96">
        <f t="shared" si="1"/>
        <v>-0.23258793373965497</v>
      </c>
      <c r="DJ11" s="96">
        <f t="shared" si="1"/>
        <v>0.14008856780021123</v>
      </c>
      <c r="DK11" s="96">
        <f t="shared" si="1"/>
        <v>-0.22958133086458188</v>
      </c>
      <c r="DL11" s="96">
        <f t="shared" si="1"/>
        <v>-0.19970687507199236</v>
      </c>
      <c r="DM11" s="96">
        <f t="shared" si="1"/>
        <v>-0.23065846880766477</v>
      </c>
      <c r="DN11" s="96">
        <f t="shared" si="1"/>
        <v>-7.0081551937916098E-2</v>
      </c>
      <c r="DO11" s="96">
        <f t="shared" si="1"/>
        <v>-0.15942244684914353</v>
      </c>
      <c r="DP11" s="96">
        <f t="shared" si="1"/>
        <v>-7.3668935368617849E-2</v>
      </c>
      <c r="DQ11" s="96">
        <f t="shared" si="1"/>
        <v>0.2822875675404426</v>
      </c>
      <c r="DR11" s="96">
        <f t="shared" si="1"/>
        <v>0.28474574068608904</v>
      </c>
      <c r="DS11" s="96">
        <f t="shared" si="1"/>
        <v>-0.15109615192645087</v>
      </c>
      <c r="DT11" s="96">
        <f t="shared" si="1"/>
        <v>0.34694002504842075</v>
      </c>
      <c r="DU11" s="96">
        <f t="shared" si="1"/>
        <v>0.21737601972166315</v>
      </c>
      <c r="DV11" s="96">
        <f t="shared" si="1"/>
        <v>0.16934262353292318</v>
      </c>
      <c r="DW11" s="96">
        <f t="shared" si="1"/>
        <v>-0.23817451288999747</v>
      </c>
      <c r="DX11" s="96">
        <f t="shared" si="1"/>
        <v>0.33159534688191777</v>
      </c>
      <c r="DY11" s="96">
        <f t="shared" si="1"/>
        <v>0.10604109282616214</v>
      </c>
      <c r="DZ11" s="96">
        <f t="shared" si="1"/>
        <v>-0.12383181746736116</v>
      </c>
      <c r="EA11" s="96">
        <f t="shared" si="1"/>
        <v>1.9817233930449679E-2</v>
      </c>
      <c r="EB11" s="96">
        <f t="shared" si="1"/>
        <v>-0.16565422455863438</v>
      </c>
      <c r="EC11" s="96">
        <f t="shared" si="1"/>
        <v>-0.3893608437358802</v>
      </c>
      <c r="ED11" s="96">
        <f t="shared" si="1"/>
        <v>-0.18441952547238638</v>
      </c>
      <c r="EE11" s="96">
        <f t="shared" si="1"/>
        <v>0</v>
      </c>
      <c r="EF11" s="96"/>
      <c r="EG11" s="96"/>
      <c r="EK11" s="96">
        <f t="shared" si="34"/>
        <v>0</v>
      </c>
      <c r="EL11" s="96">
        <f t="shared" si="35"/>
        <v>0</v>
      </c>
      <c r="EM11" s="96">
        <f t="shared" si="36"/>
        <v>0.8177215189873418</v>
      </c>
      <c r="EN11" s="96">
        <f t="shared" si="37"/>
        <v>0</v>
      </c>
      <c r="EO11" s="96">
        <f t="shared" si="38"/>
        <v>0.58481012658227838</v>
      </c>
      <c r="EP11" s="96">
        <f t="shared" si="39"/>
        <v>0</v>
      </c>
      <c r="EQ11" s="96">
        <f t="shared" si="40"/>
        <v>0.27594936708860762</v>
      </c>
      <c r="ER11" s="96">
        <f t="shared" si="41"/>
        <v>0.72658227848101276</v>
      </c>
      <c r="ES11" s="96">
        <f t="shared" si="42"/>
        <v>0</v>
      </c>
      <c r="ET11" s="96">
        <f t="shared" si="43"/>
        <v>0.74936708860759482</v>
      </c>
      <c r="EU11" s="96">
        <f t="shared" si="44"/>
        <v>0.73164556962025307</v>
      </c>
      <c r="EV11" s="96">
        <f t="shared" si="45"/>
        <v>0.72658227848101276</v>
      </c>
      <c r="EW11" s="96">
        <f t="shared" si="46"/>
        <v>0.66835443037974684</v>
      </c>
      <c r="EX11" s="96">
        <f t="shared" si="47"/>
        <v>0.71898734177215196</v>
      </c>
      <c r="EY11" s="96">
        <f t="shared" si="48"/>
        <v>0.71898734177215196</v>
      </c>
      <c r="EZ11" s="96">
        <f t="shared" si="49"/>
        <v>0</v>
      </c>
      <c r="FA11" s="96">
        <f t="shared" si="50"/>
        <v>0</v>
      </c>
      <c r="FB11" s="96">
        <f t="shared" si="51"/>
        <v>0.77721518987341764</v>
      </c>
      <c r="FC11" s="96">
        <f t="shared" si="52"/>
        <v>0</v>
      </c>
      <c r="FD11" s="96">
        <f t="shared" si="53"/>
        <v>0.2481012658227848</v>
      </c>
      <c r="FE11" s="96">
        <f t="shared" si="54"/>
        <v>0.17721518987341772</v>
      </c>
      <c r="FF11" s="96">
        <f t="shared" si="55"/>
        <v>0.78734177215189871</v>
      </c>
      <c r="FG11" s="96">
        <f t="shared" si="56"/>
        <v>0</v>
      </c>
      <c r="FH11" s="96">
        <f t="shared" si="57"/>
        <v>0.8025316455696202</v>
      </c>
      <c r="FI11" s="96">
        <f t="shared" si="58"/>
        <v>0.33924050632911396</v>
      </c>
      <c r="FJ11" s="96">
        <f t="shared" si="59"/>
        <v>0</v>
      </c>
      <c r="FK11" s="96">
        <f t="shared" si="60"/>
        <v>0.54683544303797471</v>
      </c>
      <c r="FL11" s="96">
        <f t="shared" si="61"/>
        <v>0.75949367088607589</v>
      </c>
      <c r="FM11" s="96">
        <f t="shared" si="62"/>
        <v>0.42531645569620247</v>
      </c>
      <c r="FN11" s="96"/>
      <c r="FO11" s="96"/>
    </row>
    <row r="12" spans="2:171" x14ac:dyDescent="0.2">
      <c r="B12" s="2" t="s">
        <v>7</v>
      </c>
      <c r="C12" s="29">
        <v>0.16900000000000001</v>
      </c>
      <c r="D12" s="22">
        <v>0.41199999999999998</v>
      </c>
      <c r="E12" s="21">
        <v>0.38700000000000001</v>
      </c>
      <c r="F12" s="22">
        <v>0.41099999999999998</v>
      </c>
      <c r="G12" s="24">
        <v>0.127</v>
      </c>
      <c r="H12" s="29">
        <v>0.14699999999999999</v>
      </c>
      <c r="I12" s="22">
        <v>0.41199999999999998</v>
      </c>
      <c r="J12" s="21">
        <v>0.40100000000000002</v>
      </c>
      <c r="K12" s="31">
        <v>0.2</v>
      </c>
      <c r="L12" s="26">
        <v>0.26600000000000001</v>
      </c>
      <c r="M12" s="21">
        <v>0.39400000000000002</v>
      </c>
      <c r="N12" s="24">
        <v>0.14099999999999999</v>
      </c>
      <c r="O12" s="4">
        <v>0.45300000000000001</v>
      </c>
      <c r="P12" s="4">
        <v>0.44600000000000001</v>
      </c>
      <c r="Q12" s="9">
        <v>0.17499999999999999</v>
      </c>
      <c r="R12" s="15">
        <v>0.41399999999999998</v>
      </c>
      <c r="S12" s="10">
        <v>0.14699999999999999</v>
      </c>
      <c r="T12" s="11">
        <v>0.124</v>
      </c>
      <c r="U12" s="14">
        <v>0.36099999999999999</v>
      </c>
      <c r="V12" s="11">
        <v>0.125</v>
      </c>
      <c r="W12" s="4">
        <v>0.45</v>
      </c>
      <c r="X12" s="10">
        <v>0.152</v>
      </c>
      <c r="Y12" s="4">
        <v>0.43099999999999999</v>
      </c>
      <c r="Z12" s="4">
        <v>0.42899999999999999</v>
      </c>
      <c r="AA12" s="16">
        <v>0.25</v>
      </c>
      <c r="AB12" s="7">
        <v>0.438</v>
      </c>
      <c r="AC12" s="7">
        <v>0.442</v>
      </c>
      <c r="AD12" s="4">
        <v>0.38200000000000001</v>
      </c>
      <c r="AE12" s="7">
        <v>0.43099999999999999</v>
      </c>
      <c r="AF12" s="11"/>
      <c r="AG12" s="9"/>
      <c r="AH12" s="12">
        <v>610</v>
      </c>
      <c r="AK12">
        <v>0.16900000000000001</v>
      </c>
      <c r="AL12">
        <v>0.41199999999999998</v>
      </c>
      <c r="AM12">
        <v>0.38700000000000001</v>
      </c>
      <c r="AN12">
        <v>0.41099999999999998</v>
      </c>
      <c r="AO12">
        <v>0.127</v>
      </c>
      <c r="AP12">
        <v>0.14699999999999999</v>
      </c>
      <c r="AQ12">
        <v>0.41199999999999998</v>
      </c>
      <c r="AR12">
        <v>0.40100000000000002</v>
      </c>
      <c r="AS12">
        <v>0.2</v>
      </c>
      <c r="AT12">
        <v>0.26600000000000001</v>
      </c>
      <c r="AU12">
        <v>0.39400000000000002</v>
      </c>
      <c r="AV12">
        <v>0.14099999999999999</v>
      </c>
      <c r="AW12">
        <v>0.45300000000000001</v>
      </c>
      <c r="AX12">
        <v>0.44600000000000001</v>
      </c>
      <c r="AY12">
        <v>0.17499999999999999</v>
      </c>
      <c r="AZ12">
        <v>0.41399999999999998</v>
      </c>
      <c r="BA12">
        <v>0.14699999999999999</v>
      </c>
      <c r="BB12">
        <v>0.124</v>
      </c>
      <c r="BC12">
        <v>0.36099999999999999</v>
      </c>
      <c r="BD12">
        <v>0.125</v>
      </c>
      <c r="BE12">
        <v>0.45</v>
      </c>
      <c r="BF12">
        <v>0.152</v>
      </c>
      <c r="BG12">
        <v>0.43099999999999999</v>
      </c>
      <c r="BH12">
        <v>0.42899999999999999</v>
      </c>
      <c r="BI12">
        <v>0.25</v>
      </c>
      <c r="BJ12">
        <v>0.438</v>
      </c>
      <c r="BK12">
        <v>0.442</v>
      </c>
      <c r="BL12">
        <v>0.38200000000000001</v>
      </c>
      <c r="BM12">
        <v>0.43099999999999999</v>
      </c>
      <c r="BT12" s="96">
        <f t="shared" si="3"/>
        <v>0.12911392405063296</v>
      </c>
      <c r="BU12" s="96">
        <f t="shared" si="4"/>
        <v>0.7443037974683544</v>
      </c>
      <c r="BV12" s="96">
        <f t="shared" si="5"/>
        <v>0.68101265822784807</v>
      </c>
      <c r="BW12" s="96">
        <f t="shared" si="6"/>
        <v>0.74177215189873413</v>
      </c>
      <c r="BX12" s="96">
        <f t="shared" si="7"/>
        <v>2.2784810126582299E-2</v>
      </c>
      <c r="BY12" s="96">
        <f t="shared" si="8"/>
        <v>7.3417721518987331E-2</v>
      </c>
      <c r="BZ12" s="96">
        <f t="shared" si="9"/>
        <v>0.7443037974683544</v>
      </c>
      <c r="CA12" s="96">
        <f t="shared" si="10"/>
        <v>0.71645569620253169</v>
      </c>
      <c r="CB12" s="96">
        <f t="shared" si="11"/>
        <v>0.20759493670886078</v>
      </c>
      <c r="CC12" s="96">
        <f t="shared" si="12"/>
        <v>0.37468354430379752</v>
      </c>
      <c r="CD12" s="96">
        <f t="shared" si="13"/>
        <v>0.69873417721518993</v>
      </c>
      <c r="CE12" s="96">
        <f t="shared" si="14"/>
        <v>5.82278481012658E-2</v>
      </c>
      <c r="CF12" s="96">
        <f t="shared" si="15"/>
        <v>0.84810126582278478</v>
      </c>
      <c r="CG12" s="96">
        <f t="shared" si="16"/>
        <v>0.83037974683544302</v>
      </c>
      <c r="CH12" s="96">
        <f t="shared" si="17"/>
        <v>0.14430379746835442</v>
      </c>
      <c r="CI12" s="96">
        <f t="shared" si="18"/>
        <v>0.74936708860759482</v>
      </c>
      <c r="CJ12" s="96">
        <f t="shared" si="19"/>
        <v>7.3417721518987331E-2</v>
      </c>
      <c r="CK12" s="96">
        <f t="shared" si="20"/>
        <v>1.5189873417721532E-2</v>
      </c>
      <c r="CL12" s="96">
        <f t="shared" si="21"/>
        <v>0.61518987341772147</v>
      </c>
      <c r="CM12" s="96">
        <f t="shared" si="22"/>
        <v>1.7721518987341787E-2</v>
      </c>
      <c r="CN12" s="96">
        <f t="shared" si="23"/>
        <v>0.84050632911392409</v>
      </c>
      <c r="CO12" s="96">
        <f t="shared" si="24"/>
        <v>8.6075949367088608E-2</v>
      </c>
      <c r="CP12" s="96">
        <f t="shared" si="25"/>
        <v>0.79240506329113924</v>
      </c>
      <c r="CQ12" s="96">
        <f t="shared" si="26"/>
        <v>0.78734177215189871</v>
      </c>
      <c r="CR12" s="96">
        <f t="shared" si="27"/>
        <v>0.33417721518987342</v>
      </c>
      <c r="CS12" s="96">
        <f t="shared" si="28"/>
        <v>0.810126582278481</v>
      </c>
      <c r="CT12" s="96">
        <f t="shared" si="29"/>
        <v>0.82025316455696207</v>
      </c>
      <c r="CU12" s="96">
        <f t="shared" si="30"/>
        <v>0.66835443037974684</v>
      </c>
      <c r="CV12" s="96">
        <f t="shared" si="31"/>
        <v>0.79240506329113924</v>
      </c>
      <c r="CW12" s="96"/>
      <c r="CX12" s="96"/>
      <c r="DB12" s="96">
        <f t="shared" si="33"/>
        <v>7.7322555847877034E-2</v>
      </c>
      <c r="DC12" s="96">
        <f t="shared" si="1"/>
        <v>-0.37690140573046016</v>
      </c>
      <c r="DD12" s="96">
        <f t="shared" si="1"/>
        <v>-0.30455951217452276</v>
      </c>
      <c r="DE12" s="96">
        <f t="shared" si="1"/>
        <v>-0.25648305939221339</v>
      </c>
      <c r="DF12" s="96">
        <f t="shared" si="1"/>
        <v>4.3356605616788654E-2</v>
      </c>
      <c r="DG12" s="96">
        <f t="shared" si="1"/>
        <v>7.2040903278592708E-2</v>
      </c>
      <c r="DH12" s="96">
        <f t="shared" si="1"/>
        <v>-0.27327886101498428</v>
      </c>
      <c r="DI12" s="96">
        <f t="shared" si="1"/>
        <v>-0.24506443974816483</v>
      </c>
      <c r="DJ12" s="96">
        <f t="shared" si="1"/>
        <v>-6.4903588208424845E-2</v>
      </c>
      <c r="DK12" s="96">
        <f t="shared" si="1"/>
        <v>-0.11236952147464346</v>
      </c>
      <c r="DL12" s="96">
        <f t="shared" si="1"/>
        <v>-0.2241704109272013</v>
      </c>
      <c r="DM12" s="96">
        <f t="shared" si="1"/>
        <v>0.16600113840091663</v>
      </c>
      <c r="DN12" s="96">
        <f t="shared" si="1"/>
        <v>9.9812049472628672E-2</v>
      </c>
      <c r="DO12" s="96">
        <f t="shared" si="1"/>
        <v>5.8382690368937173E-2</v>
      </c>
      <c r="DP12" s="96">
        <f t="shared" si="1"/>
        <v>9.7884442162296581E-2</v>
      </c>
      <c r="DQ12" s="96">
        <f t="shared" si="1"/>
        <v>-0.31977223952521244</v>
      </c>
      <c r="DR12" s="96">
        <f t="shared" si="1"/>
        <v>0.24405427030256616</v>
      </c>
      <c r="DS12" s="96">
        <f t="shared" si="1"/>
        <v>0.24270007109088293</v>
      </c>
      <c r="DT12" s="96">
        <f t="shared" si="1"/>
        <v>-0.20722493299719458</v>
      </c>
      <c r="DU12" s="96">
        <f t="shared" si="1"/>
        <v>0.39938210165942561</v>
      </c>
      <c r="DV12" s="96">
        <f t="shared" si="1"/>
        <v>-1.0609984790266092E-2</v>
      </c>
      <c r="DW12" s="96">
        <f t="shared" si="1"/>
        <v>0.23444254652649049</v>
      </c>
      <c r="DX12" s="96">
        <f t="shared" si="1"/>
        <v>-0.14306075088325176</v>
      </c>
      <c r="DY12" s="96">
        <f t="shared" si="1"/>
        <v>-9.2418630768783538E-2</v>
      </c>
      <c r="DZ12" s="96">
        <f t="shared" si="1"/>
        <v>-0.19929528275241057</v>
      </c>
      <c r="EA12" s="96">
        <f t="shared" si="1"/>
        <v>-0.46654597323979646</v>
      </c>
      <c r="EB12" s="96">
        <f t="shared" si="1"/>
        <v>-0.41844043833315614</v>
      </c>
      <c r="EC12" s="96">
        <f t="shared" si="1"/>
        <v>-0.36978394882525339</v>
      </c>
      <c r="ED12" s="96">
        <f t="shared" si="1"/>
        <v>-0.40624255702190742</v>
      </c>
      <c r="EE12" s="96">
        <f t="shared" si="1"/>
        <v>0</v>
      </c>
      <c r="EF12" s="96"/>
      <c r="EG12" s="96"/>
      <c r="EK12" s="96">
        <f t="shared" si="34"/>
        <v>0</v>
      </c>
      <c r="EL12" s="96">
        <f t="shared" si="35"/>
        <v>0.7443037974683544</v>
      </c>
      <c r="EM12" s="96">
        <f t="shared" si="36"/>
        <v>0.68101265822784807</v>
      </c>
      <c r="EN12" s="96">
        <f t="shared" si="37"/>
        <v>0.74177215189873413</v>
      </c>
      <c r="EO12" s="96">
        <f t="shared" si="38"/>
        <v>0</v>
      </c>
      <c r="EP12" s="96">
        <f t="shared" si="39"/>
        <v>0</v>
      </c>
      <c r="EQ12" s="96">
        <f t="shared" si="40"/>
        <v>0.7443037974683544</v>
      </c>
      <c r="ER12" s="96">
        <f t="shared" si="41"/>
        <v>0.71645569620253169</v>
      </c>
      <c r="ES12" s="96">
        <f t="shared" si="42"/>
        <v>0.20759493670886078</v>
      </c>
      <c r="ET12" s="96">
        <f t="shared" si="43"/>
        <v>0.37468354430379752</v>
      </c>
      <c r="EU12" s="96">
        <f t="shared" si="44"/>
        <v>0.69873417721518993</v>
      </c>
      <c r="EV12" s="96">
        <f t="shared" si="45"/>
        <v>0</v>
      </c>
      <c r="EW12" s="96">
        <f t="shared" si="46"/>
        <v>0.84810126582278478</v>
      </c>
      <c r="EX12" s="96">
        <f t="shared" si="47"/>
        <v>0.83037974683544302</v>
      </c>
      <c r="EY12" s="96">
        <f t="shared" si="48"/>
        <v>0</v>
      </c>
      <c r="EZ12" s="96">
        <f t="shared" si="49"/>
        <v>0.74936708860759482</v>
      </c>
      <c r="FA12" s="96">
        <f t="shared" si="50"/>
        <v>0</v>
      </c>
      <c r="FB12" s="96">
        <f t="shared" si="51"/>
        <v>0</v>
      </c>
      <c r="FC12" s="96">
        <f t="shared" si="52"/>
        <v>0.61518987341772147</v>
      </c>
      <c r="FD12" s="96">
        <f t="shared" si="53"/>
        <v>0</v>
      </c>
      <c r="FE12" s="96">
        <f t="shared" si="54"/>
        <v>0.84050632911392409</v>
      </c>
      <c r="FF12" s="96">
        <f t="shared" si="55"/>
        <v>0</v>
      </c>
      <c r="FG12" s="96">
        <f t="shared" si="56"/>
        <v>0.79240506329113924</v>
      </c>
      <c r="FH12" s="96">
        <f t="shared" si="57"/>
        <v>0.78734177215189871</v>
      </c>
      <c r="FI12" s="96">
        <f t="shared" si="58"/>
        <v>0.33417721518987342</v>
      </c>
      <c r="FJ12" s="96">
        <f t="shared" si="59"/>
        <v>0.810126582278481</v>
      </c>
      <c r="FK12" s="96">
        <f t="shared" si="60"/>
        <v>0.82025316455696207</v>
      </c>
      <c r="FL12" s="96">
        <f t="shared" si="61"/>
        <v>0.66835443037974684</v>
      </c>
      <c r="FM12" s="96">
        <f t="shared" si="62"/>
        <v>0.79240506329113924</v>
      </c>
      <c r="FN12" s="96"/>
      <c r="FO12" s="96"/>
    </row>
    <row r="17" spans="2:171" x14ac:dyDescent="0.2">
      <c r="B17" t="s">
        <v>25</v>
      </c>
      <c r="AK17" t="s">
        <v>8</v>
      </c>
      <c r="AQ17" t="s">
        <v>13</v>
      </c>
    </row>
    <row r="18" spans="2:171" x14ac:dyDescent="0.2">
      <c r="BT18" t="s">
        <v>15</v>
      </c>
      <c r="EK18" t="s">
        <v>30</v>
      </c>
    </row>
    <row r="19" spans="2:171" x14ac:dyDescent="0.2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0">
        <v>1</v>
      </c>
      <c r="AB19" s="20">
        <v>2</v>
      </c>
      <c r="AC19" s="20">
        <v>3</v>
      </c>
      <c r="AD19" s="20">
        <v>4</v>
      </c>
      <c r="AE19" s="20">
        <v>5</v>
      </c>
      <c r="AF19" s="20">
        <v>6</v>
      </c>
      <c r="AG19" s="20">
        <v>7</v>
      </c>
      <c r="AJ19" s="1"/>
      <c r="AK19" s="2">
        <v>1</v>
      </c>
      <c r="AL19" s="2">
        <v>2</v>
      </c>
      <c r="AM19" s="2">
        <v>3</v>
      </c>
      <c r="AN19" s="2">
        <v>4</v>
      </c>
      <c r="AO19" s="2">
        <v>5</v>
      </c>
      <c r="AP19" s="2">
        <v>6</v>
      </c>
      <c r="AQ19" s="2">
        <v>7</v>
      </c>
      <c r="AR19" s="2">
        <v>8</v>
      </c>
      <c r="AS19" s="2">
        <v>9</v>
      </c>
      <c r="AT19" s="2">
        <v>10</v>
      </c>
      <c r="AU19" s="2">
        <v>11</v>
      </c>
      <c r="AV19" s="2">
        <v>12</v>
      </c>
      <c r="AW19" s="2">
        <v>1</v>
      </c>
      <c r="AX19" s="2">
        <v>2</v>
      </c>
      <c r="AY19" s="2">
        <v>3</v>
      </c>
      <c r="AZ19" s="2">
        <v>4</v>
      </c>
      <c r="BA19" s="2">
        <v>5</v>
      </c>
      <c r="BB19" s="2">
        <v>6</v>
      </c>
      <c r="BC19" s="2">
        <v>7</v>
      </c>
      <c r="BD19" s="2">
        <v>8</v>
      </c>
      <c r="BE19" s="2">
        <v>9</v>
      </c>
      <c r="BF19" s="2">
        <v>10</v>
      </c>
      <c r="BG19" s="2">
        <v>11</v>
      </c>
      <c r="BH19" s="2">
        <v>12</v>
      </c>
      <c r="BI19" s="20">
        <v>1</v>
      </c>
      <c r="BJ19" s="20">
        <v>2</v>
      </c>
      <c r="BK19" s="20">
        <v>3</v>
      </c>
      <c r="BL19" s="20">
        <v>4</v>
      </c>
      <c r="BM19" s="20">
        <v>5</v>
      </c>
      <c r="BN19" s="20">
        <v>6</v>
      </c>
      <c r="BO19" s="20">
        <v>7</v>
      </c>
      <c r="EJ19" s="1"/>
      <c r="EK19" s="2">
        <v>1</v>
      </c>
      <c r="EL19" s="2">
        <v>2</v>
      </c>
      <c r="EM19" s="2">
        <v>3</v>
      </c>
      <c r="EN19" s="2">
        <v>4</v>
      </c>
      <c r="EO19" s="2">
        <v>5</v>
      </c>
      <c r="EP19" s="2">
        <v>6</v>
      </c>
      <c r="EQ19" s="2">
        <v>7</v>
      </c>
      <c r="ER19" s="2">
        <v>8</v>
      </c>
      <c r="ES19" s="2">
        <v>9</v>
      </c>
      <c r="ET19" s="2">
        <v>10</v>
      </c>
      <c r="EU19" s="2">
        <v>11</v>
      </c>
      <c r="EV19" s="2">
        <v>12</v>
      </c>
      <c r="EW19" s="2">
        <v>1</v>
      </c>
      <c r="EX19" s="2">
        <v>2</v>
      </c>
      <c r="EY19" s="2">
        <v>3</v>
      </c>
      <c r="EZ19" s="2">
        <v>4</v>
      </c>
      <c r="FA19" s="2">
        <v>5</v>
      </c>
      <c r="FB19" s="2">
        <v>6</v>
      </c>
      <c r="FC19" s="2">
        <v>7</v>
      </c>
      <c r="FD19" s="2">
        <v>8</v>
      </c>
      <c r="FE19" s="2">
        <v>9</v>
      </c>
      <c r="FF19" s="2">
        <v>10</v>
      </c>
      <c r="FG19" s="2">
        <v>11</v>
      </c>
      <c r="FH19" s="2">
        <v>12</v>
      </c>
      <c r="FI19" s="20">
        <v>1</v>
      </c>
      <c r="FJ19" s="20">
        <v>2</v>
      </c>
      <c r="FK19" s="20">
        <v>3</v>
      </c>
      <c r="FL19" s="20">
        <v>4</v>
      </c>
      <c r="FM19" s="20">
        <v>5</v>
      </c>
      <c r="FN19" s="20">
        <v>6</v>
      </c>
      <c r="FO19" s="20">
        <v>7</v>
      </c>
    </row>
    <row r="20" spans="2:171" x14ac:dyDescent="0.2">
      <c r="B20" s="102" t="s">
        <v>0</v>
      </c>
      <c r="C20" s="35">
        <v>0.40799999999999997</v>
      </c>
      <c r="D20" s="35">
        <v>0.40699999999999997</v>
      </c>
      <c r="E20" s="40">
        <v>0.33600000000000002</v>
      </c>
      <c r="F20" s="72">
        <v>0.34499999999999997</v>
      </c>
      <c r="G20" s="40">
        <v>0.32900000000000001</v>
      </c>
      <c r="H20" s="61">
        <v>0.35599999999999998</v>
      </c>
      <c r="I20" s="61">
        <v>0.36</v>
      </c>
      <c r="J20" s="57">
        <v>0.38900000000000001</v>
      </c>
      <c r="K20" s="72">
        <v>0.35</v>
      </c>
      <c r="L20" s="38">
        <v>0.432</v>
      </c>
      <c r="M20" s="37">
        <v>0.36799999999999999</v>
      </c>
      <c r="N20" s="72">
        <v>0.34399999999999997</v>
      </c>
      <c r="O20" s="40">
        <v>0.33500000000000002</v>
      </c>
      <c r="P20" s="35">
        <v>0.39300000000000002</v>
      </c>
      <c r="Q20" s="56">
        <v>0.42899999999999999</v>
      </c>
      <c r="R20" s="60">
        <v>0.28299999999999997</v>
      </c>
      <c r="S20" s="36">
        <v>0.41299999999999998</v>
      </c>
      <c r="T20" s="56">
        <v>0.434</v>
      </c>
      <c r="U20" s="38">
        <v>0.41499999999999998</v>
      </c>
      <c r="V20" s="56">
        <v>0.42899999999999999</v>
      </c>
      <c r="W20" s="57">
        <v>0.38300000000000001</v>
      </c>
      <c r="X20" s="38">
        <v>0.42</v>
      </c>
      <c r="Y20" s="36">
        <v>0.40600000000000003</v>
      </c>
      <c r="Z20" s="71">
        <v>0.32500000000000001</v>
      </c>
      <c r="AA20" s="77">
        <v>0.377</v>
      </c>
      <c r="AB20" s="85">
        <v>0.36499999999999999</v>
      </c>
      <c r="AC20" s="85">
        <v>0.34</v>
      </c>
      <c r="AD20" s="85">
        <v>0.34799999999999998</v>
      </c>
      <c r="AE20" s="85">
        <v>0.34799999999999998</v>
      </c>
      <c r="AF20" s="85">
        <v>0.33800000000000002</v>
      </c>
      <c r="AG20" s="77">
        <v>0.39100000000000001</v>
      </c>
      <c r="AH20" s="27">
        <v>540</v>
      </c>
      <c r="AK20" s="97">
        <f>C21/C20/C23*C24</f>
        <v>1.6833981526494899</v>
      </c>
      <c r="AL20" s="97">
        <f t="shared" ref="AL20:BO20" si="64">D21/D20/D23*D24</f>
        <v>1.665319714906492</v>
      </c>
      <c r="AM20" s="97">
        <f t="shared" si="64"/>
        <v>2.2174580845199818</v>
      </c>
      <c r="AN20" s="97">
        <f t="shared" si="64"/>
        <v>2.1278415897399761</v>
      </c>
      <c r="AO20" s="97">
        <f t="shared" si="64"/>
        <v>2.3514783089251172</v>
      </c>
      <c r="AP20" s="97">
        <f t="shared" si="64"/>
        <v>2.0488456952924601</v>
      </c>
      <c r="AQ20" s="97">
        <f t="shared" si="64"/>
        <v>2.0721278317152105</v>
      </c>
      <c r="AR20" s="97">
        <f t="shared" si="64"/>
        <v>2.0189533545352094</v>
      </c>
      <c r="AS20" s="97">
        <f t="shared" si="64"/>
        <v>2.3560490045941807</v>
      </c>
      <c r="AT20" s="97">
        <f t="shared" si="64"/>
        <v>1.7798834660205374</v>
      </c>
      <c r="AU20" s="97">
        <f t="shared" si="64"/>
        <v>2.3960414218566393</v>
      </c>
      <c r="AV20" s="97">
        <f t="shared" si="64"/>
        <v>2.3327723378212974</v>
      </c>
      <c r="AW20" s="97">
        <f t="shared" si="64"/>
        <v>2.2241746930372766</v>
      </c>
      <c r="AX20" s="97">
        <f t="shared" si="64"/>
        <v>1.8508059046233152</v>
      </c>
      <c r="AY20" s="97">
        <f t="shared" si="64"/>
        <v>1.5457152752645242</v>
      </c>
      <c r="AZ20" s="97">
        <f t="shared" si="64"/>
        <v>2.6848357266370955</v>
      </c>
      <c r="BA20" s="97">
        <f t="shared" si="64"/>
        <v>1.6451853231514253</v>
      </c>
      <c r="BB20" s="97">
        <f t="shared" si="64"/>
        <v>1.6344086021505377</v>
      </c>
      <c r="BC20" s="97">
        <f t="shared" si="64"/>
        <v>1.7266245309105275</v>
      </c>
      <c r="BD20" s="97">
        <f t="shared" si="64"/>
        <v>1.6811414392059554</v>
      </c>
      <c r="BE20" s="97">
        <f t="shared" si="64"/>
        <v>1.9475543671864852</v>
      </c>
      <c r="BF20" s="97">
        <f t="shared" si="64"/>
        <v>1.7131185807656397</v>
      </c>
      <c r="BG20" s="97">
        <f t="shared" si="64"/>
        <v>1.7098737788392961</v>
      </c>
      <c r="BH20" s="97">
        <f t="shared" si="64"/>
        <v>2.3649108507386649</v>
      </c>
      <c r="BI20" s="97">
        <f t="shared" si="64"/>
        <v>1.6879672052085841</v>
      </c>
      <c r="BJ20" s="97">
        <f t="shared" si="64"/>
        <v>1.7241813786535785</v>
      </c>
      <c r="BK20" s="97">
        <f t="shared" si="64"/>
        <v>1.8912703379224032</v>
      </c>
      <c r="BL20" s="97">
        <f t="shared" si="64"/>
        <v>1.8037267663808749</v>
      </c>
      <c r="BM20" s="97">
        <f t="shared" si="64"/>
        <v>1.8086749851455732</v>
      </c>
      <c r="BN20" s="97">
        <f t="shared" si="64"/>
        <v>1.7994470850712965</v>
      </c>
      <c r="BO20" s="97">
        <f t="shared" si="64"/>
        <v>1.7274046672979408</v>
      </c>
      <c r="BT20" s="96">
        <f>(AK20-$BM$25)/($BB$22-$BM$25)</f>
        <v>0.25395618460959463</v>
      </c>
      <c r="BU20" s="96">
        <f t="shared" ref="BU20:CX20" si="65">(AL20-$BM$25)/($BB$22-$BM$25)</f>
        <v>0.2432228890540277</v>
      </c>
      <c r="BV20" s="96">
        <f t="shared" si="65"/>
        <v>0.57103131989732925</v>
      </c>
      <c r="BW20" s="96">
        <f t="shared" si="65"/>
        <v>0.51782537706079856</v>
      </c>
      <c r="BX20" s="96">
        <f t="shared" si="65"/>
        <v>0.65060006911189427</v>
      </c>
      <c r="BY20" s="96">
        <f t="shared" si="65"/>
        <v>0.47092495929046535</v>
      </c>
      <c r="BZ20" s="96">
        <f t="shared" si="65"/>
        <v>0.4847477273273329</v>
      </c>
      <c r="CA20" s="96">
        <f t="shared" si="65"/>
        <v>0.45317766647919577</v>
      </c>
      <c r="CB20" s="96">
        <f t="shared" si="65"/>
        <v>0.65331372325657322</v>
      </c>
      <c r="CC20" s="96">
        <f t="shared" si="65"/>
        <v>0.31124019332235292</v>
      </c>
      <c r="CD20" s="96">
        <f t="shared" si="65"/>
        <v>0.67705750247918794</v>
      </c>
      <c r="CE20" s="96">
        <f t="shared" si="65"/>
        <v>0.63949420258927636</v>
      </c>
      <c r="CF20" s="96">
        <f t="shared" si="65"/>
        <v>0.57501901758293728</v>
      </c>
      <c r="CG20" s="96">
        <f t="shared" si="65"/>
        <v>0.35334734361192949</v>
      </c>
      <c r="CH20" s="96">
        <f t="shared" si="65"/>
        <v>0.17221289257728961</v>
      </c>
      <c r="CI20" s="96">
        <f t="shared" si="65"/>
        <v>0.84851671107002402</v>
      </c>
      <c r="CJ20" s="96">
        <f t="shared" si="65"/>
        <v>0.23126895915085316</v>
      </c>
      <c r="CK20" s="96">
        <f t="shared" si="65"/>
        <v>0.22487074414650565</v>
      </c>
      <c r="CL20" s="96">
        <f t="shared" si="65"/>
        <v>0.27961998920754183</v>
      </c>
      <c r="CM20" s="96">
        <f t="shared" si="65"/>
        <v>0.25261635797645215</v>
      </c>
      <c r="CN20" s="96">
        <f t="shared" si="65"/>
        <v>0.41078758584964231</v>
      </c>
      <c r="CO20" s="96">
        <f t="shared" si="65"/>
        <v>0.27160141167752377</v>
      </c>
      <c r="CP20" s="96">
        <f t="shared" si="65"/>
        <v>0.26967494996718006</v>
      </c>
      <c r="CQ20" s="96">
        <f t="shared" si="65"/>
        <v>0.65857506359963203</v>
      </c>
      <c r="CR20" s="96">
        <f t="shared" si="65"/>
        <v>0.25666886322833604</v>
      </c>
      <c r="CS20" s="96">
        <f t="shared" si="65"/>
        <v>0.27816947254045643</v>
      </c>
      <c r="CT20" s="96">
        <f t="shared" si="65"/>
        <v>0.37737136207314059</v>
      </c>
      <c r="CU20" s="96">
        <f t="shared" si="65"/>
        <v>0.32539612833320752</v>
      </c>
      <c r="CV20" s="96">
        <f t="shared" si="65"/>
        <v>0.32833392059325389</v>
      </c>
      <c r="CW20" s="96">
        <f t="shared" si="65"/>
        <v>0.32285525145920146</v>
      </c>
      <c r="CX20" s="96">
        <f t="shared" si="65"/>
        <v>0.28008316166407793</v>
      </c>
      <c r="EK20" s="96">
        <f>IF(BT20&gt;=0.3, BT20,0)</f>
        <v>0</v>
      </c>
      <c r="EL20" s="96">
        <f t="shared" ref="EL20:FO27" si="66">IF(BU20&gt;=0.3, BU20,0)</f>
        <v>0</v>
      </c>
      <c r="EM20" s="96">
        <f t="shared" si="66"/>
        <v>0.57103131989732925</v>
      </c>
      <c r="EN20" s="96">
        <f t="shared" si="66"/>
        <v>0.51782537706079856</v>
      </c>
      <c r="EO20" s="96">
        <f t="shared" si="66"/>
        <v>0.65060006911189427</v>
      </c>
      <c r="EP20" s="96">
        <f t="shared" si="66"/>
        <v>0.47092495929046535</v>
      </c>
      <c r="EQ20" s="96">
        <f t="shared" si="66"/>
        <v>0.4847477273273329</v>
      </c>
      <c r="ER20" s="96">
        <f t="shared" si="66"/>
        <v>0.45317766647919577</v>
      </c>
      <c r="ES20" s="96">
        <f t="shared" si="66"/>
        <v>0.65331372325657322</v>
      </c>
      <c r="ET20" s="96">
        <f t="shared" si="66"/>
        <v>0.31124019332235292</v>
      </c>
      <c r="EU20" s="96">
        <f t="shared" si="66"/>
        <v>0.67705750247918794</v>
      </c>
      <c r="EV20" s="96">
        <f t="shared" si="66"/>
        <v>0.63949420258927636</v>
      </c>
      <c r="EW20" s="96">
        <f t="shared" si="66"/>
        <v>0.57501901758293728</v>
      </c>
      <c r="EX20" s="96">
        <f t="shared" si="66"/>
        <v>0.35334734361192949</v>
      </c>
      <c r="EY20" s="96">
        <f t="shared" si="66"/>
        <v>0</v>
      </c>
      <c r="EZ20" s="96">
        <f t="shared" si="66"/>
        <v>0.84851671107002402</v>
      </c>
      <c r="FA20" s="96">
        <f t="shared" si="66"/>
        <v>0</v>
      </c>
      <c r="FB20" s="96">
        <f t="shared" si="66"/>
        <v>0</v>
      </c>
      <c r="FC20" s="96">
        <f t="shared" si="66"/>
        <v>0</v>
      </c>
      <c r="FD20" s="96">
        <f t="shared" si="66"/>
        <v>0</v>
      </c>
      <c r="FE20" s="96">
        <f t="shared" si="66"/>
        <v>0.41078758584964231</v>
      </c>
      <c r="FF20" s="96">
        <f t="shared" si="66"/>
        <v>0</v>
      </c>
      <c r="FG20" s="96">
        <f t="shared" si="66"/>
        <v>0</v>
      </c>
      <c r="FH20" s="96">
        <f t="shared" si="66"/>
        <v>0.65857506359963203</v>
      </c>
      <c r="FI20" s="96">
        <f t="shared" si="66"/>
        <v>0</v>
      </c>
      <c r="FJ20" s="96">
        <f t="shared" si="66"/>
        <v>0</v>
      </c>
      <c r="FK20" s="96">
        <f t="shared" si="66"/>
        <v>0.37737136207314059</v>
      </c>
      <c r="FL20" s="96">
        <f t="shared" si="66"/>
        <v>0.32539612833320752</v>
      </c>
      <c r="FM20" s="96">
        <f t="shared" si="66"/>
        <v>0.32833392059325389</v>
      </c>
      <c r="FN20" s="96">
        <f t="shared" si="66"/>
        <v>0.32285525145920146</v>
      </c>
      <c r="FO20" s="96">
        <f t="shared" si="66"/>
        <v>0</v>
      </c>
    </row>
    <row r="21" spans="2:171" x14ac:dyDescent="0.2">
      <c r="B21" s="103"/>
      <c r="C21" s="43">
        <v>0.81</v>
      </c>
      <c r="D21" s="43">
        <v>0.81200000000000006</v>
      </c>
      <c r="E21" s="41">
        <v>0.86299999999999999</v>
      </c>
      <c r="F21" s="45">
        <v>0.85299999999999998</v>
      </c>
      <c r="G21" s="46">
        <v>0.874</v>
      </c>
      <c r="H21" s="41">
        <v>0.85599999999999998</v>
      </c>
      <c r="I21" s="45">
        <v>0.84899999999999998</v>
      </c>
      <c r="J21" s="46">
        <v>0.874</v>
      </c>
      <c r="K21" s="47">
        <v>0.90500000000000003</v>
      </c>
      <c r="L21" s="41">
        <v>0.86</v>
      </c>
      <c r="M21" s="65">
        <v>0.91900000000000004</v>
      </c>
      <c r="N21" s="46">
        <v>0.86899999999999999</v>
      </c>
      <c r="O21" s="42">
        <v>0.84499999999999997</v>
      </c>
      <c r="P21" s="48">
        <v>0.84</v>
      </c>
      <c r="Q21" s="66">
        <v>0.79600000000000004</v>
      </c>
      <c r="R21" s="41">
        <v>0.871</v>
      </c>
      <c r="S21" s="66">
        <v>0.80300000000000005</v>
      </c>
      <c r="T21" s="43">
        <v>0.82799999999999996</v>
      </c>
      <c r="U21" s="44">
        <v>0.81699999999999995</v>
      </c>
      <c r="V21" s="43">
        <v>0.82499999999999996</v>
      </c>
      <c r="W21" s="42">
        <v>0.84799999999999998</v>
      </c>
      <c r="X21" s="43">
        <v>0.82</v>
      </c>
      <c r="Y21" s="63">
        <v>0.79300000000000004</v>
      </c>
      <c r="Z21" s="48">
        <v>0.84099999999999997</v>
      </c>
      <c r="AA21" s="91">
        <v>0.75</v>
      </c>
      <c r="AB21" s="91">
        <v>0.75600000000000001</v>
      </c>
      <c r="AC21" s="91">
        <v>0.77</v>
      </c>
      <c r="AD21" s="91">
        <v>0.747</v>
      </c>
      <c r="AE21" s="91">
        <v>0.76100000000000001</v>
      </c>
      <c r="AF21" s="91">
        <v>0.747</v>
      </c>
      <c r="AG21" s="91">
        <v>0.77</v>
      </c>
      <c r="AH21" s="27">
        <v>440</v>
      </c>
      <c r="AK21" s="97">
        <f t="shared" ref="AK21:BO21" si="67">C26/C25/C28*C29</f>
        <v>1.4249747159259922</v>
      </c>
      <c r="AL21" s="97">
        <f t="shared" si="67"/>
        <v>1.4934852285395765</v>
      </c>
      <c r="AM21" s="97">
        <f t="shared" si="67"/>
        <v>1.4880370465654749</v>
      </c>
      <c r="AN21" s="97">
        <f t="shared" si="67"/>
        <v>1.8516986770975257</v>
      </c>
      <c r="AO21" s="97">
        <f t="shared" si="67"/>
        <v>1.9234234234234235</v>
      </c>
      <c r="AP21" s="97">
        <f t="shared" si="67"/>
        <v>1.9553562084174332</v>
      </c>
      <c r="AQ21" s="97">
        <f t="shared" si="67"/>
        <v>1.91072</v>
      </c>
      <c r="AR21" s="97">
        <f t="shared" si="67"/>
        <v>1.9887636376816848</v>
      </c>
      <c r="AS21" s="97">
        <f t="shared" si="67"/>
        <v>1.3896264657072124</v>
      </c>
      <c r="AT21" s="97">
        <f t="shared" si="67"/>
        <v>1.8015920646828372</v>
      </c>
      <c r="AU21" s="97">
        <f t="shared" si="67"/>
        <v>2.078901104906953</v>
      </c>
      <c r="AV21" s="97">
        <f t="shared" si="67"/>
        <v>2.2724366019863709</v>
      </c>
      <c r="AW21" s="97">
        <f t="shared" si="67"/>
        <v>2.2580196580386205</v>
      </c>
      <c r="AX21" s="97">
        <f t="shared" si="67"/>
        <v>1.590807015237657</v>
      </c>
      <c r="AY21" s="97">
        <f t="shared" si="67"/>
        <v>2.361460026599675</v>
      </c>
      <c r="AZ21" s="97">
        <f t="shared" si="67"/>
        <v>1.5484630159658062</v>
      </c>
      <c r="BA21" s="97">
        <f t="shared" si="67"/>
        <v>1.5551854724642973</v>
      </c>
      <c r="BB21" s="97">
        <f t="shared" si="67"/>
        <v>1.8318348064614445</v>
      </c>
      <c r="BC21" s="97">
        <f t="shared" si="67"/>
        <v>1.6669990740081204</v>
      </c>
      <c r="BD21" s="97">
        <f t="shared" si="67"/>
        <v>2.1644670520231215</v>
      </c>
      <c r="BE21" s="97">
        <f t="shared" si="67"/>
        <v>1.6918810394971386</v>
      </c>
      <c r="BF21" s="97">
        <f t="shared" si="67"/>
        <v>1.6634920634920636</v>
      </c>
      <c r="BG21" s="97">
        <f t="shared" si="67"/>
        <v>1.9712091957341609</v>
      </c>
      <c r="BH21" s="97">
        <f t="shared" si="67"/>
        <v>1.6504698968742142</v>
      </c>
      <c r="BI21" s="97">
        <f t="shared" si="67"/>
        <v>1.3951140471145458</v>
      </c>
      <c r="BJ21" s="97">
        <f t="shared" si="67"/>
        <v>1.3456289457986879</v>
      </c>
      <c r="BK21" s="97">
        <f t="shared" si="67"/>
        <v>1.5773286150179646</v>
      </c>
      <c r="BL21" s="97">
        <f t="shared" si="67"/>
        <v>1.8051361681796465</v>
      </c>
      <c r="BM21" s="97">
        <f t="shared" si="67"/>
        <v>1.405587911864131</v>
      </c>
      <c r="BN21" s="97">
        <f t="shared" si="67"/>
        <v>1.4248163306810384</v>
      </c>
      <c r="BO21" s="97">
        <f t="shared" si="67"/>
        <v>1.7330247610446299</v>
      </c>
      <c r="BT21" s="96">
        <f t="shared" ref="BT21:BT27" si="68">(AK21-$BM$25)/($BB$22-$BM$25)</f>
        <v>0.10052837385127983</v>
      </c>
      <c r="BU21" s="96">
        <f t="shared" ref="BU21:BU27" si="69">(AL21-$BM$25)/($BB$22-$BM$25)</f>
        <v>0.1412035467284169</v>
      </c>
      <c r="BV21" s="96">
        <f t="shared" ref="BV21:BV27" si="70">(AM21-$BM$25)/($BB$22-$BM$25)</f>
        <v>0.13796892279686646</v>
      </c>
      <c r="BW21" s="96">
        <f t="shared" ref="BW21:BW27" si="71">(AN21-$BM$25)/($BB$22-$BM$25)</f>
        <v>0.35387738890488007</v>
      </c>
      <c r="BX21" s="96">
        <f t="shared" ref="BX21:BX27" si="72">(AO21-$BM$25)/($BB$22-$BM$25)</f>
        <v>0.39646087492883703</v>
      </c>
      <c r="BY21" s="96">
        <f t="shared" ref="BY21:BY27" si="73">(AP21-$BM$25)/($BB$22-$BM$25)</f>
        <v>0.41541959382509952</v>
      </c>
      <c r="BZ21" s="96">
        <f t="shared" ref="BZ21:BZ27" si="74">(AQ21-$BM$25)/($BB$22-$BM$25)</f>
        <v>0.3889187631540556</v>
      </c>
      <c r="CA21" s="96">
        <f t="shared" ref="CA21:CA27" si="75">(AR21-$BM$25)/($BB$22-$BM$25)</f>
        <v>0.43525381938940699</v>
      </c>
      <c r="CB21" s="96">
        <f t="shared" ref="CB21:CB27" si="76">(AS21-$BM$25)/($BB$22-$BM$25)</f>
        <v>7.954186924486005E-2</v>
      </c>
      <c r="CC21" s="96">
        <f t="shared" ref="CC21:CC27" si="77">(AT21-$BM$25)/($BB$22-$BM$25)</f>
        <v>0.3241287409309479</v>
      </c>
      <c r="CD21" s="96">
        <f t="shared" ref="CD21:CD27" si="78">(AU21-$BM$25)/($BB$22-$BM$25)</f>
        <v>0.48876906722843849</v>
      </c>
      <c r="CE21" s="96">
        <f t="shared" ref="CE21:CE27" si="79">(AV21-$BM$25)/($BB$22-$BM$25)</f>
        <v>0.60367245214351628</v>
      </c>
      <c r="CF21" s="96">
        <f t="shared" ref="CF21:CF27" si="80">(AW21-$BM$25)/($BB$22-$BM$25)</f>
        <v>0.59511301118965509</v>
      </c>
      <c r="CG21" s="96">
        <f t="shared" ref="CG21:CG27" si="81">(AX21-$BM$25)/($BB$22-$BM$25)</f>
        <v>0.19898417553473774</v>
      </c>
      <c r="CH21" s="96">
        <f t="shared" ref="CH21:CH27" si="82">(AY21-$BM$25)/($BB$22-$BM$25)</f>
        <v>0.65652628505357602</v>
      </c>
      <c r="CI21" s="96">
        <f t="shared" ref="CI21:CI27" si="83">(AZ21-$BM$25)/($BB$22-$BM$25)</f>
        <v>0.17384424554463007</v>
      </c>
      <c r="CJ21" s="96">
        <f t="shared" ref="CJ21:CJ27" si="84">(BA21-$BM$25)/($BB$22-$BM$25)</f>
        <v>0.17783541521777807</v>
      </c>
      <c r="CK21" s="96">
        <f t="shared" ref="CK21:CK27" si="85">(BB21-$BM$25)/($BB$22-$BM$25)</f>
        <v>0.34208406929145352</v>
      </c>
      <c r="CL21" s="96">
        <f t="shared" ref="CL21:CL27" si="86">(BC21-$BM$25)/($BB$22-$BM$25)</f>
        <v>0.24421993635634179</v>
      </c>
      <c r="CM21" s="96">
        <f t="shared" ref="CM21:CM27" si="87">(BD21-$BM$25)/($BB$22-$BM$25)</f>
        <v>0.53957017144694674</v>
      </c>
      <c r="CN21" s="96">
        <f t="shared" ref="CN21:CN27" si="88">(BE21-$BM$25)/($BB$22-$BM$25)</f>
        <v>0.25899253415453866</v>
      </c>
      <c r="CO21" s="96">
        <f t="shared" ref="CO21:CO27" si="89">(BF21-$BM$25)/($BB$22-$BM$25)</f>
        <v>0.24213779956330506</v>
      </c>
      <c r="CP21" s="96">
        <f t="shared" ref="CP21:CP27" si="90">(BG21-$BM$25)/($BB$22-$BM$25)</f>
        <v>0.42483162382061151</v>
      </c>
      <c r="CQ21" s="96">
        <f t="shared" ref="CQ21:CQ27" si="91">(BH21-$BM$25)/($BB$22-$BM$25)</f>
        <v>0.23440644771364919</v>
      </c>
      <c r="CR21" s="96">
        <f t="shared" ref="CR21:CR27" si="92">(BI21-$BM$25)/($BB$22-$BM$25)</f>
        <v>8.2799884896846157E-2</v>
      </c>
      <c r="CS21" s="96">
        <f t="shared" ref="CS21:CS27" si="93">(BJ21-$BM$25)/($BB$22-$BM$25)</f>
        <v>5.3420232430692216E-2</v>
      </c>
      <c r="CT21" s="96">
        <f t="shared" ref="CT21:CT27" si="94">(BK21-$BM$25)/($BB$22-$BM$25)</f>
        <v>0.19098195458894782</v>
      </c>
      <c r="CU21" s="96">
        <f t="shared" ref="CU21:CU27" si="95">(BL21-$BM$25)/($BB$22-$BM$25)</f>
        <v>0.3262329000873721</v>
      </c>
      <c r="CV21" s="96">
        <f t="shared" ref="CV21:CV27" si="96">(BM21-$BM$25)/($BB$22-$BM$25)</f>
        <v>8.9018292016115885E-2</v>
      </c>
      <c r="CW21" s="96">
        <f t="shared" ref="CW21:CW23" si="97">(BN21-$BM$25)/($BB$22-$BM$25)</f>
        <v>0.10043433941811158</v>
      </c>
      <c r="CX21" s="96">
        <f t="shared" ref="CX21:CX27" si="98">(BO21-$BM$25)/($BB$22-$BM$25)</f>
        <v>0.28341985082332627</v>
      </c>
      <c r="EK21" s="96">
        <f t="shared" ref="EK21:EK27" si="99">IF(BT21&gt;=0.3, BT21,0)</f>
        <v>0</v>
      </c>
      <c r="EL21" s="96">
        <f t="shared" si="66"/>
        <v>0</v>
      </c>
      <c r="EM21" s="96">
        <f t="shared" si="66"/>
        <v>0</v>
      </c>
      <c r="EN21" s="96">
        <f t="shared" si="66"/>
        <v>0.35387738890488007</v>
      </c>
      <c r="EO21" s="96">
        <f t="shared" si="66"/>
        <v>0.39646087492883703</v>
      </c>
      <c r="EP21" s="96">
        <f t="shared" si="66"/>
        <v>0.41541959382509952</v>
      </c>
      <c r="EQ21" s="96">
        <f t="shared" si="66"/>
        <v>0.3889187631540556</v>
      </c>
      <c r="ER21" s="96">
        <f t="shared" si="66"/>
        <v>0.43525381938940699</v>
      </c>
      <c r="ES21" s="96">
        <f t="shared" si="66"/>
        <v>0</v>
      </c>
      <c r="ET21" s="96">
        <f t="shared" si="66"/>
        <v>0.3241287409309479</v>
      </c>
      <c r="EU21" s="96">
        <f t="shared" si="66"/>
        <v>0.48876906722843849</v>
      </c>
      <c r="EV21" s="96">
        <f t="shared" si="66"/>
        <v>0.60367245214351628</v>
      </c>
      <c r="EW21" s="96">
        <f t="shared" si="66"/>
        <v>0.59511301118965509</v>
      </c>
      <c r="EX21" s="96">
        <f t="shared" si="66"/>
        <v>0</v>
      </c>
      <c r="EY21" s="96">
        <f t="shared" si="66"/>
        <v>0.65652628505357602</v>
      </c>
      <c r="EZ21" s="96">
        <f t="shared" si="66"/>
        <v>0</v>
      </c>
      <c r="FA21" s="96">
        <f t="shared" si="66"/>
        <v>0</v>
      </c>
      <c r="FB21" s="96">
        <f t="shared" si="66"/>
        <v>0.34208406929145352</v>
      </c>
      <c r="FC21" s="96">
        <f t="shared" si="66"/>
        <v>0</v>
      </c>
      <c r="FD21" s="96">
        <f t="shared" si="66"/>
        <v>0.53957017144694674</v>
      </c>
      <c r="FE21" s="96">
        <f t="shared" si="66"/>
        <v>0</v>
      </c>
      <c r="FF21" s="96">
        <f t="shared" si="66"/>
        <v>0</v>
      </c>
      <c r="FG21" s="96">
        <f t="shared" si="66"/>
        <v>0.42483162382061151</v>
      </c>
      <c r="FH21" s="96">
        <f t="shared" si="66"/>
        <v>0</v>
      </c>
      <c r="FI21" s="96">
        <f t="shared" si="66"/>
        <v>0</v>
      </c>
      <c r="FJ21" s="96">
        <f t="shared" si="66"/>
        <v>0</v>
      </c>
      <c r="FK21" s="96">
        <f t="shared" si="66"/>
        <v>0</v>
      </c>
      <c r="FL21" s="96">
        <f t="shared" si="66"/>
        <v>0.3262329000873721</v>
      </c>
      <c r="FM21" s="96">
        <f t="shared" si="66"/>
        <v>0</v>
      </c>
      <c r="FN21" s="96">
        <f t="shared" si="66"/>
        <v>0</v>
      </c>
      <c r="FO21" s="96">
        <f t="shared" si="66"/>
        <v>0</v>
      </c>
    </row>
    <row r="22" spans="2:171" x14ac:dyDescent="0.2">
      <c r="B22" s="103"/>
      <c r="C22" s="43">
        <v>0.55600000000000005</v>
      </c>
      <c r="D22" s="43">
        <v>0.55300000000000005</v>
      </c>
      <c r="E22" s="42">
        <v>0.58699999999999997</v>
      </c>
      <c r="F22" s="42">
        <v>0.57899999999999996</v>
      </c>
      <c r="G22" s="45">
        <v>0.60199999999999998</v>
      </c>
      <c r="H22" s="42">
        <v>0.57999999999999996</v>
      </c>
      <c r="I22" s="42">
        <v>0.58899999999999997</v>
      </c>
      <c r="J22" s="46">
        <v>0.62</v>
      </c>
      <c r="K22" s="49">
        <v>0.64200000000000002</v>
      </c>
      <c r="L22" s="41">
        <v>0.61899999999999999</v>
      </c>
      <c r="M22" s="65">
        <v>0.68</v>
      </c>
      <c r="N22" s="46">
        <v>0.622</v>
      </c>
      <c r="O22" s="42">
        <v>0.58299999999999996</v>
      </c>
      <c r="P22" s="42">
        <v>0.58199999999999996</v>
      </c>
      <c r="Q22" s="66">
        <v>0.54400000000000004</v>
      </c>
      <c r="R22" s="42">
        <v>0.58499999999999996</v>
      </c>
      <c r="S22" s="44">
        <v>0.55200000000000005</v>
      </c>
      <c r="T22" s="48">
        <v>0.57699999999999996</v>
      </c>
      <c r="U22" s="48">
        <v>0.57799999999999996</v>
      </c>
      <c r="V22" s="42">
        <v>0.58499999999999996</v>
      </c>
      <c r="W22" s="45">
        <v>0.59399999999999997</v>
      </c>
      <c r="X22" s="42">
        <v>0.58099999999999996</v>
      </c>
      <c r="Y22" s="43">
        <v>0.56100000000000005</v>
      </c>
      <c r="Z22" s="45">
        <v>0.59399999999999997</v>
      </c>
      <c r="AA22" s="86">
        <v>0.51400000000000001</v>
      </c>
      <c r="AB22" s="86">
        <v>0.50900000000000001</v>
      </c>
      <c r="AC22" s="86">
        <v>0.51500000000000001</v>
      </c>
      <c r="AD22" s="86">
        <v>0.505</v>
      </c>
      <c r="AE22" s="86">
        <v>0.50700000000000001</v>
      </c>
      <c r="AF22" s="86">
        <v>0.49</v>
      </c>
      <c r="AG22" s="91">
        <v>0.54500000000000004</v>
      </c>
      <c r="AH22" s="27">
        <v>380</v>
      </c>
      <c r="AK22" s="97">
        <f t="shared" ref="AK22:BO22" si="100">C31/C30/C33*C34</f>
        <v>1.4364261168384882</v>
      </c>
      <c r="AL22" s="97">
        <f t="shared" si="100"/>
        <v>1.3336015736766809</v>
      </c>
      <c r="AM22" s="97">
        <f t="shared" si="100"/>
        <v>1.2989007987983889</v>
      </c>
      <c r="AN22" s="97">
        <f t="shared" si="100"/>
        <v>1.6092893496393239</v>
      </c>
      <c r="AO22" s="97">
        <f t="shared" si="100"/>
        <v>1.7326461975453711</v>
      </c>
      <c r="AP22" s="97">
        <f t="shared" si="100"/>
        <v>1.2880928554263107</v>
      </c>
      <c r="AQ22" s="97">
        <f t="shared" si="100"/>
        <v>1.8651578451704689</v>
      </c>
      <c r="AR22" s="97">
        <f t="shared" si="100"/>
        <v>1.6179400762934706</v>
      </c>
      <c r="AS22" s="97">
        <f t="shared" si="100"/>
        <v>1.5476984797297297</v>
      </c>
      <c r="AT22" s="97">
        <f t="shared" si="100"/>
        <v>1.7301795063575167</v>
      </c>
      <c r="AU22" s="97">
        <f t="shared" si="100"/>
        <v>2.092751065869729</v>
      </c>
      <c r="AV22" s="97">
        <f t="shared" si="100"/>
        <v>2.1739994533154148</v>
      </c>
      <c r="AW22" s="97">
        <f t="shared" si="100"/>
        <v>2.0932095729858209</v>
      </c>
      <c r="AX22" s="97">
        <f t="shared" si="100"/>
        <v>2.1830952305195837</v>
      </c>
      <c r="AY22" s="97">
        <f t="shared" si="100"/>
        <v>2.2515282092394027</v>
      </c>
      <c r="AZ22" s="97">
        <f t="shared" si="100"/>
        <v>1.688937041544686</v>
      </c>
      <c r="BA22" s="97">
        <f t="shared" si="100"/>
        <v>1.7315611114126854</v>
      </c>
      <c r="BB22" s="97">
        <f t="shared" si="100"/>
        <v>2.9399839421918914</v>
      </c>
      <c r="BC22" s="97">
        <f t="shared" si="100"/>
        <v>1.7500822871114876</v>
      </c>
      <c r="BD22" s="97">
        <f t="shared" si="100"/>
        <v>1.648116682399541</v>
      </c>
      <c r="BE22" s="97">
        <f t="shared" si="100"/>
        <v>1.7746853408029877</v>
      </c>
      <c r="BF22" s="97">
        <f t="shared" si="100"/>
        <v>1.8294616647019393</v>
      </c>
      <c r="BG22" s="97">
        <f t="shared" si="100"/>
        <v>1.7640207497308413</v>
      </c>
      <c r="BH22" s="97">
        <f t="shared" si="100"/>
        <v>1.8736805066854323</v>
      </c>
      <c r="BI22" s="97">
        <f t="shared" si="100"/>
        <v>1.5370308631273861</v>
      </c>
      <c r="BJ22" s="97">
        <f t="shared" si="100"/>
        <v>1.8180451127819552</v>
      </c>
      <c r="BK22" s="97">
        <f t="shared" si="100"/>
        <v>1.8739872865511655</v>
      </c>
      <c r="BL22" s="97">
        <f t="shared" si="100"/>
        <v>1.5298604809437384</v>
      </c>
      <c r="BM22" s="97">
        <f t="shared" si="100"/>
        <v>1.4666239801714345</v>
      </c>
      <c r="BN22" s="97">
        <f t="shared" si="100"/>
        <v>1.842857142857143</v>
      </c>
      <c r="BO22" s="97">
        <f t="shared" si="100"/>
        <v>1.9674547227417318</v>
      </c>
      <c r="BT22" s="96">
        <f t="shared" si="68"/>
        <v>0.10732715106125829</v>
      </c>
      <c r="BU22" s="96">
        <f t="shared" si="69"/>
        <v>4.6279497065309892E-2</v>
      </c>
      <c r="BV22" s="96">
        <f t="shared" si="70"/>
        <v>2.5677403119434596E-2</v>
      </c>
      <c r="BW22" s="96">
        <f t="shared" si="71"/>
        <v>0.20995726737541676</v>
      </c>
      <c r="BX22" s="96">
        <f t="shared" si="72"/>
        <v>0.28319509501301476</v>
      </c>
      <c r="BY22" s="96">
        <f t="shared" si="73"/>
        <v>1.9260651173859122E-2</v>
      </c>
      <c r="BZ22" s="96">
        <f t="shared" si="74"/>
        <v>0.36186819158996841</v>
      </c>
      <c r="CA22" s="96">
        <f t="shared" si="75"/>
        <v>0.21509326459317082</v>
      </c>
      <c r="CB22" s="96">
        <f t="shared" si="76"/>
        <v>0.17339033500759116</v>
      </c>
      <c r="CC22" s="96">
        <f t="shared" si="77"/>
        <v>0.28173060311720322</v>
      </c>
      <c r="CD22" s="96">
        <f t="shared" si="78"/>
        <v>0.49699188639897862</v>
      </c>
      <c r="CE22" s="96">
        <f t="shared" si="79"/>
        <v>0.54522962509437711</v>
      </c>
      <c r="CF22" s="96">
        <f t="shared" si="80"/>
        <v>0.49726410529650206</v>
      </c>
      <c r="CG22" s="96">
        <f t="shared" si="81"/>
        <v>0.55062985195179714</v>
      </c>
      <c r="CH22" s="96">
        <f t="shared" si="82"/>
        <v>0.5912589924112448</v>
      </c>
      <c r="CI22" s="96">
        <f t="shared" si="83"/>
        <v>0.25724466187774875</v>
      </c>
      <c r="CJ22" s="96">
        <f t="shared" si="84"/>
        <v>0.28255087174931637</v>
      </c>
      <c r="CK22" s="96">
        <f t="shared" si="85"/>
        <v>1</v>
      </c>
      <c r="CL22" s="96">
        <f t="shared" si="86"/>
        <v>0.2935470239411076</v>
      </c>
      <c r="CM22" s="96">
        <f t="shared" si="87"/>
        <v>0.23300932774004482</v>
      </c>
      <c r="CN22" s="96">
        <f t="shared" si="88"/>
        <v>0.30815402984473628</v>
      </c>
      <c r="CO22" s="96">
        <f t="shared" si="89"/>
        <v>0.34067511834878189</v>
      </c>
      <c r="CP22" s="96">
        <f t="shared" si="90"/>
        <v>0.30182238716720777</v>
      </c>
      <c r="CQ22" s="96">
        <f t="shared" si="91"/>
        <v>0.36692815563446052</v>
      </c>
      <c r="CR22" s="96">
        <f t="shared" si="92"/>
        <v>0.16705689605151905</v>
      </c>
      <c r="CS22" s="96">
        <f t="shared" si="93"/>
        <v>0.33389703123060016</v>
      </c>
      <c r="CT22" s="96">
        <f t="shared" si="94"/>
        <v>0.36711029299700376</v>
      </c>
      <c r="CU22" s="96">
        <f t="shared" si="95"/>
        <v>0.16279978975076742</v>
      </c>
      <c r="CV22" s="96">
        <f t="shared" si="96"/>
        <v>0.1252558347731387</v>
      </c>
      <c r="CW22" s="96">
        <f t="shared" si="97"/>
        <v>0.34862810788205223</v>
      </c>
      <c r="CX22" s="96">
        <f t="shared" si="98"/>
        <v>0.42260256681601815</v>
      </c>
      <c r="EK22" s="96">
        <f t="shared" si="99"/>
        <v>0</v>
      </c>
      <c r="EL22" s="96">
        <f t="shared" si="66"/>
        <v>0</v>
      </c>
      <c r="EM22" s="96">
        <f t="shared" si="66"/>
        <v>0</v>
      </c>
      <c r="EN22" s="96">
        <f t="shared" si="66"/>
        <v>0</v>
      </c>
      <c r="EO22" s="96">
        <f t="shared" si="66"/>
        <v>0</v>
      </c>
      <c r="EP22" s="96">
        <f t="shared" si="66"/>
        <v>0</v>
      </c>
      <c r="EQ22" s="96">
        <f t="shared" si="66"/>
        <v>0.36186819158996841</v>
      </c>
      <c r="ER22" s="96">
        <f t="shared" si="66"/>
        <v>0</v>
      </c>
      <c r="ES22" s="96">
        <f t="shared" si="66"/>
        <v>0</v>
      </c>
      <c r="ET22" s="96">
        <f t="shared" si="66"/>
        <v>0</v>
      </c>
      <c r="EU22" s="96">
        <f t="shared" si="66"/>
        <v>0.49699188639897862</v>
      </c>
      <c r="EV22" s="96">
        <f t="shared" si="66"/>
        <v>0.54522962509437711</v>
      </c>
      <c r="EW22" s="96">
        <f t="shared" si="66"/>
        <v>0.49726410529650206</v>
      </c>
      <c r="EX22" s="96">
        <f t="shared" si="66"/>
        <v>0.55062985195179714</v>
      </c>
      <c r="EY22" s="96">
        <f t="shared" si="66"/>
        <v>0.5912589924112448</v>
      </c>
      <c r="EZ22" s="96">
        <f t="shared" si="66"/>
        <v>0</v>
      </c>
      <c r="FA22" s="96">
        <f t="shared" si="66"/>
        <v>0</v>
      </c>
      <c r="FB22" s="96">
        <f t="shared" si="66"/>
        <v>1</v>
      </c>
      <c r="FC22" s="96">
        <f t="shared" si="66"/>
        <v>0</v>
      </c>
      <c r="FD22" s="96">
        <f t="shared" si="66"/>
        <v>0</v>
      </c>
      <c r="FE22" s="96">
        <f t="shared" si="66"/>
        <v>0.30815402984473628</v>
      </c>
      <c r="FF22" s="96">
        <f t="shared" si="66"/>
        <v>0.34067511834878189</v>
      </c>
      <c r="FG22" s="96">
        <f t="shared" si="66"/>
        <v>0.30182238716720777</v>
      </c>
      <c r="FH22" s="96">
        <f t="shared" si="66"/>
        <v>0.36692815563446052</v>
      </c>
      <c r="FI22" s="96">
        <f t="shared" si="66"/>
        <v>0</v>
      </c>
      <c r="FJ22" s="96">
        <f t="shared" si="66"/>
        <v>0.33389703123060016</v>
      </c>
      <c r="FK22" s="96">
        <f t="shared" si="66"/>
        <v>0.36711029299700376</v>
      </c>
      <c r="FL22" s="96">
        <f t="shared" si="66"/>
        <v>0</v>
      </c>
      <c r="FM22" s="96">
        <f t="shared" si="66"/>
        <v>0</v>
      </c>
      <c r="FN22" s="96">
        <f t="shared" si="66"/>
        <v>0.34862810788205223</v>
      </c>
      <c r="FO22" s="96">
        <f t="shared" si="66"/>
        <v>0.42260256681601815</v>
      </c>
    </row>
    <row r="23" spans="2:171" x14ac:dyDescent="0.2">
      <c r="B23" s="103"/>
      <c r="C23" s="48">
        <v>0.60499999999999998</v>
      </c>
      <c r="D23" s="48">
        <v>0.60499999999999998</v>
      </c>
      <c r="E23" s="45">
        <v>0.622</v>
      </c>
      <c r="F23" s="45">
        <v>0.61699999999999999</v>
      </c>
      <c r="G23" s="41">
        <v>0.627</v>
      </c>
      <c r="H23" s="45">
        <v>0.622</v>
      </c>
      <c r="I23" s="45">
        <v>0.61799999999999999</v>
      </c>
      <c r="J23" s="49">
        <v>0.64100000000000001</v>
      </c>
      <c r="K23" s="47">
        <v>0.65300000000000002</v>
      </c>
      <c r="L23" s="49">
        <v>0.64200000000000002</v>
      </c>
      <c r="M23" s="65">
        <v>0.66600000000000004</v>
      </c>
      <c r="N23" s="41">
        <v>0.627</v>
      </c>
      <c r="O23" s="43">
        <v>0.60899999999999999</v>
      </c>
      <c r="P23" s="42">
        <v>0.61899999999999999</v>
      </c>
      <c r="Q23" s="44">
        <v>0.59899999999999998</v>
      </c>
      <c r="R23" s="48">
        <v>0.61099999999999999</v>
      </c>
      <c r="S23" s="66">
        <v>0.59799999999999998</v>
      </c>
      <c r="T23" s="42">
        <v>0.621</v>
      </c>
      <c r="U23" s="43">
        <v>0.61</v>
      </c>
      <c r="V23" s="42">
        <v>0.62</v>
      </c>
      <c r="W23" s="45">
        <v>0.623</v>
      </c>
      <c r="X23" s="48">
        <v>0.61199999999999999</v>
      </c>
      <c r="Y23" s="66">
        <v>0.59399999999999997</v>
      </c>
      <c r="Z23" s="44">
        <v>0.60399999999999998</v>
      </c>
      <c r="AA23" s="91">
        <v>0.56100000000000005</v>
      </c>
      <c r="AB23" s="91">
        <v>0.56100000000000005</v>
      </c>
      <c r="AC23" s="91">
        <v>0.56399999999999995</v>
      </c>
      <c r="AD23" s="91">
        <v>0.55100000000000005</v>
      </c>
      <c r="AE23" s="91">
        <v>0.56100000000000005</v>
      </c>
      <c r="AF23" s="91">
        <v>0.54900000000000004</v>
      </c>
      <c r="AG23" s="92">
        <v>0.57799999999999996</v>
      </c>
      <c r="AH23" s="27">
        <v>480</v>
      </c>
      <c r="AK23" s="97">
        <f t="shared" ref="AK23:BO23" si="101">C36/C35/C38*C39</f>
        <v>1.5536120591581344</v>
      </c>
      <c r="AL23" s="97">
        <f t="shared" si="101"/>
        <v>1.7167003459259509</v>
      </c>
      <c r="AM23" s="97">
        <f t="shared" si="101"/>
        <v>1.4826306913996627</v>
      </c>
      <c r="AN23" s="97">
        <f t="shared" si="101"/>
        <v>1.7519327575855541</v>
      </c>
      <c r="AO23" s="97">
        <f t="shared" si="101"/>
        <v>1.7876385460529503</v>
      </c>
      <c r="AP23" s="97">
        <f t="shared" si="101"/>
        <v>1.2642755174875091</v>
      </c>
      <c r="AQ23" s="97">
        <f t="shared" si="101"/>
        <v>1.4981228352051155</v>
      </c>
      <c r="AR23" s="97">
        <f t="shared" si="101"/>
        <v>1.4672739594332636</v>
      </c>
      <c r="AS23" s="97">
        <f t="shared" si="101"/>
        <v>1.8523990261018319</v>
      </c>
      <c r="AT23" s="97">
        <f t="shared" si="101"/>
        <v>1.7485541430132459</v>
      </c>
      <c r="AU23" s="97">
        <f t="shared" si="101"/>
        <v>1.8306942811666984</v>
      </c>
      <c r="AV23" s="97">
        <f t="shared" si="101"/>
        <v>1.761311475409836</v>
      </c>
      <c r="AW23" s="97">
        <f t="shared" si="101"/>
        <v>1.5096362700415584</v>
      </c>
      <c r="AX23" s="97">
        <f t="shared" si="101"/>
        <v>1.3837956949900883</v>
      </c>
      <c r="AY23" s="97">
        <f t="shared" si="101"/>
        <v>1.4701434672229547</v>
      </c>
      <c r="AZ23" s="97">
        <f t="shared" si="101"/>
        <v>1.8463759793947414</v>
      </c>
      <c r="BA23" s="97">
        <f t="shared" si="101"/>
        <v>2.0614084862240718</v>
      </c>
      <c r="BB23" s="97">
        <f t="shared" si="101"/>
        <v>1.6039994649545213</v>
      </c>
      <c r="BC23" s="97">
        <f t="shared" si="101"/>
        <v>1.6841515433534977</v>
      </c>
      <c r="BD23" s="97">
        <f t="shared" si="101"/>
        <v>1.780912046311401</v>
      </c>
      <c r="BE23" s="97">
        <f t="shared" si="101"/>
        <v>2.3515160450144972</v>
      </c>
      <c r="BF23" s="97">
        <f t="shared" si="101"/>
        <v>1.8339679379076335</v>
      </c>
      <c r="BG23" s="97">
        <f t="shared" si="101"/>
        <v>1.7638089986674521</v>
      </c>
      <c r="BH23" s="97">
        <f t="shared" si="101"/>
        <v>1.7961378358072575</v>
      </c>
      <c r="BI23" s="97">
        <f t="shared" si="101"/>
        <v>1.9595966375274751</v>
      </c>
      <c r="BJ23" s="97">
        <f t="shared" si="101"/>
        <v>1.9780130509347507</v>
      </c>
      <c r="BK23" s="97">
        <f t="shared" si="101"/>
        <v>1.4411886949293431</v>
      </c>
      <c r="BL23" s="97">
        <f t="shared" si="101"/>
        <v>2.0109445688433945</v>
      </c>
      <c r="BM23" s="97">
        <f t="shared" si="101"/>
        <v>1.8730727560630058</v>
      </c>
      <c r="BN23" s="97">
        <f t="shared" si="101"/>
        <v>2.0572351305283934</v>
      </c>
      <c r="BO23" s="97">
        <f t="shared" si="101"/>
        <v>1.5515100060642817</v>
      </c>
      <c r="BT23" s="96">
        <f t="shared" si="68"/>
        <v>0.17690126867889092</v>
      </c>
      <c r="BU23" s="96">
        <f t="shared" si="69"/>
        <v>0.27372793082828073</v>
      </c>
      <c r="BV23" s="96">
        <f t="shared" si="70"/>
        <v>0.13475913173538476</v>
      </c>
      <c r="BW23" s="96">
        <f t="shared" si="71"/>
        <v>0.29464566126792524</v>
      </c>
      <c r="BX23" s="96">
        <f t="shared" si="72"/>
        <v>0.31584443884557034</v>
      </c>
      <c r="BY23" s="96">
        <f t="shared" si="73"/>
        <v>5.1201302351519696E-3</v>
      </c>
      <c r="BZ23" s="96">
        <f t="shared" si="74"/>
        <v>0.14395692640199936</v>
      </c>
      <c r="CA23" s="96">
        <f t="shared" si="75"/>
        <v>0.1256417320293827</v>
      </c>
      <c r="CB23" s="96">
        <f t="shared" si="76"/>
        <v>0.35429319103126555</v>
      </c>
      <c r="CC23" s="96">
        <f t="shared" si="77"/>
        <v>0.29263975404914605</v>
      </c>
      <c r="CD23" s="96">
        <f t="shared" si="78"/>
        <v>0.34140693140757578</v>
      </c>
      <c r="CE23" s="96">
        <f t="shared" si="79"/>
        <v>0.30021387196020538</v>
      </c>
      <c r="CF23" s="96">
        <f t="shared" si="80"/>
        <v>0.15079253358864173</v>
      </c>
      <c r="CG23" s="96">
        <f t="shared" si="81"/>
        <v>7.6080099687483443E-2</v>
      </c>
      <c r="CH23" s="96">
        <f t="shared" si="82"/>
        <v>0.12734537897297363</v>
      </c>
      <c r="CI23" s="96">
        <f t="shared" si="83"/>
        <v>0.35071726586719953</v>
      </c>
      <c r="CJ23" s="96">
        <f t="shared" si="84"/>
        <v>0.47838357656639735</v>
      </c>
      <c r="CK23" s="96">
        <f t="shared" si="85"/>
        <v>0.20681662565714415</v>
      </c>
      <c r="CL23" s="96">
        <f t="shared" si="86"/>
        <v>0.25440347796590607</v>
      </c>
      <c r="CM23" s="96">
        <f t="shared" si="87"/>
        <v>0.31185086867060008</v>
      </c>
      <c r="CN23" s="96">
        <f t="shared" si="88"/>
        <v>0.65062247329339407</v>
      </c>
      <c r="CO23" s="96">
        <f t="shared" si="89"/>
        <v>0.3433505244241537</v>
      </c>
      <c r="CP23" s="96">
        <f t="shared" si="90"/>
        <v>0.30169666907254317</v>
      </c>
      <c r="CQ23" s="96">
        <f t="shared" si="91"/>
        <v>0.32089052691148828</v>
      </c>
      <c r="CR23" s="96">
        <f t="shared" si="92"/>
        <v>0.41793716639234962</v>
      </c>
      <c r="CS23" s="96">
        <f t="shared" si="93"/>
        <v>0.42887112047532089</v>
      </c>
      <c r="CT23" s="96">
        <f t="shared" si="94"/>
        <v>0.11015472714843498</v>
      </c>
      <c r="CU23" s="96">
        <f t="shared" si="95"/>
        <v>0.44842279412277547</v>
      </c>
      <c r="CV23" s="96">
        <f t="shared" si="96"/>
        <v>0.36656732981824142</v>
      </c>
      <c r="CW23" s="96">
        <f t="shared" si="97"/>
        <v>0.4759058259566924</v>
      </c>
      <c r="CX23" s="96">
        <f t="shared" si="98"/>
        <v>0.17565326498241257</v>
      </c>
      <c r="EK23" s="96">
        <f t="shared" si="99"/>
        <v>0</v>
      </c>
      <c r="EL23" s="96">
        <f t="shared" si="66"/>
        <v>0</v>
      </c>
      <c r="EM23" s="96">
        <f t="shared" si="66"/>
        <v>0</v>
      </c>
      <c r="EN23" s="96">
        <f t="shared" si="66"/>
        <v>0</v>
      </c>
      <c r="EO23" s="96">
        <f t="shared" si="66"/>
        <v>0.31584443884557034</v>
      </c>
      <c r="EP23" s="96">
        <f t="shared" si="66"/>
        <v>0</v>
      </c>
      <c r="EQ23" s="96">
        <f t="shared" si="66"/>
        <v>0</v>
      </c>
      <c r="ER23" s="96">
        <f t="shared" si="66"/>
        <v>0</v>
      </c>
      <c r="ES23" s="96">
        <f t="shared" si="66"/>
        <v>0.35429319103126555</v>
      </c>
      <c r="ET23" s="96">
        <f t="shared" si="66"/>
        <v>0</v>
      </c>
      <c r="EU23" s="96">
        <f t="shared" si="66"/>
        <v>0.34140693140757578</v>
      </c>
      <c r="EV23" s="96">
        <f t="shared" si="66"/>
        <v>0.30021387196020538</v>
      </c>
      <c r="EW23" s="96">
        <f t="shared" si="66"/>
        <v>0</v>
      </c>
      <c r="EX23" s="96">
        <f t="shared" si="66"/>
        <v>0</v>
      </c>
      <c r="EY23" s="96">
        <f t="shared" si="66"/>
        <v>0</v>
      </c>
      <c r="EZ23" s="96">
        <f t="shared" si="66"/>
        <v>0.35071726586719953</v>
      </c>
      <c r="FA23" s="96">
        <f t="shared" si="66"/>
        <v>0.47838357656639735</v>
      </c>
      <c r="FB23" s="96">
        <f t="shared" si="66"/>
        <v>0</v>
      </c>
      <c r="FC23" s="96">
        <f t="shared" si="66"/>
        <v>0</v>
      </c>
      <c r="FD23" s="96">
        <f t="shared" si="66"/>
        <v>0.31185086867060008</v>
      </c>
      <c r="FE23" s="96">
        <f t="shared" si="66"/>
        <v>0.65062247329339407</v>
      </c>
      <c r="FF23" s="96">
        <f t="shared" si="66"/>
        <v>0.3433505244241537</v>
      </c>
      <c r="FG23" s="96">
        <f t="shared" si="66"/>
        <v>0.30169666907254317</v>
      </c>
      <c r="FH23" s="96">
        <f t="shared" si="66"/>
        <v>0.32089052691148828</v>
      </c>
      <c r="FI23" s="96">
        <f t="shared" si="66"/>
        <v>0.41793716639234962</v>
      </c>
      <c r="FJ23" s="96">
        <f t="shared" si="66"/>
        <v>0.42887112047532089</v>
      </c>
      <c r="FK23" s="96">
        <f t="shared" si="66"/>
        <v>0</v>
      </c>
      <c r="FL23" s="96">
        <f t="shared" si="66"/>
        <v>0.44842279412277547</v>
      </c>
      <c r="FM23" s="96">
        <f t="shared" si="66"/>
        <v>0.36656732981824142</v>
      </c>
      <c r="FN23" s="96">
        <f t="shared" si="66"/>
        <v>0.4759058259566924</v>
      </c>
      <c r="FO23" s="96">
        <f t="shared" si="66"/>
        <v>0</v>
      </c>
    </row>
    <row r="24" spans="2:171" x14ac:dyDescent="0.2">
      <c r="B24" s="104"/>
      <c r="C24" s="70">
        <v>0.51300000000000001</v>
      </c>
      <c r="D24" s="70">
        <v>0.505</v>
      </c>
      <c r="E24" s="51">
        <v>0.53700000000000003</v>
      </c>
      <c r="F24" s="52">
        <v>0.53100000000000003</v>
      </c>
      <c r="G24" s="54">
        <v>0.55500000000000005</v>
      </c>
      <c r="H24" s="52">
        <v>0.53</v>
      </c>
      <c r="I24" s="51">
        <v>0.54300000000000004</v>
      </c>
      <c r="J24" s="50">
        <v>0.57599999999999996</v>
      </c>
      <c r="K24" s="55">
        <v>0.59499999999999997</v>
      </c>
      <c r="L24" s="50">
        <v>0.57399999999999995</v>
      </c>
      <c r="M24" s="75">
        <v>0.63900000000000001</v>
      </c>
      <c r="N24" s="53">
        <v>0.57899999999999996</v>
      </c>
      <c r="O24" s="51">
        <v>0.53700000000000003</v>
      </c>
      <c r="P24" s="52">
        <v>0.53600000000000003</v>
      </c>
      <c r="Q24" s="67">
        <v>0.499</v>
      </c>
      <c r="R24" s="52">
        <v>0.53300000000000003</v>
      </c>
      <c r="S24" s="68">
        <v>0.50600000000000001</v>
      </c>
      <c r="T24" s="52">
        <v>0.53200000000000003</v>
      </c>
      <c r="U24" s="52">
        <v>0.53500000000000003</v>
      </c>
      <c r="V24" s="51">
        <v>0.54200000000000004</v>
      </c>
      <c r="W24" s="54">
        <v>0.54800000000000004</v>
      </c>
      <c r="X24" s="51">
        <v>0.53700000000000003</v>
      </c>
      <c r="Y24" s="70">
        <v>0.52</v>
      </c>
      <c r="Z24" s="54">
        <v>0.55200000000000005</v>
      </c>
      <c r="AA24" s="93">
        <v>0.47599999999999998</v>
      </c>
      <c r="AB24" s="93">
        <v>0.46700000000000003</v>
      </c>
      <c r="AC24" s="93">
        <v>0.47099999999999997</v>
      </c>
      <c r="AD24" s="93">
        <v>0.46300000000000002</v>
      </c>
      <c r="AE24" s="93">
        <v>0.46400000000000002</v>
      </c>
      <c r="AF24" s="83">
        <v>0.44700000000000001</v>
      </c>
      <c r="AG24" s="94">
        <v>0.50700000000000001</v>
      </c>
      <c r="AH24" s="27">
        <v>370</v>
      </c>
      <c r="AK24" s="97">
        <f t="shared" ref="AK24:BM24" si="102">C41/C40/C43*C44</f>
        <v>1.6617704238130211</v>
      </c>
      <c r="AL24" s="97">
        <f t="shared" si="102"/>
        <v>1.4708954644299475</v>
      </c>
      <c r="AM24" s="97">
        <f t="shared" si="102"/>
        <v>2.0161955859285237</v>
      </c>
      <c r="AN24" s="97">
        <f t="shared" si="102"/>
        <v>1.6585433662248854</v>
      </c>
      <c r="AO24" s="97">
        <f t="shared" si="102"/>
        <v>1.8049519003311782</v>
      </c>
      <c r="AP24" s="97">
        <f t="shared" si="102"/>
        <v>1.8233949036736821</v>
      </c>
      <c r="AQ24" s="97">
        <f t="shared" si="102"/>
        <v>2.245604836910446</v>
      </c>
      <c r="AR24" s="97">
        <f t="shared" si="102"/>
        <v>2.2566404788627015</v>
      </c>
      <c r="AS24" s="97">
        <f t="shared" si="102"/>
        <v>1.4753201750183642</v>
      </c>
      <c r="AT24" s="97">
        <f t="shared" si="102"/>
        <v>1.5585017835909629</v>
      </c>
      <c r="AU24" s="97">
        <f t="shared" si="102"/>
        <v>2.1177733116336985</v>
      </c>
      <c r="AV24" s="97">
        <f t="shared" si="102"/>
        <v>1.6536848980279788</v>
      </c>
      <c r="AW24" s="97">
        <f t="shared" si="102"/>
        <v>2.0260165134756192</v>
      </c>
      <c r="AX24" s="97">
        <f t="shared" si="102"/>
        <v>2.3568036793326232</v>
      </c>
      <c r="AY24" s="97">
        <f t="shared" si="102"/>
        <v>2.3367105159666512</v>
      </c>
      <c r="AZ24" s="97">
        <f t="shared" si="102"/>
        <v>1.6473797610356311</v>
      </c>
      <c r="BA24" s="97">
        <f t="shared" si="102"/>
        <v>1.7976052765093862</v>
      </c>
      <c r="BB24" s="97">
        <f t="shared" si="102"/>
        <v>2.5676584299882332</v>
      </c>
      <c r="BC24" s="97">
        <f t="shared" si="102"/>
        <v>1.8842767295597482</v>
      </c>
      <c r="BD24" s="97">
        <f t="shared" si="102"/>
        <v>1.8053284066216682</v>
      </c>
      <c r="BE24" s="97">
        <f t="shared" si="102"/>
        <v>2.2796430089247766</v>
      </c>
      <c r="BF24" s="97">
        <f t="shared" si="102"/>
        <v>2.3459547225830391</v>
      </c>
      <c r="BG24" s="97">
        <f t="shared" si="102"/>
        <v>1.7989262560777961</v>
      </c>
      <c r="BH24" s="97">
        <f t="shared" si="102"/>
        <v>2.2146253848785493</v>
      </c>
      <c r="BI24" s="97">
        <f t="shared" si="102"/>
        <v>1.4449820788530465</v>
      </c>
      <c r="BJ24" s="97">
        <f t="shared" si="102"/>
        <v>1.4441853859947353</v>
      </c>
      <c r="BK24" s="97">
        <f t="shared" si="102"/>
        <v>1.8145686046920619</v>
      </c>
      <c r="BL24" s="97">
        <f t="shared" si="102"/>
        <v>1.4774715853852545</v>
      </c>
      <c r="BM24" s="97">
        <f t="shared" si="102"/>
        <v>1.481709396023384</v>
      </c>
      <c r="BN24" s="97"/>
      <c r="BO24" s="97">
        <f>AG41/AG40/AG43*AG44</f>
        <v>2.7364645982081508</v>
      </c>
      <c r="BT24" s="96">
        <f t="shared" si="68"/>
        <v>0.24111564998500362</v>
      </c>
      <c r="BU24" s="96">
        <f t="shared" si="69"/>
        <v>0.12779184500031274</v>
      </c>
      <c r="BV24" s="96">
        <f t="shared" si="70"/>
        <v>0.45154035987393409</v>
      </c>
      <c r="BW24" s="96">
        <f t="shared" si="71"/>
        <v>0.23919972321297317</v>
      </c>
      <c r="BX24" s="96">
        <f t="shared" si="72"/>
        <v>0.3261234989705768</v>
      </c>
      <c r="BY24" s="96">
        <f t="shared" si="73"/>
        <v>0.33707323968498526</v>
      </c>
      <c r="BZ24" s="96">
        <f t="shared" si="74"/>
        <v>0.58774224462605607</v>
      </c>
      <c r="CA24" s="96">
        <f t="shared" si="75"/>
        <v>0.59429418281910318</v>
      </c>
      <c r="CB24" s="96">
        <f t="shared" si="76"/>
        <v>0.13041882677652944</v>
      </c>
      <c r="CC24" s="96">
        <f t="shared" si="77"/>
        <v>0.17980433244296828</v>
      </c>
      <c r="CD24" s="96">
        <f t="shared" si="78"/>
        <v>0.51184776958239919</v>
      </c>
      <c r="CE24" s="96">
        <f t="shared" si="79"/>
        <v>0.23631521649585271</v>
      </c>
      <c r="CF24" s="96">
        <f t="shared" si="80"/>
        <v>0.45737111358679916</v>
      </c>
      <c r="CG24" s="96">
        <f t="shared" si="81"/>
        <v>0.65376177895315368</v>
      </c>
      <c r="CH24" s="96">
        <f t="shared" si="82"/>
        <v>0.64183232663436585</v>
      </c>
      <c r="CI24" s="96">
        <f t="shared" si="83"/>
        <v>0.23257181234670726</v>
      </c>
      <c r="CJ24" s="96">
        <f t="shared" si="84"/>
        <v>0.32176175677051283</v>
      </c>
      <c r="CK24" s="96">
        <f t="shared" si="85"/>
        <v>0.77894772644790355</v>
      </c>
      <c r="CL24" s="96">
        <f t="shared" si="86"/>
        <v>0.37321920763239891</v>
      </c>
      <c r="CM24" s="96">
        <f t="shared" si="87"/>
        <v>0.32634703340158278</v>
      </c>
      <c r="CN24" s="96">
        <f t="shared" si="88"/>
        <v>0.60795094659437421</v>
      </c>
      <c r="CO24" s="96">
        <f t="shared" si="89"/>
        <v>0.64732067707708307</v>
      </c>
      <c r="CP24" s="96">
        <f t="shared" si="90"/>
        <v>0.3225460316250201</v>
      </c>
      <c r="CQ24" s="96">
        <f t="shared" si="91"/>
        <v>0.56934952621007218</v>
      </c>
      <c r="CR24" s="96">
        <f t="shared" si="92"/>
        <v>0.11240688584641845</v>
      </c>
      <c r="CS24" s="96">
        <f t="shared" si="93"/>
        <v>0.11193388369674014</v>
      </c>
      <c r="CT24" s="96">
        <f t="shared" si="94"/>
        <v>0.33183300394236853</v>
      </c>
      <c r="CU24" s="96">
        <f t="shared" si="95"/>
        <v>0.13169613423292664</v>
      </c>
      <c r="CV24" s="96">
        <f t="shared" si="96"/>
        <v>0.13421215219499794</v>
      </c>
      <c r="CW24" s="96"/>
      <c r="CX24" s="96">
        <f t="shared" si="98"/>
        <v>0.87916913500456328</v>
      </c>
      <c r="EK24" s="96">
        <f t="shared" si="99"/>
        <v>0</v>
      </c>
      <c r="EL24" s="96">
        <f t="shared" si="66"/>
        <v>0</v>
      </c>
      <c r="EM24" s="96">
        <f t="shared" si="66"/>
        <v>0.45154035987393409</v>
      </c>
      <c r="EN24" s="96">
        <f t="shared" si="66"/>
        <v>0</v>
      </c>
      <c r="EO24" s="96">
        <f t="shared" si="66"/>
        <v>0.3261234989705768</v>
      </c>
      <c r="EP24" s="96">
        <f t="shared" si="66"/>
        <v>0.33707323968498526</v>
      </c>
      <c r="EQ24" s="96">
        <f t="shared" si="66"/>
        <v>0.58774224462605607</v>
      </c>
      <c r="ER24" s="96">
        <f t="shared" si="66"/>
        <v>0.59429418281910318</v>
      </c>
      <c r="ES24" s="96">
        <f t="shared" si="66"/>
        <v>0</v>
      </c>
      <c r="ET24" s="96">
        <f t="shared" si="66"/>
        <v>0</v>
      </c>
      <c r="EU24" s="96">
        <f t="shared" si="66"/>
        <v>0.51184776958239919</v>
      </c>
      <c r="EV24" s="96">
        <f t="shared" si="66"/>
        <v>0</v>
      </c>
      <c r="EW24" s="96">
        <f t="shared" si="66"/>
        <v>0.45737111358679916</v>
      </c>
      <c r="EX24" s="96">
        <f t="shared" si="66"/>
        <v>0.65376177895315368</v>
      </c>
      <c r="EY24" s="96">
        <f t="shared" si="66"/>
        <v>0.64183232663436585</v>
      </c>
      <c r="EZ24" s="96">
        <f t="shared" si="66"/>
        <v>0</v>
      </c>
      <c r="FA24" s="96">
        <f t="shared" si="66"/>
        <v>0.32176175677051283</v>
      </c>
      <c r="FB24" s="96">
        <f t="shared" si="66"/>
        <v>0.77894772644790355</v>
      </c>
      <c r="FC24" s="96">
        <f t="shared" si="66"/>
        <v>0.37321920763239891</v>
      </c>
      <c r="FD24" s="96">
        <f t="shared" si="66"/>
        <v>0.32634703340158278</v>
      </c>
      <c r="FE24" s="96">
        <f t="shared" si="66"/>
        <v>0.60795094659437421</v>
      </c>
      <c r="FF24" s="96">
        <f t="shared" si="66"/>
        <v>0.64732067707708307</v>
      </c>
      <c r="FG24" s="96">
        <f t="shared" si="66"/>
        <v>0.3225460316250201</v>
      </c>
      <c r="FH24" s="96">
        <f t="shared" si="66"/>
        <v>0.56934952621007218</v>
      </c>
      <c r="FI24" s="96">
        <f t="shared" si="66"/>
        <v>0</v>
      </c>
      <c r="FJ24" s="96">
        <f t="shared" si="66"/>
        <v>0</v>
      </c>
      <c r="FK24" s="96">
        <f t="shared" si="66"/>
        <v>0.33183300394236853</v>
      </c>
      <c r="FL24" s="96">
        <f t="shared" si="66"/>
        <v>0</v>
      </c>
      <c r="FM24" s="96">
        <f t="shared" si="66"/>
        <v>0</v>
      </c>
      <c r="FN24" s="96">
        <f t="shared" si="66"/>
        <v>0</v>
      </c>
      <c r="FO24" s="96">
        <f t="shared" si="66"/>
        <v>0.87916913500456328</v>
      </c>
    </row>
    <row r="25" spans="2:171" x14ac:dyDescent="0.2">
      <c r="B25" s="102" t="s">
        <v>1</v>
      </c>
      <c r="C25" s="38">
        <v>0.43099999999999999</v>
      </c>
      <c r="D25" s="38">
        <v>0.432</v>
      </c>
      <c r="E25" s="38">
        <v>0.42899999999999999</v>
      </c>
      <c r="F25" s="37">
        <v>0.373</v>
      </c>
      <c r="G25" s="72">
        <v>0.34799999999999998</v>
      </c>
      <c r="H25" s="72">
        <v>0.34300000000000003</v>
      </c>
      <c r="I25" s="37">
        <v>0.38</v>
      </c>
      <c r="J25" s="40">
        <v>0.32900000000000001</v>
      </c>
      <c r="K25" s="39">
        <v>0.47199999999999998</v>
      </c>
      <c r="L25" s="57">
        <v>0.38700000000000001</v>
      </c>
      <c r="M25" s="61">
        <v>0.35299999999999998</v>
      </c>
      <c r="N25" s="40">
        <v>0.32600000000000001</v>
      </c>
      <c r="O25" s="58">
        <v>0.318</v>
      </c>
      <c r="P25" s="39">
        <v>0.441</v>
      </c>
      <c r="Q25" s="59">
        <v>0.30299999999999999</v>
      </c>
      <c r="R25" s="56">
        <v>0.434</v>
      </c>
      <c r="S25" s="56">
        <v>0.434</v>
      </c>
      <c r="T25" s="57">
        <v>0.38600000000000001</v>
      </c>
      <c r="U25" s="38">
        <v>0.41699999999999998</v>
      </c>
      <c r="V25" s="72">
        <v>0.34599999999999997</v>
      </c>
      <c r="W25" s="38">
        <v>0.42499999999999999</v>
      </c>
      <c r="X25" s="38">
        <v>0.42</v>
      </c>
      <c r="Y25" s="37">
        <v>0.36699999999999999</v>
      </c>
      <c r="Z25" s="56">
        <v>0.433</v>
      </c>
      <c r="AA25" s="78">
        <v>0.42599999999999999</v>
      </c>
      <c r="AB25" s="78">
        <v>0.439</v>
      </c>
      <c r="AC25" s="77">
        <v>0.38800000000000001</v>
      </c>
      <c r="AD25" s="85">
        <v>0.36399999999999999</v>
      </c>
      <c r="AE25" s="78">
        <v>0.43</v>
      </c>
      <c r="AF25" s="78">
        <v>0.41699999999999998</v>
      </c>
      <c r="AG25" s="78">
        <v>0.43</v>
      </c>
      <c r="AH25" s="27">
        <v>540</v>
      </c>
      <c r="AK25" s="97">
        <f t="shared" ref="AK25:BM25" si="103">C46/C45/C48*C49</f>
        <v>1.7119239950183356</v>
      </c>
      <c r="AL25" s="97">
        <f t="shared" si="103"/>
        <v>1.4586247656620563</v>
      </c>
      <c r="AM25" s="97">
        <f t="shared" si="103"/>
        <v>2.8362518628912077</v>
      </c>
      <c r="AN25" s="97">
        <f t="shared" si="103"/>
        <v>1.5582620144832127</v>
      </c>
      <c r="AO25" s="97">
        <f t="shared" si="103"/>
        <v>1.6494709836100334</v>
      </c>
      <c r="AP25" s="97">
        <f t="shared" si="103"/>
        <v>1.8804372847753676</v>
      </c>
      <c r="AQ25" s="97">
        <f t="shared" si="103"/>
        <v>1.8150323187099651</v>
      </c>
      <c r="AR25" s="97">
        <f t="shared" si="103"/>
        <v>1.7896735954587197</v>
      </c>
      <c r="AS25" s="97">
        <f t="shared" si="103"/>
        <v>1.5754755996691481</v>
      </c>
      <c r="AT25" s="97">
        <f t="shared" si="103"/>
        <v>2.1397721903822844</v>
      </c>
      <c r="AU25" s="97">
        <f t="shared" si="103"/>
        <v>1.6584530954609693</v>
      </c>
      <c r="AV25" s="97">
        <f t="shared" si="103"/>
        <v>2.4048318167282035</v>
      </c>
      <c r="AW25" s="97">
        <f t="shared" si="103"/>
        <v>1.8703911111111111</v>
      </c>
      <c r="AX25" s="97">
        <f t="shared" si="103"/>
        <v>2.1391271146616542</v>
      </c>
      <c r="AY25" s="97">
        <f t="shared" si="103"/>
        <v>2.1176159096257945</v>
      </c>
      <c r="AZ25" s="97">
        <f t="shared" si="103"/>
        <v>1.6588279320410151</v>
      </c>
      <c r="BA25" s="97">
        <f t="shared" si="103"/>
        <v>1.7138021053249963</v>
      </c>
      <c r="BB25" s="97">
        <f t="shared" si="103"/>
        <v>1.7125903372005526</v>
      </c>
      <c r="BC25" s="97">
        <f t="shared" si="103"/>
        <v>2.7479059269525963</v>
      </c>
      <c r="BD25" s="97">
        <f t="shared" si="103"/>
        <v>1.7075892857142854</v>
      </c>
      <c r="BE25" s="97">
        <f t="shared" si="103"/>
        <v>1.62993762993763</v>
      </c>
      <c r="BF25" s="97">
        <f t="shared" si="103"/>
        <v>2.515459390709224</v>
      </c>
      <c r="BG25" s="97">
        <f t="shared" si="103"/>
        <v>1.7532064965197214</v>
      </c>
      <c r="BH25" s="97">
        <f t="shared" si="103"/>
        <v>1.9625414391379044</v>
      </c>
      <c r="BI25" s="97">
        <f t="shared" si="103"/>
        <v>1.6985207852645576</v>
      </c>
      <c r="BJ25" s="97">
        <f t="shared" si="103"/>
        <v>1.3916109969167523</v>
      </c>
      <c r="BK25" s="97">
        <f t="shared" si="103"/>
        <v>1.4328324225865208</v>
      </c>
      <c r="BL25" s="97">
        <f t="shared" si="103"/>
        <v>1.6781626002673795</v>
      </c>
      <c r="BM25" s="97">
        <f t="shared" si="103"/>
        <v>1.2556515161066633</v>
      </c>
      <c r="BN25" s="97"/>
      <c r="BO25" s="97">
        <f>AG46/AG45/AG48*AG49</f>
        <v>1.5744664701640756</v>
      </c>
      <c r="BT25" s="96">
        <f t="shared" si="68"/>
        <v>0.27089217772298868</v>
      </c>
      <c r="BU25" s="96">
        <f t="shared" si="69"/>
        <v>0.12050664489500396</v>
      </c>
      <c r="BV25" s="96">
        <f t="shared" si="70"/>
        <v>0.9384135354196198</v>
      </c>
      <c r="BW25" s="96">
        <f t="shared" si="71"/>
        <v>0.17966197983843668</v>
      </c>
      <c r="BX25" s="96">
        <f t="shared" si="72"/>
        <v>0.23381338588766365</v>
      </c>
      <c r="BY25" s="96">
        <f t="shared" si="73"/>
        <v>0.37093970227768441</v>
      </c>
      <c r="BZ25" s="96">
        <f t="shared" si="74"/>
        <v>0.33210831421409492</v>
      </c>
      <c r="CA25" s="96">
        <f t="shared" si="75"/>
        <v>0.31705266198148624</v>
      </c>
      <c r="CB25" s="96">
        <f t="shared" si="76"/>
        <v>0.189881806352104</v>
      </c>
      <c r="CC25" s="96">
        <f t="shared" si="77"/>
        <v>0.52490865851850799</v>
      </c>
      <c r="CD25" s="96">
        <f t="shared" si="78"/>
        <v>0.23914612882595188</v>
      </c>
      <c r="CE25" s="96">
        <f t="shared" si="79"/>
        <v>0.68227642169930591</v>
      </c>
      <c r="CF25" s="96">
        <f t="shared" si="80"/>
        <v>0.36497521836187796</v>
      </c>
      <c r="CG25" s="96">
        <f t="shared" si="81"/>
        <v>0.52452567252913918</v>
      </c>
      <c r="CH25" s="96">
        <f t="shared" si="82"/>
        <v>0.51175431890397827</v>
      </c>
      <c r="CI25" s="96">
        <f t="shared" si="83"/>
        <v>0.23936867193813133</v>
      </c>
      <c r="CJ25" s="96">
        <f t="shared" si="84"/>
        <v>0.27200722501268904</v>
      </c>
      <c r="CK25" s="96">
        <f t="shared" si="85"/>
        <v>0.27128778976007673</v>
      </c>
      <c r="CL25" s="96">
        <f t="shared" si="86"/>
        <v>0.88596193229757614</v>
      </c>
      <c r="CM25" s="96">
        <f t="shared" si="87"/>
        <v>0.26831863034189063</v>
      </c>
      <c r="CN25" s="96">
        <f t="shared" si="88"/>
        <v>0.22221629651867053</v>
      </c>
      <c r="CO25" s="96">
        <f t="shared" si="89"/>
        <v>0.74795678993762582</v>
      </c>
      <c r="CP25" s="96">
        <f t="shared" si="90"/>
        <v>0.29540188902584341</v>
      </c>
      <c r="CQ25" s="96">
        <f t="shared" si="91"/>
        <v>0.41968551580652885</v>
      </c>
      <c r="CR25" s="96">
        <f t="shared" si="92"/>
        <v>0.26293459788530188</v>
      </c>
      <c r="CS25" s="96">
        <f t="shared" si="93"/>
        <v>8.0720099372598192E-2</v>
      </c>
      <c r="CT25" s="96">
        <f t="shared" si="94"/>
        <v>0.10519354952493924</v>
      </c>
      <c r="CU25" s="96">
        <f t="shared" si="95"/>
        <v>0.25084780036131477</v>
      </c>
      <c r="CV25" s="96">
        <f t="shared" si="96"/>
        <v>0</v>
      </c>
      <c r="CW25" s="96"/>
      <c r="CX25" s="96">
        <f t="shared" si="98"/>
        <v>0.18928267907209437</v>
      </c>
      <c r="EK25" s="96">
        <f t="shared" si="99"/>
        <v>0</v>
      </c>
      <c r="EL25" s="96">
        <f t="shared" si="66"/>
        <v>0</v>
      </c>
      <c r="EM25" s="96">
        <f t="shared" si="66"/>
        <v>0.9384135354196198</v>
      </c>
      <c r="EN25" s="96">
        <f t="shared" si="66"/>
        <v>0</v>
      </c>
      <c r="EO25" s="96">
        <f t="shared" si="66"/>
        <v>0</v>
      </c>
      <c r="EP25" s="96">
        <f t="shared" si="66"/>
        <v>0.37093970227768441</v>
      </c>
      <c r="EQ25" s="96">
        <f t="shared" si="66"/>
        <v>0.33210831421409492</v>
      </c>
      <c r="ER25" s="96">
        <f t="shared" si="66"/>
        <v>0.31705266198148624</v>
      </c>
      <c r="ES25" s="96">
        <f t="shared" si="66"/>
        <v>0</v>
      </c>
      <c r="ET25" s="96">
        <f t="shared" si="66"/>
        <v>0.52490865851850799</v>
      </c>
      <c r="EU25" s="96">
        <f t="shared" si="66"/>
        <v>0</v>
      </c>
      <c r="EV25" s="96">
        <f t="shared" si="66"/>
        <v>0.68227642169930591</v>
      </c>
      <c r="EW25" s="96">
        <f t="shared" si="66"/>
        <v>0.36497521836187796</v>
      </c>
      <c r="EX25" s="96">
        <f t="shared" si="66"/>
        <v>0.52452567252913918</v>
      </c>
      <c r="EY25" s="96">
        <f t="shared" si="66"/>
        <v>0.51175431890397827</v>
      </c>
      <c r="EZ25" s="96">
        <f t="shared" si="66"/>
        <v>0</v>
      </c>
      <c r="FA25" s="96">
        <f t="shared" si="66"/>
        <v>0</v>
      </c>
      <c r="FB25" s="96">
        <f t="shared" si="66"/>
        <v>0</v>
      </c>
      <c r="FC25" s="96">
        <f t="shared" si="66"/>
        <v>0.88596193229757614</v>
      </c>
      <c r="FD25" s="96">
        <f t="shared" si="66"/>
        <v>0</v>
      </c>
      <c r="FE25" s="96">
        <f t="shared" si="66"/>
        <v>0</v>
      </c>
      <c r="FF25" s="96">
        <f t="shared" si="66"/>
        <v>0.74795678993762582</v>
      </c>
      <c r="FG25" s="96">
        <f t="shared" si="66"/>
        <v>0</v>
      </c>
      <c r="FH25" s="96">
        <f t="shared" si="66"/>
        <v>0.41968551580652885</v>
      </c>
      <c r="FI25" s="96">
        <f t="shared" si="66"/>
        <v>0</v>
      </c>
      <c r="FJ25" s="96">
        <f t="shared" si="66"/>
        <v>0</v>
      </c>
      <c r="FK25" s="96">
        <f t="shared" si="66"/>
        <v>0</v>
      </c>
      <c r="FL25" s="96">
        <f t="shared" si="66"/>
        <v>0</v>
      </c>
      <c r="FM25" s="96">
        <f t="shared" si="66"/>
        <v>0</v>
      </c>
      <c r="FN25" s="96">
        <f t="shared" si="66"/>
        <v>0</v>
      </c>
      <c r="FO25" s="96">
        <f t="shared" si="66"/>
        <v>0</v>
      </c>
    </row>
    <row r="26" spans="2:171" x14ac:dyDescent="0.2">
      <c r="B26" s="103"/>
      <c r="C26" s="63">
        <v>0.77100000000000002</v>
      </c>
      <c r="D26" s="44">
        <v>0.78900000000000003</v>
      </c>
      <c r="E26" s="44">
        <v>0.79200000000000004</v>
      </c>
      <c r="F26" s="42">
        <v>0.83099999999999996</v>
      </c>
      <c r="G26" s="43">
        <v>0.81200000000000006</v>
      </c>
      <c r="H26" s="43">
        <v>0.80400000000000005</v>
      </c>
      <c r="I26" s="45">
        <v>0.85299999999999998</v>
      </c>
      <c r="J26" s="43">
        <v>0.81200000000000006</v>
      </c>
      <c r="K26" s="43">
        <v>0.81399999999999995</v>
      </c>
      <c r="L26" s="42">
        <v>0.84099999999999997</v>
      </c>
      <c r="M26" s="41">
        <v>0.85799999999999998</v>
      </c>
      <c r="N26" s="41">
        <v>0.85499999999999998</v>
      </c>
      <c r="O26" s="48">
        <v>0.83399999999999996</v>
      </c>
      <c r="P26" s="43">
        <v>0.82199999999999995</v>
      </c>
      <c r="Q26" s="42">
        <v>0.84599999999999997</v>
      </c>
      <c r="R26" s="66">
        <v>0.80300000000000005</v>
      </c>
      <c r="S26" s="66">
        <v>0.80200000000000005</v>
      </c>
      <c r="T26" s="43">
        <v>0.82899999999999996</v>
      </c>
      <c r="U26" s="44">
        <v>0.80700000000000005</v>
      </c>
      <c r="V26" s="45">
        <v>0.86199999999999999</v>
      </c>
      <c r="W26" s="48">
        <v>0.83799999999999997</v>
      </c>
      <c r="X26" s="43">
        <v>0.82</v>
      </c>
      <c r="Y26" s="43">
        <v>0.82599999999999996</v>
      </c>
      <c r="Z26" s="66">
        <v>0.80200000000000005</v>
      </c>
      <c r="AA26" s="91">
        <v>0.73799999999999999</v>
      </c>
      <c r="AB26" s="91">
        <v>0.74199999999999999</v>
      </c>
      <c r="AC26" s="91">
        <v>0.76300000000000001</v>
      </c>
      <c r="AD26" s="92">
        <v>0.77900000000000003</v>
      </c>
      <c r="AE26" s="91">
        <v>0.747</v>
      </c>
      <c r="AF26" s="91">
        <v>0.74399999999999999</v>
      </c>
      <c r="AG26" s="92">
        <v>0.81799999999999995</v>
      </c>
      <c r="AH26" s="27">
        <v>440</v>
      </c>
      <c r="AK26" s="97">
        <f t="shared" ref="AK26:BM26" si="104">C51/C50/C53*C54</f>
        <v>1.6449560172187911</v>
      </c>
      <c r="AL26" s="97">
        <f t="shared" si="104"/>
        <v>1.4289183974577233</v>
      </c>
      <c r="AM26" s="97">
        <f t="shared" si="104"/>
        <v>1.8868005540166206</v>
      </c>
      <c r="AN26" s="97">
        <f t="shared" si="104"/>
        <v>1.4332144641011049</v>
      </c>
      <c r="AO26" s="97">
        <f t="shared" si="104"/>
        <v>1.6918103448275865</v>
      </c>
      <c r="AP26" s="97">
        <f t="shared" si="104"/>
        <v>1.3143119506755871</v>
      </c>
      <c r="AQ26" s="97">
        <f t="shared" si="104"/>
        <v>1.588917610104051</v>
      </c>
      <c r="AR26" s="97">
        <f t="shared" si="104"/>
        <v>2.087702209257257</v>
      </c>
      <c r="AS26" s="97">
        <f t="shared" si="104"/>
        <v>1.5214561624462628</v>
      </c>
      <c r="AT26" s="97">
        <f t="shared" si="104"/>
        <v>2.1311435224905009</v>
      </c>
      <c r="AU26" s="97">
        <f t="shared" si="104"/>
        <v>2.1516131080237444</v>
      </c>
      <c r="AV26" s="97">
        <f t="shared" si="104"/>
        <v>2.0909520696072024</v>
      </c>
      <c r="AW26" s="97">
        <f t="shared" si="104"/>
        <v>2.2633419249135849</v>
      </c>
      <c r="AX26" s="97">
        <f t="shared" si="104"/>
        <v>2.1981448131244599</v>
      </c>
      <c r="AY26" s="97">
        <f t="shared" si="104"/>
        <v>2.3425822331617812</v>
      </c>
      <c r="AZ26" s="97">
        <f t="shared" si="104"/>
        <v>1.7524382832170866</v>
      </c>
      <c r="BA26" s="97">
        <f t="shared" si="104"/>
        <v>1.8461254511648253</v>
      </c>
      <c r="BB26" s="97">
        <f t="shared" si="104"/>
        <v>2.3102441143100267</v>
      </c>
      <c r="BC26" s="97">
        <f t="shared" si="104"/>
        <v>2.036163955518794</v>
      </c>
      <c r="BD26" s="97">
        <f t="shared" si="104"/>
        <v>2.0396700017553098</v>
      </c>
      <c r="BE26" s="97">
        <f t="shared" si="104"/>
        <v>1.8393700787401572</v>
      </c>
      <c r="BF26" s="97">
        <f t="shared" si="104"/>
        <v>2.1806317382258369</v>
      </c>
      <c r="BG26" s="97">
        <f t="shared" si="104"/>
        <v>1.8269607093716558</v>
      </c>
      <c r="BH26" s="97">
        <f t="shared" si="104"/>
        <v>2.7859900408437306</v>
      </c>
      <c r="BI26" s="97">
        <f t="shared" si="104"/>
        <v>1.6184713556170174</v>
      </c>
      <c r="BJ26" s="97">
        <f t="shared" si="104"/>
        <v>1.3998977766419625</v>
      </c>
      <c r="BK26" s="97">
        <f t="shared" si="104"/>
        <v>1.8976874026060939</v>
      </c>
      <c r="BL26" s="97">
        <f t="shared" si="104"/>
        <v>1.8790782388343368</v>
      </c>
      <c r="BM26" s="97">
        <f t="shared" si="104"/>
        <v>1.6614020270270273</v>
      </c>
      <c r="BN26" s="97"/>
      <c r="BO26" s="97">
        <f>AG51/AG50/AG53*AG54</f>
        <v>1.6498841373499054</v>
      </c>
      <c r="BT26" s="96">
        <f t="shared" si="68"/>
        <v>0.2311328186069303</v>
      </c>
      <c r="BU26" s="96">
        <f t="shared" si="69"/>
        <v>0.10286976529554306</v>
      </c>
      <c r="BV26" s="96">
        <f t="shared" si="70"/>
        <v>0.37471761995159786</v>
      </c>
      <c r="BW26" s="96">
        <f t="shared" si="71"/>
        <v>0.10542037025739527</v>
      </c>
      <c r="BX26" s="96">
        <f t="shared" si="72"/>
        <v>0.25895056223233537</v>
      </c>
      <c r="BY26" s="96">
        <f t="shared" si="73"/>
        <v>3.4827112308978156E-2</v>
      </c>
      <c r="BZ26" s="96">
        <f t="shared" si="74"/>
        <v>0.19786242242689228</v>
      </c>
      <c r="CA26" s="96">
        <f t="shared" si="75"/>
        <v>0.49399434474135778</v>
      </c>
      <c r="CB26" s="96">
        <f t="shared" si="76"/>
        <v>0.15781008678755301</v>
      </c>
      <c r="CC26" s="96">
        <f t="shared" si="77"/>
        <v>0.51978575774301294</v>
      </c>
      <c r="CD26" s="96">
        <f t="shared" si="78"/>
        <v>0.5319386945482607</v>
      </c>
      <c r="CE26" s="96">
        <f t="shared" si="79"/>
        <v>0.49592380967334798</v>
      </c>
      <c r="CF26" s="96">
        <f t="shared" si="80"/>
        <v>0.59827287844183075</v>
      </c>
      <c r="CG26" s="96">
        <f t="shared" si="81"/>
        <v>0.55956489492300843</v>
      </c>
      <c r="CH26" s="96">
        <f t="shared" si="82"/>
        <v>0.64531840640353411</v>
      </c>
      <c r="CI26" s="96">
        <f t="shared" si="83"/>
        <v>0.29494579538854387</v>
      </c>
      <c r="CJ26" s="96">
        <f t="shared" si="84"/>
        <v>0.35056852549621564</v>
      </c>
      <c r="CK26" s="96">
        <f t="shared" si="85"/>
        <v>0.62611903794696677</v>
      </c>
      <c r="CL26" s="96">
        <f t="shared" si="86"/>
        <v>0.46339572125095241</v>
      </c>
      <c r="CM26" s="96">
        <f t="shared" si="87"/>
        <v>0.46547728554444795</v>
      </c>
      <c r="CN26" s="96">
        <f t="shared" si="88"/>
        <v>0.3465578134063409</v>
      </c>
      <c r="CO26" s="96">
        <f t="shared" si="89"/>
        <v>0.54916725926190124</v>
      </c>
      <c r="CP26" s="96">
        <f t="shared" si="90"/>
        <v>0.33919028359077852</v>
      </c>
      <c r="CQ26" s="96">
        <f t="shared" si="91"/>
        <v>0.90857273839578234</v>
      </c>
      <c r="CR26" s="96">
        <f t="shared" si="92"/>
        <v>0.2154086888617528</v>
      </c>
      <c r="CS26" s="96">
        <f t="shared" si="93"/>
        <v>8.5640018740576251E-2</v>
      </c>
      <c r="CT26" s="96">
        <f t="shared" si="94"/>
        <v>0.38118121847934033</v>
      </c>
      <c r="CU26" s="96">
        <f t="shared" si="95"/>
        <v>0.37013282715019569</v>
      </c>
      <c r="CV26" s="96">
        <f t="shared" si="96"/>
        <v>0.24089693022381609</v>
      </c>
      <c r="CW26" s="96"/>
      <c r="CX26" s="96">
        <f t="shared" si="98"/>
        <v>0.23405867816695095</v>
      </c>
      <c r="EK26" s="96">
        <f t="shared" si="99"/>
        <v>0</v>
      </c>
      <c r="EL26" s="96">
        <f t="shared" si="66"/>
        <v>0</v>
      </c>
      <c r="EM26" s="96">
        <f t="shared" si="66"/>
        <v>0.37471761995159786</v>
      </c>
      <c r="EN26" s="96">
        <f t="shared" si="66"/>
        <v>0</v>
      </c>
      <c r="EO26" s="96">
        <f t="shared" si="66"/>
        <v>0</v>
      </c>
      <c r="EP26" s="96">
        <f t="shared" si="66"/>
        <v>0</v>
      </c>
      <c r="EQ26" s="96">
        <f t="shared" si="66"/>
        <v>0</v>
      </c>
      <c r="ER26" s="96">
        <f t="shared" si="66"/>
        <v>0.49399434474135778</v>
      </c>
      <c r="ES26" s="96">
        <f t="shared" si="66"/>
        <v>0</v>
      </c>
      <c r="ET26" s="96">
        <f t="shared" si="66"/>
        <v>0.51978575774301294</v>
      </c>
      <c r="EU26" s="96">
        <f t="shared" si="66"/>
        <v>0.5319386945482607</v>
      </c>
      <c r="EV26" s="96">
        <f t="shared" si="66"/>
        <v>0.49592380967334798</v>
      </c>
      <c r="EW26" s="96">
        <f t="shared" si="66"/>
        <v>0.59827287844183075</v>
      </c>
      <c r="EX26" s="96">
        <f t="shared" si="66"/>
        <v>0.55956489492300843</v>
      </c>
      <c r="EY26" s="96">
        <f t="shared" si="66"/>
        <v>0.64531840640353411</v>
      </c>
      <c r="EZ26" s="96">
        <f t="shared" si="66"/>
        <v>0</v>
      </c>
      <c r="FA26" s="96">
        <f t="shared" si="66"/>
        <v>0.35056852549621564</v>
      </c>
      <c r="FB26" s="96">
        <f t="shared" si="66"/>
        <v>0.62611903794696677</v>
      </c>
      <c r="FC26" s="96">
        <f t="shared" si="66"/>
        <v>0.46339572125095241</v>
      </c>
      <c r="FD26" s="96">
        <f t="shared" si="66"/>
        <v>0.46547728554444795</v>
      </c>
      <c r="FE26" s="96">
        <f t="shared" si="66"/>
        <v>0.3465578134063409</v>
      </c>
      <c r="FF26" s="96">
        <f t="shared" si="66"/>
        <v>0.54916725926190124</v>
      </c>
      <c r="FG26" s="96">
        <f t="shared" si="66"/>
        <v>0.33919028359077852</v>
      </c>
      <c r="FH26" s="96">
        <f t="shared" si="66"/>
        <v>0.90857273839578234</v>
      </c>
      <c r="FI26" s="96">
        <f t="shared" si="66"/>
        <v>0</v>
      </c>
      <c r="FJ26" s="96">
        <f t="shared" si="66"/>
        <v>0</v>
      </c>
      <c r="FK26" s="96">
        <f t="shared" si="66"/>
        <v>0.38118121847934033</v>
      </c>
      <c r="FL26" s="96">
        <f t="shared" si="66"/>
        <v>0.37013282715019569</v>
      </c>
      <c r="FM26" s="96">
        <f t="shared" si="66"/>
        <v>0</v>
      </c>
      <c r="FN26" s="96">
        <f t="shared" si="66"/>
        <v>0</v>
      </c>
      <c r="FO26" s="96">
        <f t="shared" si="66"/>
        <v>0</v>
      </c>
    </row>
    <row r="27" spans="2:171" x14ac:dyDescent="0.2">
      <c r="B27" s="103"/>
      <c r="C27" s="63">
        <v>0.51200000000000001</v>
      </c>
      <c r="D27" s="44">
        <v>0.53500000000000003</v>
      </c>
      <c r="E27" s="44">
        <v>0.52900000000000003</v>
      </c>
      <c r="F27" s="43">
        <v>0.55600000000000005</v>
      </c>
      <c r="G27" s="44">
        <v>0.53600000000000003</v>
      </c>
      <c r="H27" s="44">
        <v>0.53400000000000003</v>
      </c>
      <c r="I27" s="42">
        <v>0.57999999999999996</v>
      </c>
      <c r="J27" s="66">
        <v>0.52300000000000002</v>
      </c>
      <c r="K27" s="43">
        <v>0.55000000000000004</v>
      </c>
      <c r="L27" s="48">
        <v>0.56399999999999995</v>
      </c>
      <c r="M27" s="42">
        <v>0.57899999999999996</v>
      </c>
      <c r="N27" s="42">
        <v>0.57499999999999996</v>
      </c>
      <c r="O27" s="43">
        <v>0.56200000000000006</v>
      </c>
      <c r="P27" s="48">
        <v>0.57399999999999995</v>
      </c>
      <c r="Q27" s="43">
        <v>0.56000000000000005</v>
      </c>
      <c r="R27" s="44">
        <v>0.55200000000000005</v>
      </c>
      <c r="S27" s="44">
        <v>0.55500000000000005</v>
      </c>
      <c r="T27" s="48">
        <v>0.56799999999999995</v>
      </c>
      <c r="U27" s="43">
        <v>0.56499999999999995</v>
      </c>
      <c r="V27" s="45">
        <v>0.59099999999999997</v>
      </c>
      <c r="W27" s="42">
        <v>0.58499999999999996</v>
      </c>
      <c r="X27" s="48">
        <v>0.56999999999999995</v>
      </c>
      <c r="Y27" s="48">
        <v>0.57299999999999995</v>
      </c>
      <c r="Z27" s="48">
        <v>0.57699999999999996</v>
      </c>
      <c r="AA27" s="86">
        <v>0.495</v>
      </c>
      <c r="AB27" s="86">
        <v>0.498</v>
      </c>
      <c r="AC27" s="86">
        <v>0.504</v>
      </c>
      <c r="AD27" s="91">
        <v>0.52800000000000002</v>
      </c>
      <c r="AE27" s="86">
        <v>0.505</v>
      </c>
      <c r="AF27" s="86">
        <v>0.497</v>
      </c>
      <c r="AG27" s="92">
        <v>0.60099999999999998</v>
      </c>
      <c r="AH27" s="27">
        <v>380</v>
      </c>
      <c r="AK27" s="97">
        <f t="shared" ref="AK27:BM27" si="105">C56/C55/C58*C59</f>
        <v>1.603359173126615</v>
      </c>
      <c r="AL27" s="97">
        <f t="shared" si="105"/>
        <v>1.874479277932066</v>
      </c>
      <c r="AM27" s="97">
        <f t="shared" si="105"/>
        <v>1.8897237569060774</v>
      </c>
      <c r="AN27" s="97">
        <f t="shared" si="105"/>
        <v>2.07303967064087</v>
      </c>
      <c r="AO27" s="97">
        <f t="shared" si="105"/>
        <v>1.367055647350407</v>
      </c>
      <c r="AP27" s="97">
        <f t="shared" si="105"/>
        <v>1.5006521945069922</v>
      </c>
      <c r="AQ27" s="97">
        <f t="shared" si="105"/>
        <v>2.0490140900698086</v>
      </c>
      <c r="AR27" s="97">
        <f t="shared" si="105"/>
        <v>2.049631094725811</v>
      </c>
      <c r="AS27" s="97">
        <f t="shared" si="105"/>
        <v>1.4959911813077753</v>
      </c>
      <c r="AT27" s="97">
        <f t="shared" si="105"/>
        <v>1.6974755305746683</v>
      </c>
      <c r="AU27" s="97">
        <f t="shared" si="105"/>
        <v>2.0549746559106543</v>
      </c>
      <c r="AV27" s="97">
        <f t="shared" si="105"/>
        <v>1.6333276689405161</v>
      </c>
      <c r="AW27" s="97">
        <f t="shared" si="105"/>
        <v>2.8522526501766787</v>
      </c>
      <c r="AX27" s="97">
        <f t="shared" si="105"/>
        <v>2.7526229081765372</v>
      </c>
      <c r="AY27" s="97">
        <f t="shared" si="105"/>
        <v>1.6635770213330683</v>
      </c>
      <c r="AZ27" s="97">
        <f t="shared" si="105"/>
        <v>1.9792320504953098</v>
      </c>
      <c r="BA27" s="97">
        <f t="shared" si="105"/>
        <v>1.7903798863055702</v>
      </c>
      <c r="BB27" s="97">
        <f t="shared" si="105"/>
        <v>1.6900239120038258</v>
      </c>
      <c r="BC27" s="97">
        <f t="shared" si="105"/>
        <v>1.9428000939628849</v>
      </c>
      <c r="BD27" s="97">
        <f t="shared" si="105"/>
        <v>1.9581926693995657</v>
      </c>
      <c r="BE27" s="97">
        <f t="shared" si="105"/>
        <v>2.653472839140592</v>
      </c>
      <c r="BF27" s="97">
        <f t="shared" si="105"/>
        <v>1.7955112119002836</v>
      </c>
      <c r="BG27" s="97">
        <f t="shared" si="105"/>
        <v>2.3493631971892848</v>
      </c>
      <c r="BH27" s="97">
        <f t="shared" si="105"/>
        <v>2.4261330967752537</v>
      </c>
      <c r="BI27" s="97">
        <f t="shared" si="105"/>
        <v>1.4828375286041189</v>
      </c>
      <c r="BJ27" s="97">
        <f t="shared" si="105"/>
        <v>1.8343554768846311</v>
      </c>
      <c r="BK27" s="97">
        <f t="shared" si="105"/>
        <v>1.9324377200991258</v>
      </c>
      <c r="BL27" s="97">
        <f t="shared" si="105"/>
        <v>1.7585434596607781</v>
      </c>
      <c r="BM27" s="97">
        <f t="shared" si="105"/>
        <v>1.9060775471542706</v>
      </c>
      <c r="BN27" s="97"/>
      <c r="BO27" s="97">
        <f>AG56/AG55/AG58*AG59</f>
        <v>1.8285637262748204</v>
      </c>
      <c r="BT27" s="96">
        <f t="shared" si="68"/>
        <v>0.20643647989850999</v>
      </c>
      <c r="BU27" s="96">
        <f t="shared" si="69"/>
        <v>0.36740239173789424</v>
      </c>
      <c r="BV27" s="96">
        <f t="shared" si="70"/>
        <v>0.3764531460533253</v>
      </c>
      <c r="BW27" s="96">
        <f t="shared" si="71"/>
        <v>0.48528909250652075</v>
      </c>
      <c r="BX27" s="96">
        <f t="shared" si="72"/>
        <v>6.6141415743370957E-2</v>
      </c>
      <c r="BY27" s="96">
        <f t="shared" si="73"/>
        <v>0.14545862479758004</v>
      </c>
      <c r="BZ27" s="96">
        <f t="shared" si="74"/>
        <v>0.47102493645337012</v>
      </c>
      <c r="CA27" s="96">
        <f t="shared" si="75"/>
        <v>0.47139125645436686</v>
      </c>
      <c r="CB27" s="96">
        <f t="shared" si="76"/>
        <v>0.14269134850043594</v>
      </c>
      <c r="CC27" s="96">
        <f t="shared" si="77"/>
        <v>0.26231402282915406</v>
      </c>
      <c r="CD27" s="96">
        <f t="shared" si="78"/>
        <v>0.47456376628798863</v>
      </c>
      <c r="CE27" s="96">
        <f t="shared" si="79"/>
        <v>0.22422898650218243</v>
      </c>
      <c r="CF27" s="96">
        <f t="shared" si="80"/>
        <v>0.94791331529541345</v>
      </c>
      <c r="CG27" s="96">
        <f t="shared" si="81"/>
        <v>0.8887624372043802</v>
      </c>
      <c r="CH27" s="96">
        <f t="shared" si="82"/>
        <v>0.242188239630651</v>
      </c>
      <c r="CI27" s="96">
        <f t="shared" si="83"/>
        <v>0.42959484908238238</v>
      </c>
      <c r="CJ27" s="96">
        <f t="shared" si="84"/>
        <v>0.3174719918215535</v>
      </c>
      <c r="CK27" s="96">
        <f t="shared" si="85"/>
        <v>0.25788994450860447</v>
      </c>
      <c r="CL27" s="96">
        <f t="shared" si="86"/>
        <v>0.40796494042052689</v>
      </c>
      <c r="CM27" s="96">
        <f t="shared" si="87"/>
        <v>0.41710362064676743</v>
      </c>
      <c r="CN27" s="96">
        <f t="shared" si="88"/>
        <v>0.829896344323658</v>
      </c>
      <c r="CO27" s="96">
        <f t="shared" si="89"/>
        <v>0.32051849589357911</v>
      </c>
      <c r="CP27" s="96">
        <f t="shared" si="90"/>
        <v>0.64934431240788748</v>
      </c>
      <c r="CQ27" s="96">
        <f t="shared" si="91"/>
        <v>0.69492314138311517</v>
      </c>
      <c r="CR27" s="96">
        <f t="shared" si="92"/>
        <v>0.13488193243746285</v>
      </c>
      <c r="CS27" s="96">
        <f t="shared" si="93"/>
        <v>0.34358060903868454</v>
      </c>
      <c r="CT27" s="96">
        <f t="shared" si="94"/>
        <v>0.40181272622380593</v>
      </c>
      <c r="CU27" s="96">
        <f t="shared" si="95"/>
        <v>0.29857048155449345</v>
      </c>
      <c r="CV27" s="96">
        <f t="shared" si="96"/>
        <v>0.38616250626923182</v>
      </c>
      <c r="CW27" s="96"/>
      <c r="CX27" s="96">
        <f t="shared" si="98"/>
        <v>0.34014200599327982</v>
      </c>
      <c r="EK27" s="96">
        <f t="shared" si="99"/>
        <v>0</v>
      </c>
      <c r="EL27" s="96">
        <f t="shared" si="66"/>
        <v>0.36740239173789424</v>
      </c>
      <c r="EM27" s="96">
        <f t="shared" si="66"/>
        <v>0.3764531460533253</v>
      </c>
      <c r="EN27" s="96">
        <f t="shared" si="66"/>
        <v>0.48528909250652075</v>
      </c>
      <c r="EO27" s="96">
        <f t="shared" si="66"/>
        <v>0</v>
      </c>
      <c r="EP27" s="96">
        <f t="shared" si="66"/>
        <v>0</v>
      </c>
      <c r="EQ27" s="96">
        <f t="shared" si="66"/>
        <v>0.47102493645337012</v>
      </c>
      <c r="ER27" s="96">
        <f t="shared" si="66"/>
        <v>0.47139125645436686</v>
      </c>
      <c r="ES27" s="96">
        <f t="shared" si="66"/>
        <v>0</v>
      </c>
      <c r="ET27" s="96">
        <f t="shared" si="66"/>
        <v>0</v>
      </c>
      <c r="EU27" s="96">
        <f t="shared" si="66"/>
        <v>0.47456376628798863</v>
      </c>
      <c r="EV27" s="96">
        <f t="shared" si="66"/>
        <v>0</v>
      </c>
      <c r="EW27" s="96">
        <f t="shared" si="66"/>
        <v>0.94791331529541345</v>
      </c>
      <c r="EX27" s="96">
        <f t="shared" si="66"/>
        <v>0.8887624372043802</v>
      </c>
      <c r="EY27" s="96">
        <f t="shared" si="66"/>
        <v>0</v>
      </c>
      <c r="EZ27" s="96">
        <f t="shared" si="66"/>
        <v>0.42959484908238238</v>
      </c>
      <c r="FA27" s="96">
        <f t="shared" si="66"/>
        <v>0.3174719918215535</v>
      </c>
      <c r="FB27" s="96">
        <f t="shared" si="66"/>
        <v>0</v>
      </c>
      <c r="FC27" s="96">
        <f t="shared" si="66"/>
        <v>0.40796494042052689</v>
      </c>
      <c r="FD27" s="96">
        <f t="shared" si="66"/>
        <v>0.41710362064676743</v>
      </c>
      <c r="FE27" s="96">
        <f t="shared" si="66"/>
        <v>0.829896344323658</v>
      </c>
      <c r="FF27" s="96">
        <f t="shared" si="66"/>
        <v>0.32051849589357911</v>
      </c>
      <c r="FG27" s="96">
        <f t="shared" si="66"/>
        <v>0.64934431240788748</v>
      </c>
      <c r="FH27" s="96">
        <f t="shared" si="66"/>
        <v>0.69492314138311517</v>
      </c>
      <c r="FI27" s="96">
        <f t="shared" si="66"/>
        <v>0</v>
      </c>
      <c r="FJ27" s="96">
        <f t="shared" si="66"/>
        <v>0.34358060903868454</v>
      </c>
      <c r="FK27" s="96">
        <f t="shared" si="66"/>
        <v>0.40181272622380593</v>
      </c>
      <c r="FL27" s="96">
        <f t="shared" si="66"/>
        <v>0</v>
      </c>
      <c r="FM27" s="96">
        <f t="shared" si="66"/>
        <v>0.38616250626923182</v>
      </c>
      <c r="FN27" s="96">
        <f t="shared" si="66"/>
        <v>0</v>
      </c>
      <c r="FO27" s="96">
        <f t="shared" si="66"/>
        <v>0.34014200599327982</v>
      </c>
    </row>
    <row r="28" spans="2:171" x14ac:dyDescent="0.2">
      <c r="B28" s="103"/>
      <c r="C28" s="44">
        <v>0.58499999999999996</v>
      </c>
      <c r="D28" s="48">
        <v>0.59799999999999998</v>
      </c>
      <c r="E28" s="48">
        <v>0.59799999999999998</v>
      </c>
      <c r="F28" s="42">
        <v>0.61</v>
      </c>
      <c r="G28" s="43">
        <v>0.59199999999999997</v>
      </c>
      <c r="H28" s="44">
        <v>0.58499999999999996</v>
      </c>
      <c r="I28" s="41">
        <v>0.625</v>
      </c>
      <c r="J28" s="44">
        <v>0.58699999999999997</v>
      </c>
      <c r="K28" s="41">
        <v>0.623</v>
      </c>
      <c r="L28" s="45">
        <v>0.62</v>
      </c>
      <c r="M28" s="45">
        <v>0.622</v>
      </c>
      <c r="N28" s="45">
        <v>0.61399999999999999</v>
      </c>
      <c r="O28" s="66">
        <v>0.59699999999999998</v>
      </c>
      <c r="P28" s="42">
        <v>0.621</v>
      </c>
      <c r="Q28" s="44">
        <v>0.60299999999999998</v>
      </c>
      <c r="R28" s="43">
        <v>0.60699999999999998</v>
      </c>
      <c r="S28" s="43">
        <v>0.60599999999999998</v>
      </c>
      <c r="T28" s="48">
        <v>0.61199999999999999</v>
      </c>
      <c r="U28" s="43">
        <v>0.60599999999999998</v>
      </c>
      <c r="V28" s="45">
        <v>0.625</v>
      </c>
      <c r="W28" s="45">
        <v>0.627</v>
      </c>
      <c r="X28" s="48">
        <v>0.61499999999999999</v>
      </c>
      <c r="Y28" s="44">
        <v>0.60399999999999998</v>
      </c>
      <c r="Z28" s="43">
        <v>0.60599999999999998</v>
      </c>
      <c r="AA28" s="91">
        <v>0.56499999999999995</v>
      </c>
      <c r="AB28" s="91">
        <v>0.56899999999999995</v>
      </c>
      <c r="AC28" s="91">
        <v>0.57099999999999995</v>
      </c>
      <c r="AD28" s="91">
        <v>0.57499999999999996</v>
      </c>
      <c r="AE28" s="91">
        <v>0.57099999999999995</v>
      </c>
      <c r="AF28" s="91">
        <v>0.56599999999999995</v>
      </c>
      <c r="AG28" s="92">
        <v>0.61799999999999999</v>
      </c>
      <c r="AH28" s="27">
        <v>480</v>
      </c>
    </row>
    <row r="29" spans="2:171" x14ac:dyDescent="0.2">
      <c r="B29" s="104"/>
      <c r="C29" s="73">
        <v>0.46600000000000003</v>
      </c>
      <c r="D29" s="68">
        <v>0.48899999999999999</v>
      </c>
      <c r="E29" s="67">
        <v>0.48199999999999998</v>
      </c>
      <c r="F29" s="70">
        <v>0.50700000000000001</v>
      </c>
      <c r="G29" s="68">
        <v>0.48799999999999999</v>
      </c>
      <c r="H29" s="68">
        <v>0.48799999999999999</v>
      </c>
      <c r="I29" s="52">
        <v>0.53200000000000003</v>
      </c>
      <c r="J29" s="67">
        <v>0.47299999999999998</v>
      </c>
      <c r="K29" s="68">
        <v>0.502</v>
      </c>
      <c r="L29" s="70">
        <v>0.51400000000000001</v>
      </c>
      <c r="M29" s="52">
        <v>0.53200000000000003</v>
      </c>
      <c r="N29" s="52">
        <v>0.53200000000000003</v>
      </c>
      <c r="O29" s="70">
        <v>0.51400000000000001</v>
      </c>
      <c r="P29" s="52">
        <v>0.53</v>
      </c>
      <c r="Q29" s="68">
        <v>0.51</v>
      </c>
      <c r="R29" s="68">
        <v>0.50800000000000001</v>
      </c>
      <c r="S29" s="68">
        <v>0.51</v>
      </c>
      <c r="T29" s="70">
        <v>0.52200000000000002</v>
      </c>
      <c r="U29" s="70">
        <v>0.52200000000000002</v>
      </c>
      <c r="V29" s="51">
        <v>0.54300000000000004</v>
      </c>
      <c r="W29" s="51">
        <v>0.53800000000000003</v>
      </c>
      <c r="X29" s="70">
        <v>0.52400000000000002</v>
      </c>
      <c r="Y29" s="52">
        <v>0.52900000000000003</v>
      </c>
      <c r="Z29" s="51">
        <v>0.54</v>
      </c>
      <c r="AA29" s="83">
        <v>0.45500000000000002</v>
      </c>
      <c r="AB29" s="83">
        <v>0.45300000000000001</v>
      </c>
      <c r="AC29" s="93">
        <v>0.45800000000000002</v>
      </c>
      <c r="AD29" s="93">
        <v>0.48499999999999999</v>
      </c>
      <c r="AE29" s="93">
        <v>0.46200000000000002</v>
      </c>
      <c r="AF29" s="83">
        <v>0.45200000000000001</v>
      </c>
      <c r="AG29" s="95">
        <v>0.56299999999999994</v>
      </c>
      <c r="AH29" s="27">
        <v>370</v>
      </c>
    </row>
    <row r="30" spans="2:171" x14ac:dyDescent="0.2">
      <c r="B30" s="102" t="s">
        <v>2</v>
      </c>
      <c r="C30" s="36">
        <v>0.42</v>
      </c>
      <c r="D30" s="39">
        <v>0.46600000000000003</v>
      </c>
      <c r="E30" s="56">
        <v>0.45300000000000001</v>
      </c>
      <c r="F30" s="35">
        <v>0.40600000000000003</v>
      </c>
      <c r="G30" s="61">
        <v>0.36699999999999999</v>
      </c>
      <c r="H30" s="39">
        <v>0.46700000000000003</v>
      </c>
      <c r="I30" s="72">
        <v>0.34300000000000003</v>
      </c>
      <c r="J30" s="35">
        <v>0.40300000000000002</v>
      </c>
      <c r="K30" s="35">
        <v>0.4</v>
      </c>
      <c r="L30" s="37">
        <v>0.38200000000000001</v>
      </c>
      <c r="M30" s="40">
        <v>0.32900000000000001</v>
      </c>
      <c r="N30" s="58">
        <v>0.307</v>
      </c>
      <c r="O30" s="40">
        <v>0.33200000000000002</v>
      </c>
      <c r="P30" s="58">
        <v>0.318</v>
      </c>
      <c r="Q30" s="59">
        <v>0.30599999999999999</v>
      </c>
      <c r="R30" s="36">
        <v>0.40400000000000003</v>
      </c>
      <c r="S30" s="38">
        <v>0.41799999999999998</v>
      </c>
      <c r="T30" s="60">
        <v>0.28199999999999997</v>
      </c>
      <c r="U30" s="38">
        <v>0.41699999999999998</v>
      </c>
      <c r="V30" s="56">
        <v>0.435</v>
      </c>
      <c r="W30" s="38">
        <v>0.42499999999999999</v>
      </c>
      <c r="X30" s="38">
        <v>0.41399999999999998</v>
      </c>
      <c r="Y30" s="36">
        <v>0.40799999999999997</v>
      </c>
      <c r="Z30" s="36">
        <v>0.40600000000000003</v>
      </c>
      <c r="AA30" s="77">
        <v>0.40100000000000002</v>
      </c>
      <c r="AB30" s="85">
        <v>0.35</v>
      </c>
      <c r="AC30" s="85">
        <v>0.33900000000000002</v>
      </c>
      <c r="AD30" s="77">
        <v>0.38400000000000001</v>
      </c>
      <c r="AE30" s="78">
        <v>0.42099999999999999</v>
      </c>
      <c r="AF30" s="85">
        <v>0.34</v>
      </c>
      <c r="AG30" s="85">
        <v>0.33100000000000002</v>
      </c>
      <c r="AH30" s="27">
        <v>540</v>
      </c>
    </row>
    <row r="31" spans="2:171" x14ac:dyDescent="0.2">
      <c r="B31" s="103"/>
      <c r="C31" s="63">
        <v>0.77</v>
      </c>
      <c r="D31" s="66">
        <v>0.78500000000000003</v>
      </c>
      <c r="E31" s="62">
        <v>0.76100000000000001</v>
      </c>
      <c r="F31" s="43">
        <v>0.80900000000000005</v>
      </c>
      <c r="G31" s="44">
        <v>0.80200000000000005</v>
      </c>
      <c r="H31" s="66">
        <v>0.77900000000000003</v>
      </c>
      <c r="I31" s="44">
        <v>0.79900000000000004</v>
      </c>
      <c r="J31" s="43">
        <v>0.80900000000000005</v>
      </c>
      <c r="K31" s="44">
        <v>0.79500000000000004</v>
      </c>
      <c r="L31" s="48">
        <v>0.81699999999999995</v>
      </c>
      <c r="M31" s="42">
        <v>0.82899999999999996</v>
      </c>
      <c r="N31" s="44">
        <v>0.79700000000000004</v>
      </c>
      <c r="O31" s="44">
        <v>0.81399999999999995</v>
      </c>
      <c r="P31" s="43">
        <v>0.82499999999999996</v>
      </c>
      <c r="Q31" s="43">
        <v>0.82199999999999995</v>
      </c>
      <c r="R31" s="44">
        <v>0.80700000000000005</v>
      </c>
      <c r="S31" s="43">
        <v>0.82699999999999996</v>
      </c>
      <c r="T31" s="47">
        <v>0.90600000000000003</v>
      </c>
      <c r="U31" s="43">
        <v>0.81799999999999995</v>
      </c>
      <c r="V31" s="43">
        <v>0.82599999999999996</v>
      </c>
      <c r="W31" s="42">
        <v>0.84399999999999997</v>
      </c>
      <c r="X31" s="42">
        <v>0.84199999999999997</v>
      </c>
      <c r="Y31" s="66">
        <v>0.80400000000000005</v>
      </c>
      <c r="Z31" s="43">
        <v>0.82499999999999996</v>
      </c>
      <c r="AA31" s="91">
        <v>0.74199999999999999</v>
      </c>
      <c r="AB31" s="92">
        <v>0.77500000000000002</v>
      </c>
      <c r="AC31" s="92">
        <v>0.77600000000000002</v>
      </c>
      <c r="AD31" s="91">
        <v>0.73399999999999999</v>
      </c>
      <c r="AE31" s="91">
        <v>0.75700000000000001</v>
      </c>
      <c r="AF31" s="92">
        <v>0.77400000000000002</v>
      </c>
      <c r="AG31" s="92">
        <v>0.77900000000000003</v>
      </c>
      <c r="AH31" s="27">
        <v>440</v>
      </c>
    </row>
    <row r="32" spans="2:171" x14ac:dyDescent="0.2">
      <c r="B32" s="103"/>
      <c r="C32" s="63">
        <v>0.503</v>
      </c>
      <c r="D32" s="66">
        <v>0.52200000000000002</v>
      </c>
      <c r="E32" s="62">
        <v>0.498</v>
      </c>
      <c r="F32" s="44">
        <v>0.53700000000000003</v>
      </c>
      <c r="G32" s="66">
        <v>0.51900000000000002</v>
      </c>
      <c r="H32" s="63">
        <v>0.51</v>
      </c>
      <c r="I32" s="66">
        <v>0.51600000000000001</v>
      </c>
      <c r="J32" s="44">
        <v>0.53500000000000003</v>
      </c>
      <c r="K32" s="63">
        <v>0.51200000000000001</v>
      </c>
      <c r="L32" s="44">
        <v>0.53700000000000003</v>
      </c>
      <c r="M32" s="43">
        <v>0.54400000000000004</v>
      </c>
      <c r="N32" s="66">
        <v>0.52</v>
      </c>
      <c r="O32" s="44">
        <v>0.54900000000000004</v>
      </c>
      <c r="P32" s="44">
        <v>0.54700000000000004</v>
      </c>
      <c r="Q32" s="66">
        <v>0.54100000000000004</v>
      </c>
      <c r="R32" s="44">
        <v>0.55500000000000005</v>
      </c>
      <c r="S32" s="42">
        <v>0.58399999999999996</v>
      </c>
      <c r="T32" s="49">
        <v>0.628</v>
      </c>
      <c r="U32" s="42">
        <v>0.58799999999999997</v>
      </c>
      <c r="V32" s="42">
        <v>0.58399999999999996</v>
      </c>
      <c r="W32" s="41">
        <v>0.60699999999999998</v>
      </c>
      <c r="X32" s="41">
        <v>0.60599999999999998</v>
      </c>
      <c r="Y32" s="48">
        <v>0.57699999999999996</v>
      </c>
      <c r="Z32" s="45">
        <v>0.60099999999999998</v>
      </c>
      <c r="AA32" s="86">
        <v>0.502</v>
      </c>
      <c r="AB32" s="86">
        <v>0.51200000000000001</v>
      </c>
      <c r="AC32" s="86">
        <v>0.51100000000000001</v>
      </c>
      <c r="AD32" s="86">
        <v>0.48499999999999999</v>
      </c>
      <c r="AE32" s="86">
        <v>0.51300000000000001</v>
      </c>
      <c r="AF32" s="86">
        <v>0.50600000000000001</v>
      </c>
      <c r="AG32" s="86">
        <v>0.51900000000000002</v>
      </c>
      <c r="AH32" s="27">
        <v>380</v>
      </c>
    </row>
    <row r="33" spans="2:34" x14ac:dyDescent="0.2">
      <c r="B33" s="103"/>
      <c r="C33" s="44">
        <v>0.58199999999999996</v>
      </c>
      <c r="D33" s="48">
        <v>0.6</v>
      </c>
      <c r="E33" s="44">
        <v>0.58199999999999996</v>
      </c>
      <c r="F33" s="48">
        <v>0.60299999999999998</v>
      </c>
      <c r="G33" s="43">
        <v>0.58899999999999997</v>
      </c>
      <c r="H33" s="48">
        <v>0.59699999999999998</v>
      </c>
      <c r="I33" s="44">
        <v>0.58199999999999996</v>
      </c>
      <c r="J33" s="48">
        <v>0.60299999999999998</v>
      </c>
      <c r="K33" s="43">
        <v>0.59199999999999997</v>
      </c>
      <c r="L33" s="48">
        <v>0.60199999999999998</v>
      </c>
      <c r="M33" s="43">
        <v>0.59599999999999997</v>
      </c>
      <c r="N33" s="66">
        <v>0.57199999999999995</v>
      </c>
      <c r="O33" s="63">
        <v>0.58799999999999997</v>
      </c>
      <c r="P33" s="66">
        <v>0.59299999999999997</v>
      </c>
      <c r="Q33" s="63">
        <v>0.58699999999999997</v>
      </c>
      <c r="R33" s="44">
        <v>0.60199999999999998</v>
      </c>
      <c r="S33" s="42">
        <v>0.61699999999999999</v>
      </c>
      <c r="T33" s="46">
        <v>0.63600000000000001</v>
      </c>
      <c r="U33" s="48">
        <v>0.61199999999999999</v>
      </c>
      <c r="V33" s="42">
        <v>0.621</v>
      </c>
      <c r="W33" s="41">
        <v>0.63</v>
      </c>
      <c r="X33" s="45">
        <v>0.627</v>
      </c>
      <c r="Y33" s="44">
        <v>0.60099999999999998</v>
      </c>
      <c r="Z33" s="48">
        <v>0.61599999999999999</v>
      </c>
      <c r="AA33" s="91">
        <v>0.56100000000000005</v>
      </c>
      <c r="AB33" s="91">
        <v>0.56999999999999995</v>
      </c>
      <c r="AC33" s="91">
        <v>0.56799999999999995</v>
      </c>
      <c r="AD33" s="91">
        <v>0.55100000000000005</v>
      </c>
      <c r="AE33" s="91">
        <v>0.57499999999999996</v>
      </c>
      <c r="AF33" s="91">
        <v>0.56699999999999995</v>
      </c>
      <c r="AG33" s="91">
        <v>0.56699999999999995</v>
      </c>
      <c r="AH33" s="27">
        <v>480</v>
      </c>
    </row>
    <row r="34" spans="2:34" x14ac:dyDescent="0.2">
      <c r="B34" s="104"/>
      <c r="C34" s="69">
        <v>0.45600000000000002</v>
      </c>
      <c r="D34" s="67">
        <v>0.47499999999999998</v>
      </c>
      <c r="E34" s="69">
        <v>0.45</v>
      </c>
      <c r="F34" s="67">
        <v>0.48699999999999999</v>
      </c>
      <c r="G34" s="73">
        <v>0.46700000000000003</v>
      </c>
      <c r="H34" s="73">
        <v>0.46100000000000002</v>
      </c>
      <c r="I34" s="73">
        <v>0.46600000000000003</v>
      </c>
      <c r="J34" s="67">
        <v>0.48599999999999999</v>
      </c>
      <c r="K34" s="73">
        <v>0.46100000000000002</v>
      </c>
      <c r="L34" s="68">
        <v>0.48699999999999999</v>
      </c>
      <c r="M34" s="68">
        <v>0.495</v>
      </c>
      <c r="N34" s="67">
        <v>0.47899999999999998</v>
      </c>
      <c r="O34" s="68">
        <v>0.502</v>
      </c>
      <c r="P34" s="67">
        <v>0.499</v>
      </c>
      <c r="Q34" s="67">
        <v>0.49199999999999999</v>
      </c>
      <c r="R34" s="68">
        <v>0.50900000000000001</v>
      </c>
      <c r="S34" s="51">
        <v>0.54</v>
      </c>
      <c r="T34" s="53">
        <v>0.58199999999999996</v>
      </c>
      <c r="U34" s="51">
        <v>0.54600000000000004</v>
      </c>
      <c r="V34" s="51">
        <v>0.53900000000000003</v>
      </c>
      <c r="W34" s="50">
        <v>0.56299999999999994</v>
      </c>
      <c r="X34" s="50">
        <v>0.56399999999999995</v>
      </c>
      <c r="Y34" s="51">
        <v>0.53800000000000003</v>
      </c>
      <c r="Z34" s="50">
        <v>0.56799999999999995</v>
      </c>
      <c r="AA34" s="93">
        <v>0.46600000000000003</v>
      </c>
      <c r="AB34" s="93">
        <v>0.46800000000000003</v>
      </c>
      <c r="AC34" s="93">
        <v>0.46500000000000002</v>
      </c>
      <c r="AD34" s="83">
        <v>0.441</v>
      </c>
      <c r="AE34" s="93">
        <v>0.46899999999999997</v>
      </c>
      <c r="AF34" s="93">
        <v>0.45900000000000002</v>
      </c>
      <c r="AG34" s="93">
        <v>0.47399999999999998</v>
      </c>
      <c r="AH34" s="27">
        <v>370</v>
      </c>
    </row>
    <row r="35" spans="2:34" x14ac:dyDescent="0.2">
      <c r="B35" s="102" t="s">
        <v>3</v>
      </c>
      <c r="C35" s="35">
        <v>0.40799999999999997</v>
      </c>
      <c r="D35" s="57">
        <v>0.38800000000000001</v>
      </c>
      <c r="E35" s="36">
        <v>0.42499999999999999</v>
      </c>
      <c r="F35" s="61">
        <v>0.36699999999999999</v>
      </c>
      <c r="G35" s="61">
        <v>0.35499999999999998</v>
      </c>
      <c r="H35" s="39">
        <v>0.46700000000000003</v>
      </c>
      <c r="I35" s="36">
        <v>0.42199999999999999</v>
      </c>
      <c r="J35" s="38">
        <v>0.42799999999999999</v>
      </c>
      <c r="K35" s="72">
        <v>0.34699999999999998</v>
      </c>
      <c r="L35" s="37">
        <v>0.379</v>
      </c>
      <c r="M35" s="61">
        <v>0.35699999999999998</v>
      </c>
      <c r="N35" s="61">
        <v>0.36599999999999999</v>
      </c>
      <c r="O35" s="38">
        <v>0.41699999999999998</v>
      </c>
      <c r="P35" s="56">
        <v>0.43099999999999999</v>
      </c>
      <c r="Q35" s="56">
        <v>0.42699999999999999</v>
      </c>
      <c r="R35" s="57">
        <v>0.38700000000000001</v>
      </c>
      <c r="S35" s="61">
        <v>0.35699999999999998</v>
      </c>
      <c r="T35" s="56">
        <v>0.432</v>
      </c>
      <c r="U35" s="38">
        <v>0.42</v>
      </c>
      <c r="V35" s="36">
        <v>0.40899999999999997</v>
      </c>
      <c r="W35" s="71">
        <v>0.32300000000000001</v>
      </c>
      <c r="X35" s="35">
        <v>0.39500000000000002</v>
      </c>
      <c r="Y35" s="35">
        <v>0.39700000000000002</v>
      </c>
      <c r="Z35" s="36">
        <v>0.40699999999999997</v>
      </c>
      <c r="AA35" s="88">
        <v>0.32100000000000001</v>
      </c>
      <c r="AB35" s="85">
        <v>0.33100000000000002</v>
      </c>
      <c r="AC35" s="77">
        <v>0.40100000000000002</v>
      </c>
      <c r="AD35" s="88">
        <v>0.316</v>
      </c>
      <c r="AE35" s="85">
        <v>0.33800000000000002</v>
      </c>
      <c r="AF35" s="88">
        <v>0.314</v>
      </c>
      <c r="AG35" s="78">
        <v>0.42499999999999999</v>
      </c>
      <c r="AH35" s="27">
        <v>540</v>
      </c>
    </row>
    <row r="36" spans="2:34" x14ac:dyDescent="0.2">
      <c r="B36" s="103"/>
      <c r="C36" s="66">
        <v>0.78200000000000003</v>
      </c>
      <c r="D36" s="43">
        <v>0.81499999999999995</v>
      </c>
      <c r="E36" s="66">
        <v>0.78500000000000003</v>
      </c>
      <c r="F36" s="43">
        <v>0.80200000000000005</v>
      </c>
      <c r="G36" s="44">
        <v>0.79600000000000004</v>
      </c>
      <c r="H36" s="63">
        <v>0.76300000000000001</v>
      </c>
      <c r="I36" s="66">
        <v>0.77800000000000002</v>
      </c>
      <c r="J36" s="66">
        <v>0.78400000000000003</v>
      </c>
      <c r="K36" s="43">
        <v>0.81100000000000005</v>
      </c>
      <c r="L36" s="43">
        <v>0.80500000000000005</v>
      </c>
      <c r="M36" s="44">
        <v>0.79</v>
      </c>
      <c r="N36" s="66">
        <v>0.78200000000000003</v>
      </c>
      <c r="O36" s="64">
        <v>0.76100000000000001</v>
      </c>
      <c r="P36" s="64">
        <v>0.75800000000000001</v>
      </c>
      <c r="Q36" s="63">
        <v>0.78800000000000003</v>
      </c>
      <c r="R36" s="42">
        <v>0.84199999999999997</v>
      </c>
      <c r="S36" s="45">
        <v>0.85399999999999998</v>
      </c>
      <c r="T36" s="43">
        <v>0.82699999999999996</v>
      </c>
      <c r="U36" s="43">
        <v>0.82099999999999995</v>
      </c>
      <c r="V36" s="42">
        <v>0.84799999999999998</v>
      </c>
      <c r="W36" s="41">
        <v>0.878</v>
      </c>
      <c r="X36" s="48">
        <v>0.84199999999999997</v>
      </c>
      <c r="Y36" s="44">
        <v>0.81200000000000006</v>
      </c>
      <c r="Z36" s="44">
        <v>0.81299999999999994</v>
      </c>
      <c r="AA36" s="91">
        <v>0.76500000000000001</v>
      </c>
      <c r="AB36" s="92">
        <v>0.78100000000000003</v>
      </c>
      <c r="AC36" s="91">
        <v>0.73</v>
      </c>
      <c r="AD36" s="91">
        <v>0.76200000000000001</v>
      </c>
      <c r="AE36" s="92">
        <v>0.77500000000000002</v>
      </c>
      <c r="AF36" s="92">
        <v>0.78400000000000003</v>
      </c>
      <c r="AG36" s="91">
        <v>0.76600000000000001</v>
      </c>
      <c r="AH36" s="27">
        <v>440</v>
      </c>
    </row>
    <row r="37" spans="2:34" x14ac:dyDescent="0.2">
      <c r="B37" s="103"/>
      <c r="C37" s="66">
        <v>0.52</v>
      </c>
      <c r="D37" s="44">
        <v>0.54100000000000004</v>
      </c>
      <c r="E37" s="66">
        <v>0.52300000000000002</v>
      </c>
      <c r="F37" s="66">
        <v>0.52400000000000002</v>
      </c>
      <c r="G37" s="66">
        <v>0.51500000000000001</v>
      </c>
      <c r="H37" s="63">
        <v>0.504</v>
      </c>
      <c r="I37" s="66">
        <v>0.52300000000000002</v>
      </c>
      <c r="J37" s="66">
        <v>0.52300000000000002</v>
      </c>
      <c r="K37" s="66">
        <v>0.52100000000000002</v>
      </c>
      <c r="L37" s="44">
        <v>0.53600000000000003</v>
      </c>
      <c r="M37" s="66">
        <v>0.52400000000000002</v>
      </c>
      <c r="N37" s="66">
        <v>0.51700000000000002</v>
      </c>
      <c r="O37" s="62">
        <v>0.51900000000000002</v>
      </c>
      <c r="P37" s="64">
        <v>0.499</v>
      </c>
      <c r="Q37" s="62">
        <v>0.52200000000000002</v>
      </c>
      <c r="R37" s="48">
        <v>0.57499999999999996</v>
      </c>
      <c r="S37" s="42">
        <v>0.58499999999999996</v>
      </c>
      <c r="T37" s="48">
        <v>0.56899999999999995</v>
      </c>
      <c r="U37" s="48">
        <v>0.57499999999999996</v>
      </c>
      <c r="V37" s="42">
        <v>0.59</v>
      </c>
      <c r="W37" s="45">
        <v>0.59499999999999997</v>
      </c>
      <c r="X37" s="42">
        <v>0.58199999999999996</v>
      </c>
      <c r="Y37" s="43">
        <v>0.56200000000000006</v>
      </c>
      <c r="Z37" s="42">
        <v>0.58099999999999996</v>
      </c>
      <c r="AA37" s="86">
        <v>0.5</v>
      </c>
      <c r="AB37" s="86">
        <v>0.52</v>
      </c>
      <c r="AC37" s="89">
        <v>0.48</v>
      </c>
      <c r="AD37" s="86">
        <v>0.50600000000000001</v>
      </c>
      <c r="AE37" s="86">
        <v>0.51</v>
      </c>
      <c r="AF37" s="86">
        <v>0.51400000000000001</v>
      </c>
      <c r="AG37" s="91">
        <v>0.54</v>
      </c>
      <c r="AH37" s="27">
        <v>380</v>
      </c>
    </row>
    <row r="38" spans="2:34" x14ac:dyDescent="0.2">
      <c r="B38" s="103"/>
      <c r="C38" s="44">
        <v>0.58599999999999997</v>
      </c>
      <c r="D38" s="48">
        <v>0.60199999999999998</v>
      </c>
      <c r="E38" s="43">
        <v>0.59299999999999997</v>
      </c>
      <c r="F38" s="43">
        <v>0.59</v>
      </c>
      <c r="G38" s="44">
        <v>0.58199999999999996</v>
      </c>
      <c r="H38" s="44">
        <v>0.58799999999999997</v>
      </c>
      <c r="I38" s="44">
        <v>0.58699999999999997</v>
      </c>
      <c r="J38" s="43">
        <v>0.59299999999999997</v>
      </c>
      <c r="K38" s="43">
        <v>0.59299999999999997</v>
      </c>
      <c r="L38" s="43">
        <v>0.59399999999999997</v>
      </c>
      <c r="M38" s="44">
        <v>0.57899999999999996</v>
      </c>
      <c r="N38" s="66">
        <v>0.57499999999999996</v>
      </c>
      <c r="O38" s="64">
        <v>0.57299999999999995</v>
      </c>
      <c r="P38" s="64">
        <v>0.57699999999999996</v>
      </c>
      <c r="Q38" s="66">
        <v>0.59499999999999997</v>
      </c>
      <c r="R38" s="42">
        <v>0.621</v>
      </c>
      <c r="S38" s="42">
        <v>0.622</v>
      </c>
      <c r="T38" s="42">
        <v>0.623</v>
      </c>
      <c r="U38" s="48">
        <v>0.61399999999999999</v>
      </c>
      <c r="V38" s="41">
        <v>0.63100000000000001</v>
      </c>
      <c r="W38" s="41">
        <v>0.63</v>
      </c>
      <c r="X38" s="42">
        <v>0.623</v>
      </c>
      <c r="Y38" s="44">
        <v>0.60299999999999998</v>
      </c>
      <c r="Z38" s="43">
        <v>0.60499999999999998</v>
      </c>
      <c r="AA38" s="91">
        <v>0.55700000000000005</v>
      </c>
      <c r="AB38" s="91">
        <v>0.56899999999999995</v>
      </c>
      <c r="AC38" s="91">
        <v>0.55200000000000005</v>
      </c>
      <c r="AD38" s="91">
        <v>0.55400000000000005</v>
      </c>
      <c r="AE38" s="91">
        <v>0.56799999999999995</v>
      </c>
      <c r="AF38" s="91">
        <v>0.56799999999999995</v>
      </c>
      <c r="AG38" s="92">
        <v>0.58199999999999996</v>
      </c>
      <c r="AH38" s="27">
        <v>480</v>
      </c>
    </row>
    <row r="39" spans="2:34" x14ac:dyDescent="0.2">
      <c r="B39" s="104"/>
      <c r="C39" s="67">
        <v>0.47499999999999998</v>
      </c>
      <c r="D39" s="68">
        <v>0.49199999999999999</v>
      </c>
      <c r="E39" s="67">
        <v>0.47599999999999998</v>
      </c>
      <c r="F39" s="67">
        <v>0.47299999999999998</v>
      </c>
      <c r="G39" s="73">
        <v>0.46400000000000002</v>
      </c>
      <c r="H39" s="69">
        <v>0.45500000000000002</v>
      </c>
      <c r="I39" s="67">
        <v>0.47699999999999998</v>
      </c>
      <c r="J39" s="67">
        <v>0.47499999999999998</v>
      </c>
      <c r="K39" s="73">
        <v>0.47</v>
      </c>
      <c r="L39" s="68">
        <v>0.48899999999999999</v>
      </c>
      <c r="M39" s="67">
        <v>0.47899999999999998</v>
      </c>
      <c r="N39" s="67">
        <v>0.47399999999999998</v>
      </c>
      <c r="O39" s="69">
        <v>0.47399999999999998</v>
      </c>
      <c r="P39" s="74">
        <v>0.45400000000000001</v>
      </c>
      <c r="Q39" s="69">
        <v>0.47399999999999998</v>
      </c>
      <c r="R39" s="52">
        <v>0.52700000000000002</v>
      </c>
      <c r="S39" s="52">
        <v>0.53600000000000003</v>
      </c>
      <c r="T39" s="70">
        <v>0.52200000000000002</v>
      </c>
      <c r="U39" s="52">
        <v>0.52900000000000003</v>
      </c>
      <c r="V39" s="51">
        <v>0.54200000000000004</v>
      </c>
      <c r="W39" s="51">
        <v>0.54500000000000004</v>
      </c>
      <c r="X39" s="52">
        <v>0.53600000000000003</v>
      </c>
      <c r="Y39" s="70">
        <v>0.52</v>
      </c>
      <c r="Z39" s="51">
        <v>0.54400000000000004</v>
      </c>
      <c r="AA39" s="93">
        <v>0.45800000000000002</v>
      </c>
      <c r="AB39" s="93">
        <v>0.47699999999999998</v>
      </c>
      <c r="AC39" s="83">
        <v>0.437</v>
      </c>
      <c r="AD39" s="93">
        <v>0.46200000000000002</v>
      </c>
      <c r="AE39" s="93">
        <v>0.46400000000000002</v>
      </c>
      <c r="AF39" s="93">
        <v>0.46800000000000003</v>
      </c>
      <c r="AG39" s="94">
        <v>0.501</v>
      </c>
      <c r="AH39" s="27">
        <v>370</v>
      </c>
    </row>
    <row r="40" spans="2:34" x14ac:dyDescent="0.2">
      <c r="B40" s="102" t="s">
        <v>4</v>
      </c>
      <c r="C40" s="57">
        <v>0.39500000000000002</v>
      </c>
      <c r="D40" s="38">
        <v>0.435</v>
      </c>
      <c r="E40" s="40">
        <v>0.33700000000000002</v>
      </c>
      <c r="F40" s="35">
        <v>0.40300000000000002</v>
      </c>
      <c r="G40" s="37">
        <v>0.373</v>
      </c>
      <c r="H40" s="61">
        <v>0.36699999999999999</v>
      </c>
      <c r="I40" s="58">
        <v>0.307</v>
      </c>
      <c r="J40" s="58">
        <v>0.30599999999999999</v>
      </c>
      <c r="K40" s="36">
        <v>0.42599999999999999</v>
      </c>
      <c r="L40" s="35">
        <v>0.40600000000000003</v>
      </c>
      <c r="M40" s="71">
        <v>0.31900000000000001</v>
      </c>
      <c r="N40" s="72">
        <v>0.34899999999999998</v>
      </c>
      <c r="O40" s="35">
        <v>0.39300000000000002</v>
      </c>
      <c r="P40" s="71">
        <v>0.32300000000000001</v>
      </c>
      <c r="Q40" s="71">
        <v>0.32600000000000001</v>
      </c>
      <c r="R40" s="39">
        <v>0.44500000000000001</v>
      </c>
      <c r="S40" s="39">
        <v>0.45</v>
      </c>
      <c r="T40" s="40">
        <v>0.33300000000000002</v>
      </c>
      <c r="U40" s="38">
        <v>0.42</v>
      </c>
      <c r="V40" s="39">
        <v>0.439</v>
      </c>
      <c r="W40" s="61">
        <v>0.36199999999999999</v>
      </c>
      <c r="X40" s="40">
        <v>0.34</v>
      </c>
      <c r="Y40" s="38">
        <v>0.41599999999999998</v>
      </c>
      <c r="Z40" s="37">
        <v>0.37</v>
      </c>
      <c r="AA40" s="78">
        <v>0.41</v>
      </c>
      <c r="AB40" s="78">
        <v>0.41899999999999998</v>
      </c>
      <c r="AC40" s="85">
        <v>0.35099999999999998</v>
      </c>
      <c r="AD40" s="78">
        <v>0.40699999999999997</v>
      </c>
      <c r="AE40" s="78">
        <v>0.41899999999999998</v>
      </c>
      <c r="AF40" s="87">
        <v>0.51200000000000001</v>
      </c>
      <c r="AG40" s="79">
        <v>0.26300000000000001</v>
      </c>
      <c r="AH40" s="27">
        <v>540</v>
      </c>
    </row>
    <row r="41" spans="2:34" x14ac:dyDescent="0.2">
      <c r="B41" s="103"/>
      <c r="C41" s="66">
        <v>0.78500000000000003</v>
      </c>
      <c r="D41" s="66">
        <v>0.78100000000000003</v>
      </c>
      <c r="E41" s="48">
        <v>0.81699999999999995</v>
      </c>
      <c r="F41" s="44">
        <v>0.80100000000000005</v>
      </c>
      <c r="G41" s="43">
        <v>0.80600000000000005</v>
      </c>
      <c r="H41" s="43">
        <v>0.81200000000000006</v>
      </c>
      <c r="I41" s="43">
        <v>0.81499999999999995</v>
      </c>
      <c r="J41" s="42">
        <v>0.83199999999999996</v>
      </c>
      <c r="K41" s="66">
        <v>0.77800000000000002</v>
      </c>
      <c r="L41" s="63">
        <v>0.77100000000000002</v>
      </c>
      <c r="M41" s="44">
        <v>0.79300000000000004</v>
      </c>
      <c r="N41" s="64">
        <v>0.73699999999999999</v>
      </c>
      <c r="O41" s="41">
        <v>0.86699999999999999</v>
      </c>
      <c r="P41" s="41">
        <v>0.872</v>
      </c>
      <c r="Q41" s="41">
        <v>0.86899999999999999</v>
      </c>
      <c r="R41" s="48">
        <v>0.83799999999999997</v>
      </c>
      <c r="S41" s="41">
        <v>0.877</v>
      </c>
      <c r="T41" s="65">
        <v>0.92500000000000004</v>
      </c>
      <c r="U41" s="45">
        <v>0.85599999999999998</v>
      </c>
      <c r="V41" s="41">
        <v>0.873</v>
      </c>
      <c r="W41" s="49">
        <v>0.9</v>
      </c>
      <c r="X41" s="46">
        <v>0.88100000000000001</v>
      </c>
      <c r="Y41" s="43">
        <v>0.82599999999999996</v>
      </c>
      <c r="Z41" s="41">
        <v>0.86599999999999999</v>
      </c>
      <c r="AA41" s="91">
        <v>0.73299999999999998</v>
      </c>
      <c r="AB41" s="91">
        <v>0.73899999999999999</v>
      </c>
      <c r="AC41" s="91">
        <v>0.77</v>
      </c>
      <c r="AD41" s="91">
        <v>0.73</v>
      </c>
      <c r="AE41" s="91">
        <v>0.755</v>
      </c>
      <c r="AF41" s="89">
        <v>0.63100000000000001</v>
      </c>
      <c r="AG41" s="92">
        <v>0.82799999999999996</v>
      </c>
      <c r="AH41" s="27">
        <v>440</v>
      </c>
    </row>
    <row r="42" spans="2:34" x14ac:dyDescent="0.2">
      <c r="B42" s="103"/>
      <c r="C42" s="44">
        <v>0.53400000000000003</v>
      </c>
      <c r="D42" s="44">
        <v>0.53</v>
      </c>
      <c r="E42" s="44">
        <v>0.54300000000000004</v>
      </c>
      <c r="F42" s="43">
        <v>0.54500000000000004</v>
      </c>
      <c r="G42" s="43">
        <v>0.54400000000000004</v>
      </c>
      <c r="H42" s="44">
        <v>0.54200000000000004</v>
      </c>
      <c r="I42" s="44">
        <v>0.54200000000000004</v>
      </c>
      <c r="J42" s="43">
        <v>0.54400000000000004</v>
      </c>
      <c r="K42" s="66">
        <v>0.52200000000000002</v>
      </c>
      <c r="L42" s="66">
        <v>0.52</v>
      </c>
      <c r="M42" s="44">
        <v>0.53200000000000003</v>
      </c>
      <c r="N42" s="64">
        <v>0.46800000000000003</v>
      </c>
      <c r="O42" s="49">
        <v>0.627</v>
      </c>
      <c r="P42" s="45">
        <v>0.59299999999999997</v>
      </c>
      <c r="Q42" s="45">
        <v>0.59499999999999997</v>
      </c>
      <c r="R42" s="45">
        <v>0.59499999999999997</v>
      </c>
      <c r="S42" s="47">
        <v>0.64700000000000002</v>
      </c>
      <c r="T42" s="65">
        <v>0.65900000000000003</v>
      </c>
      <c r="U42" s="49">
        <v>0.63</v>
      </c>
      <c r="V42" s="49">
        <v>0.63400000000000001</v>
      </c>
      <c r="W42" s="47">
        <v>0.64100000000000001</v>
      </c>
      <c r="X42" s="46">
        <v>0.61799999999999999</v>
      </c>
      <c r="Y42" s="45">
        <v>0.59599999999999997</v>
      </c>
      <c r="Z42" s="49">
        <v>0.63300000000000001</v>
      </c>
      <c r="AA42" s="86">
        <v>0.49</v>
      </c>
      <c r="AB42" s="86">
        <v>0.501</v>
      </c>
      <c r="AC42" s="86">
        <v>0.51200000000000001</v>
      </c>
      <c r="AD42" s="86">
        <v>0.499</v>
      </c>
      <c r="AE42" s="86">
        <v>0.51500000000000001</v>
      </c>
      <c r="AF42" s="80">
        <v>0.39700000000000002</v>
      </c>
      <c r="AG42" s="91">
        <v>0.55200000000000005</v>
      </c>
      <c r="AH42" s="27">
        <v>380</v>
      </c>
    </row>
    <row r="43" spans="2:34" x14ac:dyDescent="0.2">
      <c r="B43" s="103"/>
      <c r="C43" s="44">
        <v>0.58599999999999997</v>
      </c>
      <c r="D43" s="43">
        <v>0.59199999999999997</v>
      </c>
      <c r="E43" s="43">
        <v>0.59399999999999997</v>
      </c>
      <c r="F43" s="48">
        <v>0.59799999999999998</v>
      </c>
      <c r="G43" s="43">
        <v>0.59499999999999997</v>
      </c>
      <c r="H43" s="48">
        <v>0.59699999999999998</v>
      </c>
      <c r="I43" s="44">
        <v>0.58399999999999996</v>
      </c>
      <c r="J43" s="43">
        <v>0.59399999999999997</v>
      </c>
      <c r="K43" s="44">
        <v>0.58799999999999997</v>
      </c>
      <c r="L43" s="44">
        <v>0.57999999999999996</v>
      </c>
      <c r="M43" s="66">
        <v>0.57399999999999995</v>
      </c>
      <c r="N43" s="64">
        <v>0.54400000000000004</v>
      </c>
      <c r="O43" s="46">
        <v>0.63700000000000001</v>
      </c>
      <c r="P43" s="42">
        <v>0.622</v>
      </c>
      <c r="Q43" s="45">
        <v>0.624</v>
      </c>
      <c r="R43" s="41">
        <v>0.63100000000000001</v>
      </c>
      <c r="S43" s="65">
        <v>0.65700000000000003</v>
      </c>
      <c r="T43" s="65">
        <v>0.66100000000000003</v>
      </c>
      <c r="U43" s="46">
        <v>0.63600000000000001</v>
      </c>
      <c r="V43" s="47">
        <v>0.65100000000000002</v>
      </c>
      <c r="W43" s="47">
        <v>0.65</v>
      </c>
      <c r="X43" s="41">
        <v>0.63400000000000001</v>
      </c>
      <c r="Y43" s="48">
        <v>0.61699999999999999</v>
      </c>
      <c r="Z43" s="41">
        <v>0.63200000000000001</v>
      </c>
      <c r="AA43" s="91">
        <v>0.55800000000000005</v>
      </c>
      <c r="AB43" s="91">
        <v>0.56299999999999994</v>
      </c>
      <c r="AC43" s="91">
        <v>0.56699999999999995</v>
      </c>
      <c r="AD43" s="91">
        <v>0.55600000000000005</v>
      </c>
      <c r="AE43" s="91">
        <v>0.57399999999999995</v>
      </c>
      <c r="AF43" s="86">
        <v>0.51100000000000001</v>
      </c>
      <c r="AG43" s="92">
        <v>0.58099999999999996</v>
      </c>
      <c r="AH43" s="27">
        <v>480</v>
      </c>
    </row>
    <row r="44" spans="2:34" x14ac:dyDescent="0.2">
      <c r="B44" s="104"/>
      <c r="C44" s="68">
        <v>0.49</v>
      </c>
      <c r="D44" s="67">
        <v>0.48499999999999999</v>
      </c>
      <c r="E44" s="68">
        <v>0.49399999999999999</v>
      </c>
      <c r="F44" s="68">
        <v>0.499</v>
      </c>
      <c r="G44" s="68">
        <v>0.497</v>
      </c>
      <c r="H44" s="68">
        <v>0.49199999999999999</v>
      </c>
      <c r="I44" s="68">
        <v>0.49399999999999999</v>
      </c>
      <c r="J44" s="68">
        <v>0.49299999999999999</v>
      </c>
      <c r="K44" s="67">
        <v>0.47499999999999998</v>
      </c>
      <c r="L44" s="67">
        <v>0.47599999999999998</v>
      </c>
      <c r="M44" s="68">
        <v>0.48899999999999999</v>
      </c>
      <c r="N44" s="74">
        <v>0.42599999999999999</v>
      </c>
      <c r="O44" s="55">
        <v>0.58499999999999996</v>
      </c>
      <c r="P44" s="51">
        <v>0.54300000000000004</v>
      </c>
      <c r="Q44" s="51">
        <v>0.54700000000000004</v>
      </c>
      <c r="R44" s="54">
        <v>0.55200000000000005</v>
      </c>
      <c r="S44" s="76">
        <v>0.60599999999999998</v>
      </c>
      <c r="T44" s="75">
        <v>0.61099999999999999</v>
      </c>
      <c r="U44" s="55">
        <v>0.58799999999999997</v>
      </c>
      <c r="V44" s="55">
        <v>0.59099999999999997</v>
      </c>
      <c r="W44" s="76">
        <v>0.59599999999999997</v>
      </c>
      <c r="X44" s="53">
        <v>0.57399999999999995</v>
      </c>
      <c r="Y44" s="54">
        <v>0.55900000000000005</v>
      </c>
      <c r="Z44" s="76">
        <v>0.59799999999999998</v>
      </c>
      <c r="AA44" s="83">
        <v>0.45100000000000001</v>
      </c>
      <c r="AB44" s="93">
        <v>0.46100000000000002</v>
      </c>
      <c r="AC44" s="93">
        <v>0.46899999999999997</v>
      </c>
      <c r="AD44" s="93">
        <v>0.45800000000000002</v>
      </c>
      <c r="AE44" s="93">
        <v>0.47199999999999998</v>
      </c>
      <c r="AF44" s="90">
        <v>0.35299999999999998</v>
      </c>
      <c r="AG44" s="94">
        <v>0.505</v>
      </c>
      <c r="AH44" s="27">
        <v>370</v>
      </c>
    </row>
    <row r="45" spans="2:34" x14ac:dyDescent="0.2">
      <c r="B45" s="102" t="s">
        <v>5</v>
      </c>
      <c r="C45" s="57">
        <v>0.38800000000000001</v>
      </c>
      <c r="D45" s="38">
        <v>0.442</v>
      </c>
      <c r="E45" s="60">
        <v>0.26400000000000001</v>
      </c>
      <c r="F45" s="35">
        <v>0.40300000000000002</v>
      </c>
      <c r="G45" s="57">
        <v>0.39500000000000002</v>
      </c>
      <c r="H45" s="61">
        <v>0.35299999999999998</v>
      </c>
      <c r="I45" s="61">
        <v>0.35399999999999998</v>
      </c>
      <c r="J45" s="61">
        <v>0.36299999999999999</v>
      </c>
      <c r="K45" s="35">
        <v>0.40300000000000002</v>
      </c>
      <c r="L45" s="40">
        <v>0.32400000000000001</v>
      </c>
      <c r="M45" s="37">
        <v>0.38100000000000001</v>
      </c>
      <c r="N45" s="58">
        <v>0.29499999999999998</v>
      </c>
      <c r="O45" s="37">
        <v>0.375</v>
      </c>
      <c r="P45" s="40">
        <v>0.33600000000000002</v>
      </c>
      <c r="Q45" s="40">
        <v>0.33600000000000002</v>
      </c>
      <c r="R45" s="56">
        <v>0.43099999999999999</v>
      </c>
      <c r="S45" s="56">
        <v>0.433</v>
      </c>
      <c r="T45" s="39">
        <v>0.443</v>
      </c>
      <c r="U45" s="60">
        <v>0.29299999999999998</v>
      </c>
      <c r="V45" s="39">
        <v>0.441</v>
      </c>
      <c r="W45" s="39">
        <v>0.442</v>
      </c>
      <c r="X45" s="58">
        <v>0.316</v>
      </c>
      <c r="Y45" s="56">
        <v>0.43099999999999999</v>
      </c>
      <c r="Z45" s="35">
        <v>0.39800000000000002</v>
      </c>
      <c r="AA45" s="85">
        <v>0.36399999999999999</v>
      </c>
      <c r="AB45" s="78">
        <v>0.42</v>
      </c>
      <c r="AC45" s="77">
        <v>0.4</v>
      </c>
      <c r="AD45" s="85">
        <v>0.35199999999999998</v>
      </c>
      <c r="AE45" s="78">
        <v>0.435</v>
      </c>
      <c r="AF45" s="87">
        <v>0.504</v>
      </c>
      <c r="AG45" s="78">
        <v>0.41099999999999998</v>
      </c>
      <c r="AH45" s="27">
        <v>540</v>
      </c>
    </row>
    <row r="46" spans="2:34" x14ac:dyDescent="0.2">
      <c r="B46" s="103"/>
      <c r="C46" s="43">
        <v>0.80300000000000005</v>
      </c>
      <c r="D46" s="44">
        <v>0.79400000000000004</v>
      </c>
      <c r="E46" s="46">
        <v>0.87</v>
      </c>
      <c r="F46" s="66">
        <v>0.78900000000000003</v>
      </c>
      <c r="G46" s="44">
        <v>0.80200000000000005</v>
      </c>
      <c r="H46" s="48">
        <v>0.82699999999999996</v>
      </c>
      <c r="I46" s="44">
        <v>0.79700000000000004</v>
      </c>
      <c r="J46" s="43">
        <v>0.80900000000000005</v>
      </c>
      <c r="K46" s="43">
        <v>0.80200000000000005</v>
      </c>
      <c r="L46" s="42">
        <v>0.83499999999999996</v>
      </c>
      <c r="M46" s="63">
        <v>0.76900000000000002</v>
      </c>
      <c r="N46" s="48">
        <v>0.81899999999999995</v>
      </c>
      <c r="O46" s="44">
        <v>0.81399999999999995</v>
      </c>
      <c r="P46" s="42">
        <v>0.84199999999999997</v>
      </c>
      <c r="Q46" s="48">
        <v>0.83699999999999997</v>
      </c>
      <c r="R46" s="43">
        <v>0.82699999999999996</v>
      </c>
      <c r="S46" s="48">
        <v>0.83799999999999997</v>
      </c>
      <c r="T46" s="45">
        <v>0.85699999999999998</v>
      </c>
      <c r="U46" s="46">
        <v>0.88</v>
      </c>
      <c r="V46" s="42">
        <v>0.85</v>
      </c>
      <c r="W46" s="48">
        <v>0.83299999999999996</v>
      </c>
      <c r="X46" s="46">
        <v>0.879</v>
      </c>
      <c r="Y46" s="43">
        <v>0.83</v>
      </c>
      <c r="Z46" s="48">
        <v>0.83899999999999997</v>
      </c>
      <c r="AA46" s="91">
        <v>0.75700000000000001</v>
      </c>
      <c r="AB46" s="91">
        <v>0.72699999999999998</v>
      </c>
      <c r="AC46" s="91">
        <v>0.72499999999999998</v>
      </c>
      <c r="AD46" s="91">
        <v>0.73199999999999998</v>
      </c>
      <c r="AE46" s="86">
        <v>0.70799999999999996</v>
      </c>
      <c r="AF46" s="89">
        <v>0.63</v>
      </c>
      <c r="AG46" s="91">
        <v>0.76200000000000001</v>
      </c>
      <c r="AH46" s="27">
        <v>440</v>
      </c>
    </row>
    <row r="47" spans="2:34" x14ac:dyDescent="0.2">
      <c r="B47" s="103"/>
      <c r="C47" s="44">
        <v>0.53800000000000003</v>
      </c>
      <c r="D47" s="44">
        <v>0.53400000000000003</v>
      </c>
      <c r="E47" s="42">
        <v>0.57499999999999996</v>
      </c>
      <c r="F47" s="66">
        <v>0.51700000000000002</v>
      </c>
      <c r="G47" s="44">
        <v>0.53300000000000003</v>
      </c>
      <c r="H47" s="44">
        <v>0.53600000000000003</v>
      </c>
      <c r="I47" s="66">
        <v>0.51900000000000002</v>
      </c>
      <c r="J47" s="66">
        <v>0.52800000000000002</v>
      </c>
      <c r="K47" s="66">
        <v>0.52500000000000002</v>
      </c>
      <c r="L47" s="43">
        <v>0.54700000000000004</v>
      </c>
      <c r="M47" s="63">
        <v>0.51200000000000001</v>
      </c>
      <c r="N47" s="43">
        <v>0.54700000000000004</v>
      </c>
      <c r="O47" s="43">
        <v>0.55900000000000005</v>
      </c>
      <c r="P47" s="43">
        <v>0.56699999999999995</v>
      </c>
      <c r="Q47" s="43">
        <v>0.56399999999999995</v>
      </c>
      <c r="R47" s="42">
        <v>0.57999999999999996</v>
      </c>
      <c r="S47" s="45">
        <v>0.59799999999999998</v>
      </c>
      <c r="T47" s="46">
        <v>0.61399999999999999</v>
      </c>
      <c r="U47" s="46">
        <v>0.61599999999999999</v>
      </c>
      <c r="V47" s="41">
        <v>0.61099999999999999</v>
      </c>
      <c r="W47" s="42">
        <v>0.58899999999999997</v>
      </c>
      <c r="X47" s="41">
        <v>0.61</v>
      </c>
      <c r="Y47" s="41">
        <v>0.60499999999999998</v>
      </c>
      <c r="Z47" s="41">
        <v>0.61299999999999999</v>
      </c>
      <c r="AA47" s="86">
        <v>0.499</v>
      </c>
      <c r="AB47" s="86">
        <v>0.48599999999999999</v>
      </c>
      <c r="AC47" s="89">
        <v>0.47399999999999998</v>
      </c>
      <c r="AD47" s="89">
        <v>0.48199999999999998</v>
      </c>
      <c r="AE47" s="89">
        <v>0.46600000000000003</v>
      </c>
      <c r="AF47" s="80">
        <v>0.39700000000000002</v>
      </c>
      <c r="AG47" s="91">
        <v>0.53100000000000003</v>
      </c>
      <c r="AH47" s="27">
        <v>380</v>
      </c>
    </row>
    <row r="48" spans="2:34" x14ac:dyDescent="0.2">
      <c r="B48" s="103"/>
      <c r="C48" s="43">
        <v>0.59599999999999997</v>
      </c>
      <c r="D48" s="48">
        <v>0.60099999999999998</v>
      </c>
      <c r="E48" s="42">
        <v>0.61</v>
      </c>
      <c r="F48" s="43">
        <v>0.58799999999999997</v>
      </c>
      <c r="G48" s="48">
        <v>0.59699999999999998</v>
      </c>
      <c r="H48" s="48">
        <v>0.60299999999999998</v>
      </c>
      <c r="I48" s="44">
        <v>0.58299999999999996</v>
      </c>
      <c r="J48" s="43">
        <v>0.59399999999999997</v>
      </c>
      <c r="K48" s="48">
        <v>0.6</v>
      </c>
      <c r="L48" s="48">
        <v>0.60099999999999998</v>
      </c>
      <c r="M48" s="66">
        <v>0.57199999999999995</v>
      </c>
      <c r="N48" s="44">
        <v>0.58299999999999996</v>
      </c>
      <c r="O48" s="44">
        <v>0.6</v>
      </c>
      <c r="P48" s="43">
        <v>0.60799999999999998</v>
      </c>
      <c r="Q48" s="43">
        <v>0.60699999999999998</v>
      </c>
      <c r="R48" s="42">
        <v>0.62</v>
      </c>
      <c r="S48" s="41">
        <v>0.629</v>
      </c>
      <c r="T48" s="49">
        <v>0.64500000000000002</v>
      </c>
      <c r="U48" s="42">
        <v>0.623</v>
      </c>
      <c r="V48" s="46">
        <v>0.64</v>
      </c>
      <c r="W48" s="45">
        <v>0.629</v>
      </c>
      <c r="X48" s="45">
        <v>0.627</v>
      </c>
      <c r="Y48" s="45">
        <v>0.625</v>
      </c>
      <c r="Z48" s="42">
        <v>0.623</v>
      </c>
      <c r="AA48" s="91">
        <v>0.56200000000000006</v>
      </c>
      <c r="AB48" s="91">
        <v>0.55600000000000005</v>
      </c>
      <c r="AC48" s="91">
        <v>0.54900000000000004</v>
      </c>
      <c r="AD48" s="91">
        <v>0.54400000000000004</v>
      </c>
      <c r="AE48" s="91">
        <v>0.54700000000000004</v>
      </c>
      <c r="AF48" s="86">
        <v>0.51</v>
      </c>
      <c r="AG48" s="91">
        <v>0.57699999999999996</v>
      </c>
      <c r="AH48" s="27">
        <v>480</v>
      </c>
    </row>
    <row r="49" spans="2:34" x14ac:dyDescent="0.2">
      <c r="B49" s="104"/>
      <c r="C49" s="68">
        <v>0.49299999999999999</v>
      </c>
      <c r="D49" s="68">
        <v>0.48799999999999999</v>
      </c>
      <c r="E49" s="52">
        <v>0.52500000000000002</v>
      </c>
      <c r="F49" s="73">
        <v>0.46800000000000003</v>
      </c>
      <c r="G49" s="67">
        <v>0.48499999999999999</v>
      </c>
      <c r="H49" s="67">
        <v>0.48399999999999999</v>
      </c>
      <c r="I49" s="73">
        <v>0.47</v>
      </c>
      <c r="J49" s="67">
        <v>0.47699999999999998</v>
      </c>
      <c r="K49" s="67">
        <v>0.47499999999999998</v>
      </c>
      <c r="L49" s="68">
        <v>0.499</v>
      </c>
      <c r="M49" s="73">
        <v>0.47</v>
      </c>
      <c r="N49" s="70">
        <v>0.505</v>
      </c>
      <c r="O49" s="70">
        <v>0.51700000000000002</v>
      </c>
      <c r="P49" s="70">
        <v>0.51900000000000002</v>
      </c>
      <c r="Q49" s="70">
        <v>0.51600000000000001</v>
      </c>
      <c r="R49" s="51">
        <v>0.53600000000000003</v>
      </c>
      <c r="S49" s="54">
        <v>0.55700000000000005</v>
      </c>
      <c r="T49" s="50">
        <v>0.57099999999999995</v>
      </c>
      <c r="U49" s="50">
        <v>0.56999999999999995</v>
      </c>
      <c r="V49" s="50">
        <v>0.56699999999999995</v>
      </c>
      <c r="W49" s="51">
        <v>0.54400000000000004</v>
      </c>
      <c r="X49" s="50">
        <v>0.56699999999999995</v>
      </c>
      <c r="Y49" s="50">
        <v>0.56899999999999995</v>
      </c>
      <c r="Z49" s="53">
        <v>0.57999999999999996</v>
      </c>
      <c r="AA49" s="93">
        <v>0.45900000000000002</v>
      </c>
      <c r="AB49" s="83">
        <v>0.44700000000000001</v>
      </c>
      <c r="AC49" s="83">
        <v>0.434</v>
      </c>
      <c r="AD49" s="83">
        <v>0.439</v>
      </c>
      <c r="AE49" s="81">
        <v>0.42199999999999999</v>
      </c>
      <c r="AF49" s="90">
        <v>0.35299999999999998</v>
      </c>
      <c r="AG49" s="93">
        <v>0.49</v>
      </c>
      <c r="AH49" s="27">
        <v>370</v>
      </c>
    </row>
    <row r="50" spans="2:34" x14ac:dyDescent="0.2">
      <c r="B50" s="102" t="s">
        <v>6</v>
      </c>
      <c r="C50" s="35">
        <v>0.41099999999999998</v>
      </c>
      <c r="D50" s="56">
        <v>0.44500000000000001</v>
      </c>
      <c r="E50" s="61">
        <v>0.36099999999999999</v>
      </c>
      <c r="F50" s="38">
        <v>0.437</v>
      </c>
      <c r="G50" s="37">
        <v>0.372</v>
      </c>
      <c r="H50" s="39">
        <v>0.46200000000000002</v>
      </c>
      <c r="I50" s="36">
        <v>0.41299999999999998</v>
      </c>
      <c r="J50" s="40">
        <v>0.32900000000000001</v>
      </c>
      <c r="K50" s="39">
        <v>0.45700000000000002</v>
      </c>
      <c r="L50" s="40">
        <v>0.32800000000000001</v>
      </c>
      <c r="M50" s="71">
        <v>0.32200000000000001</v>
      </c>
      <c r="N50" s="40">
        <v>0.33700000000000002</v>
      </c>
      <c r="O50" s="40">
        <v>0.33200000000000002</v>
      </c>
      <c r="P50" s="40">
        <v>0.33500000000000002</v>
      </c>
      <c r="Q50" s="71">
        <v>0.32700000000000001</v>
      </c>
      <c r="R50" s="56">
        <v>0.436</v>
      </c>
      <c r="S50" s="39">
        <v>0.44600000000000001</v>
      </c>
      <c r="T50" s="72">
        <v>0.35199999999999998</v>
      </c>
      <c r="U50" s="36">
        <v>0.40300000000000002</v>
      </c>
      <c r="V50" s="57">
        <v>0.38700000000000001</v>
      </c>
      <c r="W50" s="38">
        <v>0.42399999999999999</v>
      </c>
      <c r="X50" s="61">
        <v>0.35699999999999998</v>
      </c>
      <c r="Y50" s="38">
        <v>0.42199999999999999</v>
      </c>
      <c r="Z50" s="60">
        <v>0.29299999999999998</v>
      </c>
      <c r="AA50" s="77">
        <v>0.377</v>
      </c>
      <c r="AB50" s="78">
        <v>0.42</v>
      </c>
      <c r="AC50" s="85">
        <v>0.35699999999999998</v>
      </c>
      <c r="AD50" s="85">
        <v>0.35199999999999998</v>
      </c>
      <c r="AE50" s="77">
        <v>0.4</v>
      </c>
      <c r="AF50" s="84">
        <v>0.60399999999999998</v>
      </c>
      <c r="AG50" s="78">
        <v>0.42299999999999999</v>
      </c>
      <c r="AH50" s="27">
        <v>540</v>
      </c>
    </row>
    <row r="51" spans="2:34" x14ac:dyDescent="0.2">
      <c r="B51" s="103"/>
      <c r="C51" s="44">
        <v>0.79900000000000004</v>
      </c>
      <c r="D51" s="66">
        <v>0.78200000000000003</v>
      </c>
      <c r="E51" s="48">
        <v>0.81899999999999995</v>
      </c>
      <c r="F51" s="63">
        <v>0.77600000000000002</v>
      </c>
      <c r="G51" s="66">
        <v>0.78500000000000003</v>
      </c>
      <c r="H51" s="63">
        <v>0.77400000000000002</v>
      </c>
      <c r="I51" s="66">
        <v>0.78800000000000003</v>
      </c>
      <c r="J51" s="48">
        <v>0.82699999999999996</v>
      </c>
      <c r="K51" s="48">
        <v>0.81599999999999995</v>
      </c>
      <c r="L51" s="42">
        <v>0.82799999999999996</v>
      </c>
      <c r="M51" s="43">
        <v>0.81499999999999995</v>
      </c>
      <c r="N51" s="43">
        <v>0.81200000000000006</v>
      </c>
      <c r="O51" s="48">
        <v>0.83599999999999997</v>
      </c>
      <c r="P51" s="48">
        <v>0.83899999999999997</v>
      </c>
      <c r="Q51" s="45">
        <v>0.85499999999999998</v>
      </c>
      <c r="R51" s="48">
        <v>0.84099999999999997</v>
      </c>
      <c r="S51" s="41">
        <v>0.874</v>
      </c>
      <c r="T51" s="46">
        <v>0.88500000000000001</v>
      </c>
      <c r="U51" s="41">
        <v>0.876</v>
      </c>
      <c r="V51" s="45">
        <v>0.86</v>
      </c>
      <c r="W51" s="42">
        <v>0.84799999999999998</v>
      </c>
      <c r="X51" s="45">
        <v>0.85399999999999998</v>
      </c>
      <c r="Y51" s="43">
        <v>0.82699999999999996</v>
      </c>
      <c r="Z51" s="45">
        <v>0.86</v>
      </c>
      <c r="AA51" s="91">
        <v>0.752</v>
      </c>
      <c r="AB51" s="91">
        <v>0.73199999999999998</v>
      </c>
      <c r="AC51" s="92">
        <v>0.79400000000000004</v>
      </c>
      <c r="AD51" s="92">
        <v>0.77800000000000002</v>
      </c>
      <c r="AE51" s="92">
        <v>0.79</v>
      </c>
      <c r="AF51" s="89">
        <v>0.622</v>
      </c>
      <c r="AG51" s="92">
        <v>0.80100000000000005</v>
      </c>
      <c r="AH51" s="27">
        <v>440</v>
      </c>
    </row>
    <row r="52" spans="2:34" x14ac:dyDescent="0.2">
      <c r="B52" s="103"/>
      <c r="C52" s="43">
        <v>0.54900000000000004</v>
      </c>
      <c r="D52" s="66">
        <v>0.52700000000000002</v>
      </c>
      <c r="E52" s="43">
        <v>0.54600000000000004</v>
      </c>
      <c r="F52" s="66">
        <v>0.52300000000000002</v>
      </c>
      <c r="G52" s="66">
        <v>0.51400000000000001</v>
      </c>
      <c r="H52" s="66">
        <v>0.51500000000000001</v>
      </c>
      <c r="I52" s="44">
        <v>0.53800000000000003</v>
      </c>
      <c r="J52" s="44">
        <v>0.54400000000000004</v>
      </c>
      <c r="K52" s="48">
        <v>0.57299999999999995</v>
      </c>
      <c r="L52" s="43">
        <v>0.55100000000000005</v>
      </c>
      <c r="M52" s="44">
        <v>0.54400000000000004</v>
      </c>
      <c r="N52" s="43">
        <v>0.55100000000000005</v>
      </c>
      <c r="O52" s="42">
        <v>0.58499999999999996</v>
      </c>
      <c r="P52" s="48">
        <v>0.57499999999999996</v>
      </c>
      <c r="Q52" s="45">
        <v>0.59299999999999997</v>
      </c>
      <c r="R52" s="46">
        <v>0.61499999999999999</v>
      </c>
      <c r="S52" s="65">
        <v>0.65500000000000003</v>
      </c>
      <c r="T52" s="49">
        <v>0.63400000000000001</v>
      </c>
      <c r="U52" s="65">
        <v>0.64800000000000002</v>
      </c>
      <c r="V52" s="46">
        <v>0.623</v>
      </c>
      <c r="W52" s="46">
        <v>0.623</v>
      </c>
      <c r="X52" s="41">
        <v>0.60599999999999998</v>
      </c>
      <c r="Y52" s="41">
        <v>0.61199999999999999</v>
      </c>
      <c r="Z52" s="46">
        <v>0.61399999999999999</v>
      </c>
      <c r="AA52" s="86">
        <v>0.497</v>
      </c>
      <c r="AB52" s="86">
        <v>0.49</v>
      </c>
      <c r="AC52" s="91">
        <v>0.54</v>
      </c>
      <c r="AD52" s="91">
        <v>0.53</v>
      </c>
      <c r="AE52" s="91">
        <v>0.54200000000000004</v>
      </c>
      <c r="AF52" s="80">
        <v>0.4</v>
      </c>
      <c r="AG52" s="92">
        <v>0.56999999999999995</v>
      </c>
      <c r="AH52" s="27">
        <v>380</v>
      </c>
    </row>
    <row r="53" spans="2:34" x14ac:dyDescent="0.2">
      <c r="B53" s="103"/>
      <c r="C53" s="48">
        <v>0.59799999999999998</v>
      </c>
      <c r="D53" s="43">
        <v>0.59399999999999997</v>
      </c>
      <c r="E53" s="48">
        <v>0.6</v>
      </c>
      <c r="F53" s="43">
        <v>0.59099999999999997</v>
      </c>
      <c r="G53" s="44">
        <v>0.57999999999999996</v>
      </c>
      <c r="H53" s="43">
        <v>0.59399999999999997</v>
      </c>
      <c r="I53" s="43">
        <v>0.59199999999999997</v>
      </c>
      <c r="J53" s="43">
        <v>0.59599999999999997</v>
      </c>
      <c r="K53" s="45">
        <v>0.622</v>
      </c>
      <c r="L53" s="48">
        <v>0.59699999999999998</v>
      </c>
      <c r="M53" s="44">
        <v>0.58699999999999997</v>
      </c>
      <c r="N53" s="43">
        <v>0.59</v>
      </c>
      <c r="O53" s="44">
        <v>0.60299999999999998</v>
      </c>
      <c r="P53" s="43">
        <v>0.60499999999999998</v>
      </c>
      <c r="Q53" s="48">
        <v>0.61499999999999999</v>
      </c>
      <c r="R53" s="41">
        <v>0.63400000000000001</v>
      </c>
      <c r="S53" s="65">
        <v>0.65600000000000003</v>
      </c>
      <c r="T53" s="46">
        <v>0.64100000000000001</v>
      </c>
      <c r="U53" s="49">
        <v>0.64800000000000002</v>
      </c>
      <c r="V53" s="41">
        <v>0.63300000000000001</v>
      </c>
      <c r="W53" s="41">
        <v>0.63500000000000001</v>
      </c>
      <c r="X53" s="42">
        <v>0.622</v>
      </c>
      <c r="Y53" s="42">
        <v>0.62</v>
      </c>
      <c r="Z53" s="43">
        <v>0.61</v>
      </c>
      <c r="AA53" s="91">
        <v>0.56200000000000006</v>
      </c>
      <c r="AB53" s="91">
        <v>0.55900000000000005</v>
      </c>
      <c r="AC53" s="92">
        <v>0.58599999999999997</v>
      </c>
      <c r="AD53" s="91">
        <v>0.57399999999999995</v>
      </c>
      <c r="AE53" s="92">
        <v>0.59199999999999997</v>
      </c>
      <c r="AF53" s="86">
        <v>0.52300000000000002</v>
      </c>
      <c r="AG53" s="92">
        <v>0.60599999999999998</v>
      </c>
      <c r="AH53" s="27">
        <v>480</v>
      </c>
    </row>
    <row r="54" spans="2:34" x14ac:dyDescent="0.2">
      <c r="B54" s="104"/>
      <c r="C54" s="70">
        <v>0.50600000000000001</v>
      </c>
      <c r="D54" s="67">
        <v>0.48299999999999998</v>
      </c>
      <c r="E54" s="68">
        <v>0.499</v>
      </c>
      <c r="F54" s="67">
        <v>0.47699999999999998</v>
      </c>
      <c r="G54" s="73">
        <v>0.46500000000000002</v>
      </c>
      <c r="H54" s="73">
        <v>0.46600000000000003</v>
      </c>
      <c r="I54" s="68">
        <v>0.49299999999999999</v>
      </c>
      <c r="J54" s="68">
        <v>0.495</v>
      </c>
      <c r="K54" s="52">
        <v>0.53</v>
      </c>
      <c r="L54" s="70">
        <v>0.504</v>
      </c>
      <c r="M54" s="68">
        <v>0.499</v>
      </c>
      <c r="N54" s="70">
        <v>0.51200000000000001</v>
      </c>
      <c r="O54" s="51">
        <v>0.54200000000000004</v>
      </c>
      <c r="P54" s="52">
        <v>0.53100000000000003</v>
      </c>
      <c r="Q54" s="54">
        <v>0.55100000000000005</v>
      </c>
      <c r="R54" s="53">
        <v>0.57599999999999996</v>
      </c>
      <c r="S54" s="75">
        <v>0.61799999999999999</v>
      </c>
      <c r="T54" s="55">
        <v>0.58899999999999997</v>
      </c>
      <c r="U54" s="76">
        <v>0.60699999999999998</v>
      </c>
      <c r="V54" s="53">
        <v>0.58099999999999996</v>
      </c>
      <c r="W54" s="55">
        <v>0.58399999999999996</v>
      </c>
      <c r="X54" s="50">
        <v>0.56699999999999995</v>
      </c>
      <c r="Y54" s="53">
        <v>0.57799999999999996</v>
      </c>
      <c r="Z54" s="53">
        <v>0.57899999999999996</v>
      </c>
      <c r="AA54" s="83">
        <v>0.45600000000000002</v>
      </c>
      <c r="AB54" s="83">
        <v>0.44900000000000001</v>
      </c>
      <c r="AC54" s="94">
        <v>0.5</v>
      </c>
      <c r="AD54" s="93">
        <v>0.48799999999999999</v>
      </c>
      <c r="AE54" s="94">
        <v>0.498</v>
      </c>
      <c r="AF54" s="90">
        <v>0.35399999999999998</v>
      </c>
      <c r="AG54" s="95">
        <v>0.52800000000000002</v>
      </c>
      <c r="AH54" s="27">
        <v>370</v>
      </c>
    </row>
    <row r="55" spans="2:34" x14ac:dyDescent="0.2">
      <c r="B55" s="102" t="s">
        <v>7</v>
      </c>
      <c r="C55" s="36">
        <v>0.42299999999999999</v>
      </c>
      <c r="D55" s="37">
        <v>0.372</v>
      </c>
      <c r="E55" s="61">
        <v>0.36199999999999999</v>
      </c>
      <c r="F55" s="72">
        <v>0.34499999999999997</v>
      </c>
      <c r="G55" s="39">
        <v>0.45800000000000002</v>
      </c>
      <c r="H55" s="56">
        <v>0.44700000000000001</v>
      </c>
      <c r="I55" s="72">
        <v>0.34100000000000003</v>
      </c>
      <c r="J55" s="72">
        <v>0.34899999999999998</v>
      </c>
      <c r="K55" s="39">
        <v>0.45800000000000002</v>
      </c>
      <c r="L55" s="35">
        <v>0.40799999999999997</v>
      </c>
      <c r="M55" s="61">
        <v>0.35399999999999998</v>
      </c>
      <c r="N55" s="36">
        <v>0.41399999999999998</v>
      </c>
      <c r="O55" s="60">
        <v>0.28299999999999997</v>
      </c>
      <c r="P55" s="60">
        <v>0.28499999999999998</v>
      </c>
      <c r="Q55" s="36">
        <v>0.40799999999999997</v>
      </c>
      <c r="R55" s="37">
        <v>0.374</v>
      </c>
      <c r="S55" s="36">
        <v>0.41199999999999998</v>
      </c>
      <c r="T55" s="38">
        <v>0.42499999999999999</v>
      </c>
      <c r="U55" s="57">
        <v>0.38700000000000001</v>
      </c>
      <c r="V55" s="38">
        <v>0.41599999999999998</v>
      </c>
      <c r="W55" s="59">
        <v>0.29699999999999999</v>
      </c>
      <c r="X55" s="36">
        <v>0.40899999999999997</v>
      </c>
      <c r="Y55" s="71">
        <v>0.32200000000000001</v>
      </c>
      <c r="Z55" s="58">
        <v>0.309</v>
      </c>
      <c r="AA55" s="77">
        <v>0.39900000000000002</v>
      </c>
      <c r="AB55" s="85">
        <v>0.34300000000000003</v>
      </c>
      <c r="AC55" s="85">
        <v>0.32800000000000001</v>
      </c>
      <c r="AD55" s="85">
        <v>0.35799999999999998</v>
      </c>
      <c r="AE55" s="85">
        <v>0.34200000000000003</v>
      </c>
      <c r="AF55" s="84">
        <v>0.58699999999999997</v>
      </c>
      <c r="AG55" s="77">
        <v>0.39700000000000002</v>
      </c>
      <c r="AH55" s="27">
        <v>540</v>
      </c>
    </row>
    <row r="56" spans="2:34" x14ac:dyDescent="0.2">
      <c r="B56" s="103"/>
      <c r="C56" s="44">
        <v>0.79900000000000004</v>
      </c>
      <c r="D56" s="48">
        <v>0.82099999999999995</v>
      </c>
      <c r="E56" s="48">
        <v>0.81599999999999995</v>
      </c>
      <c r="F56" s="42">
        <v>0.83599999999999997</v>
      </c>
      <c r="G56" s="63">
        <v>0.76900000000000002</v>
      </c>
      <c r="H56" s="43">
        <v>0.80600000000000005</v>
      </c>
      <c r="I56" s="48">
        <v>0.81699999999999995</v>
      </c>
      <c r="J56" s="42">
        <v>0.83499999999999996</v>
      </c>
      <c r="K56" s="43">
        <v>0.80700000000000005</v>
      </c>
      <c r="L56" s="43">
        <v>0.81</v>
      </c>
      <c r="M56" s="48">
        <v>0.82299999999999995</v>
      </c>
      <c r="N56" s="44">
        <v>0.79</v>
      </c>
      <c r="O56" s="45">
        <v>0.86099999999999999</v>
      </c>
      <c r="P56" s="45">
        <v>0.85799999999999998</v>
      </c>
      <c r="Q56" s="63">
        <v>0.78500000000000003</v>
      </c>
      <c r="R56" s="43">
        <v>0.82699999999999996</v>
      </c>
      <c r="S56" s="44">
        <v>0.81100000000000005</v>
      </c>
      <c r="T56" s="44">
        <v>0.81499999999999995</v>
      </c>
      <c r="U56" s="48">
        <v>0.83299999999999996</v>
      </c>
      <c r="V56" s="42">
        <v>0.85199999999999998</v>
      </c>
      <c r="W56" s="45">
        <v>0.86099999999999999</v>
      </c>
      <c r="X56" s="44">
        <v>0.80900000000000005</v>
      </c>
      <c r="Y56" s="43">
        <v>0.82299999999999995</v>
      </c>
      <c r="Z56" s="43">
        <v>0.82199999999999995</v>
      </c>
      <c r="AA56" s="91">
        <v>0.72899999999999998</v>
      </c>
      <c r="AB56" s="91">
        <v>0.76100000000000001</v>
      </c>
      <c r="AC56" s="91">
        <v>0.76800000000000002</v>
      </c>
      <c r="AD56" s="91">
        <v>0.745</v>
      </c>
      <c r="AE56" s="92">
        <v>0.77300000000000002</v>
      </c>
      <c r="AF56" s="89">
        <v>0.60699999999999998</v>
      </c>
      <c r="AG56" s="92">
        <v>0.79800000000000004</v>
      </c>
      <c r="AH56" s="27">
        <v>440</v>
      </c>
    </row>
    <row r="57" spans="2:34" x14ac:dyDescent="0.2">
      <c r="B57" s="103"/>
      <c r="C57" s="43">
        <v>0.55400000000000005</v>
      </c>
      <c r="D57" s="43">
        <v>0.55600000000000005</v>
      </c>
      <c r="E57" s="43">
        <v>0.54700000000000004</v>
      </c>
      <c r="F57" s="48">
        <v>0.56599999999999995</v>
      </c>
      <c r="G57" s="66">
        <v>0.52500000000000002</v>
      </c>
      <c r="H57" s="43">
        <v>0.55400000000000005</v>
      </c>
      <c r="I57" s="43">
        <v>0.55200000000000005</v>
      </c>
      <c r="J57" s="48">
        <v>0.56499999999999995</v>
      </c>
      <c r="K57" s="48">
        <v>0.56399999999999995</v>
      </c>
      <c r="L57" s="48">
        <v>0.56100000000000005</v>
      </c>
      <c r="M57" s="48">
        <v>0.57199999999999995</v>
      </c>
      <c r="N57" s="43">
        <v>0.55000000000000004</v>
      </c>
      <c r="O57" s="41">
        <v>0.61</v>
      </c>
      <c r="P57" s="45">
        <v>0.59699999999999998</v>
      </c>
      <c r="Q57" s="44">
        <v>0.55100000000000005</v>
      </c>
      <c r="R57" s="42">
        <v>0.58599999999999997</v>
      </c>
      <c r="S57" s="45">
        <v>0.59099999999999997</v>
      </c>
      <c r="T57" s="42">
        <v>0.58299999999999996</v>
      </c>
      <c r="U57" s="45">
        <v>0.59499999999999997</v>
      </c>
      <c r="V57" s="47">
        <v>0.64100000000000001</v>
      </c>
      <c r="W57" s="41">
        <v>0.60199999999999998</v>
      </c>
      <c r="X57" s="42">
        <v>0.58599999999999997</v>
      </c>
      <c r="Y57" s="42">
        <v>0.58299999999999996</v>
      </c>
      <c r="Z57" s="48">
        <v>0.57599999999999996</v>
      </c>
      <c r="AA57" s="86">
        <v>0.48799999999999999</v>
      </c>
      <c r="AB57" s="86">
        <v>0.504</v>
      </c>
      <c r="AC57" s="86">
        <v>0.50600000000000001</v>
      </c>
      <c r="AD57" s="86">
        <v>0.50700000000000001</v>
      </c>
      <c r="AE57" s="86">
        <v>0.52</v>
      </c>
      <c r="AF57" s="80">
        <v>0.39</v>
      </c>
      <c r="AG57" s="92">
        <v>0.57899999999999996</v>
      </c>
      <c r="AH57" s="27">
        <v>380</v>
      </c>
    </row>
    <row r="58" spans="2:34" x14ac:dyDescent="0.2">
      <c r="B58" s="103"/>
      <c r="C58" s="48">
        <v>0.60199999999999998</v>
      </c>
      <c r="D58" s="48">
        <v>0.60399999999999998</v>
      </c>
      <c r="E58" s="48">
        <v>0.6</v>
      </c>
      <c r="F58" s="42">
        <v>0.60899999999999999</v>
      </c>
      <c r="G58" s="43">
        <v>0.59199999999999997</v>
      </c>
      <c r="H58" s="42">
        <v>0.61399999999999999</v>
      </c>
      <c r="I58" s="43">
        <v>0.59399999999999997</v>
      </c>
      <c r="J58" s="42">
        <v>0.60699999999999998</v>
      </c>
      <c r="K58" s="45">
        <v>0.61599999999999999</v>
      </c>
      <c r="L58" s="42">
        <v>0.60699999999999998</v>
      </c>
      <c r="M58" s="48">
        <v>0.60299999999999998</v>
      </c>
      <c r="N58" s="43">
        <v>0.59699999999999998</v>
      </c>
      <c r="O58" s="43">
        <v>0.60799999999999998</v>
      </c>
      <c r="P58" s="43">
        <v>0.60699999999999998</v>
      </c>
      <c r="Q58" s="63">
        <v>0.59099999999999997</v>
      </c>
      <c r="R58" s="43">
        <v>0.61</v>
      </c>
      <c r="S58" s="43">
        <v>0.60799999999999998</v>
      </c>
      <c r="T58" s="48">
        <v>0.61499999999999999</v>
      </c>
      <c r="U58" s="48">
        <v>0.61599999999999999</v>
      </c>
      <c r="V58" s="46">
        <v>0.63800000000000001</v>
      </c>
      <c r="W58" s="48">
        <v>0.61399999999999999</v>
      </c>
      <c r="X58" s="43">
        <v>0.60699999999999998</v>
      </c>
      <c r="Y58" s="66">
        <v>0.59399999999999997</v>
      </c>
      <c r="Z58" s="63">
        <v>0.59099999999999997</v>
      </c>
      <c r="AA58" s="91">
        <v>0.55200000000000005</v>
      </c>
      <c r="AB58" s="91">
        <v>0.56000000000000005</v>
      </c>
      <c r="AC58" s="91">
        <v>0.56100000000000005</v>
      </c>
      <c r="AD58" s="91">
        <v>0.55500000000000005</v>
      </c>
      <c r="AE58" s="91">
        <v>0.56799999999999995</v>
      </c>
      <c r="AF58" s="86">
        <v>0.51200000000000001</v>
      </c>
      <c r="AG58" s="92">
        <v>0.59799999999999998</v>
      </c>
      <c r="AH58" s="27">
        <v>480</v>
      </c>
    </row>
    <row r="59" spans="2:34" x14ac:dyDescent="0.2">
      <c r="B59" s="104"/>
      <c r="C59" s="70">
        <v>0.51100000000000001</v>
      </c>
      <c r="D59" s="70">
        <v>0.51300000000000001</v>
      </c>
      <c r="E59" s="70">
        <v>0.503</v>
      </c>
      <c r="F59" s="52">
        <v>0.52100000000000002</v>
      </c>
      <c r="G59" s="67">
        <v>0.48199999999999998</v>
      </c>
      <c r="H59" s="70">
        <v>0.51100000000000001</v>
      </c>
      <c r="I59" s="70">
        <v>0.50800000000000001</v>
      </c>
      <c r="J59" s="52">
        <v>0.52</v>
      </c>
      <c r="K59" s="52">
        <v>0.52300000000000002</v>
      </c>
      <c r="L59" s="52">
        <v>0.51900000000000002</v>
      </c>
      <c r="M59" s="51">
        <v>0.53300000000000003</v>
      </c>
      <c r="N59" s="70">
        <v>0.51100000000000001</v>
      </c>
      <c r="O59" s="50">
        <v>0.56999999999999995</v>
      </c>
      <c r="P59" s="54">
        <v>0.55500000000000005</v>
      </c>
      <c r="Q59" s="68">
        <v>0.51100000000000001</v>
      </c>
      <c r="R59" s="51">
        <v>0.54600000000000004</v>
      </c>
      <c r="S59" s="54">
        <v>0.55300000000000005</v>
      </c>
      <c r="T59" s="51">
        <v>0.54200000000000004</v>
      </c>
      <c r="U59" s="54">
        <v>0.55600000000000005</v>
      </c>
      <c r="V59" s="75">
        <v>0.61</v>
      </c>
      <c r="W59" s="50">
        <v>0.56200000000000006</v>
      </c>
      <c r="X59" s="54">
        <v>0.55100000000000005</v>
      </c>
      <c r="Y59" s="51">
        <v>0.54600000000000004</v>
      </c>
      <c r="Z59" s="51">
        <v>0.53900000000000003</v>
      </c>
      <c r="AA59" s="83">
        <v>0.44800000000000001</v>
      </c>
      <c r="AB59" s="93">
        <v>0.46300000000000002</v>
      </c>
      <c r="AC59" s="93">
        <v>0.46300000000000002</v>
      </c>
      <c r="AD59" s="93">
        <v>0.46899999999999997</v>
      </c>
      <c r="AE59" s="93">
        <v>0.47899999999999998</v>
      </c>
      <c r="AF59" s="82">
        <v>0.34899999999999998</v>
      </c>
      <c r="AG59" s="95">
        <v>0.54400000000000004</v>
      </c>
      <c r="AH59" s="27">
        <v>370</v>
      </c>
    </row>
    <row r="64" spans="2:34" x14ac:dyDescent="0.2">
      <c r="B64" t="s">
        <v>35</v>
      </c>
    </row>
    <row r="66" spans="2:33" x14ac:dyDescent="0.2">
      <c r="C66" t="s">
        <v>10</v>
      </c>
      <c r="O66" t="s">
        <v>11</v>
      </c>
      <c r="AA66" t="s">
        <v>12</v>
      </c>
    </row>
    <row r="67" spans="2:33" x14ac:dyDescent="0.2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2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23</v>
      </c>
    </row>
    <row r="69" spans="2:33" x14ac:dyDescent="0.2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19</v>
      </c>
    </row>
    <row r="70" spans="2:33" x14ac:dyDescent="0.2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18</v>
      </c>
    </row>
    <row r="71" spans="2:33" x14ac:dyDescent="0.2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26</v>
      </c>
    </row>
    <row r="72" spans="2:33" x14ac:dyDescent="0.2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17</v>
      </c>
    </row>
    <row r="73" spans="2:33" x14ac:dyDescent="0.2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22</v>
      </c>
    </row>
    <row r="74" spans="2:33" x14ac:dyDescent="0.2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20</v>
      </c>
    </row>
    <row r="75" spans="2:33" x14ac:dyDescent="0.2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21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5:B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O75"/>
  <sheetViews>
    <sheetView zoomScale="70" zoomScaleNormal="70" workbookViewId="0">
      <selection activeCell="AG70" sqref="AG70"/>
    </sheetView>
  </sheetViews>
  <sheetFormatPr baseColWidth="10" defaultColWidth="8.83203125" defaultRowHeight="15" x14ac:dyDescent="0.2"/>
  <sheetData>
    <row r="2" spans="2:171" x14ac:dyDescent="0.2">
      <c r="B2" t="s">
        <v>27</v>
      </c>
    </row>
    <row r="3" spans="2:171" x14ac:dyDescent="0.2">
      <c r="AK3" t="s">
        <v>14</v>
      </c>
      <c r="BT3" t="s">
        <v>15</v>
      </c>
      <c r="DB3" t="s">
        <v>29</v>
      </c>
      <c r="EK3" t="s">
        <v>16</v>
      </c>
    </row>
    <row r="4" spans="2:171" x14ac:dyDescent="0.2">
      <c r="B4" s="19"/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</row>
    <row r="5" spans="2:171" x14ac:dyDescent="0.2">
      <c r="B5" s="20" t="s">
        <v>0</v>
      </c>
      <c r="C5" s="6">
        <v>0.41</v>
      </c>
      <c r="D5" s="6">
        <v>0.39900000000000002</v>
      </c>
      <c r="E5" s="4">
        <v>0.46</v>
      </c>
      <c r="F5" s="4">
        <v>0.45700000000000002</v>
      </c>
      <c r="G5" s="4">
        <v>0.45500000000000002</v>
      </c>
      <c r="H5" s="4">
        <v>0.44800000000000001</v>
      </c>
      <c r="I5" s="15">
        <v>0.42</v>
      </c>
      <c r="J5" s="13">
        <v>0.28100000000000003</v>
      </c>
      <c r="K5" s="4">
        <v>0.45900000000000002</v>
      </c>
      <c r="L5" s="9">
        <v>0.19400000000000001</v>
      </c>
      <c r="M5" s="5">
        <v>0.496</v>
      </c>
      <c r="N5" s="7">
        <v>0.53400000000000003</v>
      </c>
      <c r="O5" s="7">
        <v>0.44700000000000001</v>
      </c>
      <c r="P5" s="14">
        <v>0.33</v>
      </c>
      <c r="Q5" s="10">
        <v>0.16200000000000001</v>
      </c>
      <c r="R5" s="7">
        <v>0.46400000000000002</v>
      </c>
      <c r="S5" s="11">
        <v>0.13400000000000001</v>
      </c>
      <c r="T5" s="11">
        <v>0.125</v>
      </c>
      <c r="U5" s="11">
        <v>0.126</v>
      </c>
      <c r="V5" s="11">
        <v>0.127</v>
      </c>
      <c r="W5" s="14">
        <v>0.33500000000000002</v>
      </c>
      <c r="X5" s="11">
        <v>0.13600000000000001</v>
      </c>
      <c r="Y5" s="9">
        <v>0.16500000000000001</v>
      </c>
      <c r="Z5" s="7">
        <v>0.45700000000000002</v>
      </c>
      <c r="AA5" s="16">
        <v>0.32700000000000001</v>
      </c>
      <c r="AB5" s="6">
        <v>0.41099999999999998</v>
      </c>
      <c r="AC5" s="15">
        <v>0.43</v>
      </c>
      <c r="AD5" s="15">
        <v>0.42199999999999999</v>
      </c>
      <c r="AE5" s="6">
        <v>0.4</v>
      </c>
      <c r="AF5" s="6">
        <v>0.40699999999999997</v>
      </c>
      <c r="AG5" s="9">
        <v>0.13400000000000001</v>
      </c>
      <c r="AK5">
        <v>0.41</v>
      </c>
      <c r="AL5">
        <v>0.39900000000000002</v>
      </c>
      <c r="AM5">
        <v>0.46</v>
      </c>
      <c r="AN5">
        <v>0.45700000000000002</v>
      </c>
      <c r="AO5">
        <v>0.45500000000000002</v>
      </c>
      <c r="AP5">
        <v>0.44800000000000001</v>
      </c>
      <c r="AQ5">
        <v>0.42</v>
      </c>
      <c r="AR5">
        <v>0.28100000000000003</v>
      </c>
      <c r="AS5">
        <v>0.45900000000000002</v>
      </c>
      <c r="AT5">
        <v>0.19400000000000001</v>
      </c>
      <c r="AU5">
        <v>0.496</v>
      </c>
      <c r="AV5">
        <v>0.53400000000000003</v>
      </c>
      <c r="AW5">
        <v>0.44700000000000001</v>
      </c>
      <c r="AX5">
        <v>0.33</v>
      </c>
      <c r="AY5">
        <v>0.16200000000000001</v>
      </c>
      <c r="AZ5">
        <v>0.46400000000000002</v>
      </c>
      <c r="BA5">
        <v>0.13400000000000001</v>
      </c>
      <c r="BB5">
        <v>0.125</v>
      </c>
      <c r="BC5">
        <v>0.126</v>
      </c>
      <c r="BD5">
        <v>0.127</v>
      </c>
      <c r="BE5">
        <v>0.33500000000000002</v>
      </c>
      <c r="BF5">
        <v>0.13600000000000001</v>
      </c>
      <c r="BG5">
        <v>0.16500000000000001</v>
      </c>
      <c r="BH5">
        <v>0.45700000000000002</v>
      </c>
      <c r="BI5">
        <v>0.32700000000000001</v>
      </c>
      <c r="BJ5">
        <v>0.41099999999999998</v>
      </c>
      <c r="BK5">
        <v>0.43</v>
      </c>
      <c r="BL5">
        <v>0.42199999999999999</v>
      </c>
      <c r="BM5">
        <v>0.4</v>
      </c>
      <c r="BN5">
        <v>0.40699999999999997</v>
      </c>
      <c r="BO5">
        <v>0.13400000000000001</v>
      </c>
      <c r="BT5" s="96">
        <f>(AK5-$AX$6)/($AV$5-$AX$6)</f>
        <v>0.7047619047619047</v>
      </c>
      <c r="BU5" s="96">
        <f t="shared" ref="BU5:CX5" si="0">(AL5-$AX$6)/($AV$5-$AX$6)</f>
        <v>0.6785714285714286</v>
      </c>
      <c r="BV5" s="96">
        <f t="shared" si="0"/>
        <v>0.82380952380952377</v>
      </c>
      <c r="BW5" s="96">
        <f t="shared" si="0"/>
        <v>0.81666666666666665</v>
      </c>
      <c r="BX5" s="96">
        <f t="shared" si="0"/>
        <v>0.81190476190476191</v>
      </c>
      <c r="BY5" s="96">
        <f t="shared" si="0"/>
        <v>0.79523809523809519</v>
      </c>
      <c r="BZ5" s="96">
        <f t="shared" si="0"/>
        <v>0.72857142857142854</v>
      </c>
      <c r="CA5" s="96">
        <f t="shared" si="0"/>
        <v>0.39761904761904765</v>
      </c>
      <c r="CB5" s="96">
        <f t="shared" si="0"/>
        <v>0.8214285714285714</v>
      </c>
      <c r="CC5" s="96">
        <f t="shared" si="0"/>
        <v>0.19047619047619047</v>
      </c>
      <c r="CD5" s="96">
        <f t="shared" si="0"/>
        <v>0.9095238095238094</v>
      </c>
      <c r="CE5" s="96">
        <f t="shared" si="0"/>
        <v>1</v>
      </c>
      <c r="CF5" s="96">
        <f t="shared" si="0"/>
        <v>0.79285714285714282</v>
      </c>
      <c r="CG5" s="96">
        <f t="shared" si="0"/>
        <v>0.51428571428571435</v>
      </c>
      <c r="CH5" s="96">
        <f t="shared" si="0"/>
        <v>0.11428571428571428</v>
      </c>
      <c r="CI5" s="96">
        <f t="shared" si="0"/>
        <v>0.83333333333333337</v>
      </c>
      <c r="CJ5" s="96">
        <f t="shared" si="0"/>
        <v>4.7619047619047623E-2</v>
      </c>
      <c r="CK5" s="96">
        <f t="shared" si="0"/>
        <v>2.6190476190476177E-2</v>
      </c>
      <c r="CL5" s="96">
        <f t="shared" si="0"/>
        <v>2.857142857142856E-2</v>
      </c>
      <c r="CM5" s="96">
        <f t="shared" si="0"/>
        <v>3.0952380952380943E-2</v>
      </c>
      <c r="CN5" s="96">
        <f t="shared" si="0"/>
        <v>0.52619047619047621</v>
      </c>
      <c r="CO5" s="96">
        <f t="shared" si="0"/>
        <v>5.2380952380952389E-2</v>
      </c>
      <c r="CP5" s="96">
        <f t="shared" si="0"/>
        <v>0.12142857142857143</v>
      </c>
      <c r="CQ5" s="96">
        <f t="shared" si="0"/>
        <v>0.81666666666666665</v>
      </c>
      <c r="CR5" s="96">
        <f t="shared" si="0"/>
        <v>0.50714285714285712</v>
      </c>
      <c r="CS5" s="96">
        <f t="shared" si="0"/>
        <v>0.70714285714285707</v>
      </c>
      <c r="CT5" s="96">
        <f t="shared" si="0"/>
        <v>0.75238095238095226</v>
      </c>
      <c r="CU5" s="96">
        <f t="shared" si="0"/>
        <v>0.73333333333333328</v>
      </c>
      <c r="CV5" s="96">
        <f t="shared" si="0"/>
        <v>0.68095238095238098</v>
      </c>
      <c r="CW5" s="96">
        <f t="shared" si="0"/>
        <v>0.69761904761904747</v>
      </c>
      <c r="CX5" s="96">
        <f t="shared" si="0"/>
        <v>4.7619047619047623E-2</v>
      </c>
      <c r="DB5" s="96">
        <f>BT20-BT5</f>
        <v>-0.13148660864279504</v>
      </c>
      <c r="DC5" s="96">
        <f t="shared" ref="DC5:EF12" si="1">BU20-BU5</f>
        <v>-0.18308703120939834</v>
      </c>
      <c r="DD5" s="96">
        <f t="shared" si="1"/>
        <v>-0.20704661137548497</v>
      </c>
      <c r="DE5" s="96">
        <f t="shared" si="1"/>
        <v>-0.26022442454128791</v>
      </c>
      <c r="DF5" s="96">
        <f t="shared" si="1"/>
        <v>-0.20799748387670636</v>
      </c>
      <c r="DG5" s="96">
        <f t="shared" si="1"/>
        <v>-0.10904567093374928</v>
      </c>
      <c r="DH5" s="96">
        <f t="shared" si="1"/>
        <v>-0.16876543579970738</v>
      </c>
      <c r="DI5" s="96">
        <f t="shared" si="1"/>
        <v>0.11954314403773747</v>
      </c>
      <c r="DJ5" s="96">
        <f t="shared" si="1"/>
        <v>-8.0798001818080722E-2</v>
      </c>
      <c r="DK5" s="96">
        <f t="shared" si="1"/>
        <v>0.13117873701289351</v>
      </c>
      <c r="DL5" s="96">
        <f t="shared" si="1"/>
        <v>-0.30987930198895497</v>
      </c>
      <c r="DM5" s="96">
        <f t="shared" si="1"/>
        <v>-0.23115749821240172</v>
      </c>
      <c r="DN5" s="96">
        <f t="shared" si="1"/>
        <v>-0.20317679167760427</v>
      </c>
      <c r="DO5" s="96">
        <f t="shared" si="1"/>
        <v>-0.20872149374106674</v>
      </c>
      <c r="DP5" s="96">
        <f t="shared" si="1"/>
        <v>3.8362384091288768E-2</v>
      </c>
      <c r="DQ5" s="96">
        <f t="shared" si="1"/>
        <v>-7.9231131525824061E-2</v>
      </c>
      <c r="DR5" s="96">
        <f t="shared" si="1"/>
        <v>0.161982595276499</v>
      </c>
      <c r="DS5" s="96">
        <f t="shared" si="1"/>
        <v>0.15456647661707418</v>
      </c>
      <c r="DT5" s="96">
        <f t="shared" si="1"/>
        <v>0.16720275907057852</v>
      </c>
      <c r="DU5" s="96">
        <f t="shared" si="1"/>
        <v>0.16889871487951472</v>
      </c>
      <c r="DV5" s="96">
        <f t="shared" si="1"/>
        <v>-0.13006181372859482</v>
      </c>
      <c r="DW5" s="96">
        <f t="shared" si="1"/>
        <v>0.21859814597875157</v>
      </c>
      <c r="DX5" s="96">
        <f t="shared" si="1"/>
        <v>0.16255712759308921</v>
      </c>
      <c r="DY5" s="96">
        <f t="shared" si="1"/>
        <v>-0.23451072817815877</v>
      </c>
      <c r="DZ5" s="96">
        <f t="shared" si="1"/>
        <v>-0.30937330185835976</v>
      </c>
      <c r="EA5" s="96">
        <f t="shared" si="1"/>
        <v>-0.52334244814741981</v>
      </c>
      <c r="EB5" s="96">
        <f t="shared" si="1"/>
        <v>-0.43130762919266613</v>
      </c>
      <c r="EC5" s="96">
        <f t="shared" si="1"/>
        <v>-0.51551481081684114</v>
      </c>
      <c r="ED5" s="96">
        <f t="shared" si="1"/>
        <v>-0.21003690517870321</v>
      </c>
      <c r="EE5" s="96">
        <f t="shared" si="1"/>
        <v>-0.33844372357189156</v>
      </c>
      <c r="EF5" s="96">
        <f t="shared" si="1"/>
        <v>0.17697030860813284</v>
      </c>
      <c r="EG5" s="96"/>
      <c r="EK5" s="96">
        <f>IF(BT5&gt;=0.15, BT5,0)</f>
        <v>0.7047619047619047</v>
      </c>
      <c r="EL5" s="96">
        <f t="shared" ref="EL5:FN12" si="2">IF(BU5&gt;=0.15, BU5,0)</f>
        <v>0.6785714285714286</v>
      </c>
      <c r="EM5" s="96">
        <f t="shared" si="2"/>
        <v>0.82380952380952377</v>
      </c>
      <c r="EN5" s="96">
        <f t="shared" si="2"/>
        <v>0.81666666666666665</v>
      </c>
      <c r="EO5" s="96">
        <f t="shared" si="2"/>
        <v>0.81190476190476191</v>
      </c>
      <c r="EP5" s="96">
        <f t="shared" si="2"/>
        <v>0.79523809523809519</v>
      </c>
      <c r="EQ5" s="96">
        <f t="shared" si="2"/>
        <v>0.72857142857142854</v>
      </c>
      <c r="ER5" s="96">
        <f t="shared" si="2"/>
        <v>0.39761904761904765</v>
      </c>
      <c r="ES5" s="96">
        <f t="shared" si="2"/>
        <v>0.8214285714285714</v>
      </c>
      <c r="ET5" s="96">
        <f t="shared" si="2"/>
        <v>0.19047619047619047</v>
      </c>
      <c r="EU5" s="96">
        <f t="shared" si="2"/>
        <v>0.9095238095238094</v>
      </c>
      <c r="EV5" s="96">
        <f t="shared" si="2"/>
        <v>1</v>
      </c>
      <c r="EW5" s="96">
        <f t="shared" si="2"/>
        <v>0.79285714285714282</v>
      </c>
      <c r="EX5" s="96">
        <f t="shared" si="2"/>
        <v>0.51428571428571435</v>
      </c>
      <c r="EY5" s="96">
        <f t="shared" si="2"/>
        <v>0</v>
      </c>
      <c r="EZ5" s="96">
        <f t="shared" si="2"/>
        <v>0.83333333333333337</v>
      </c>
      <c r="FA5" s="96">
        <f t="shared" si="2"/>
        <v>0</v>
      </c>
      <c r="FB5" s="96">
        <f t="shared" si="2"/>
        <v>0</v>
      </c>
      <c r="FC5" s="96">
        <f t="shared" si="2"/>
        <v>0</v>
      </c>
      <c r="FD5" s="96">
        <f t="shared" si="2"/>
        <v>0</v>
      </c>
      <c r="FE5" s="96">
        <f t="shared" si="2"/>
        <v>0.52619047619047621</v>
      </c>
      <c r="FF5" s="96">
        <f t="shared" si="2"/>
        <v>0</v>
      </c>
      <c r="FG5" s="96">
        <f t="shared" si="2"/>
        <v>0</v>
      </c>
      <c r="FH5" s="96">
        <f t="shared" si="2"/>
        <v>0.81666666666666665</v>
      </c>
      <c r="FI5" s="96">
        <f t="shared" si="2"/>
        <v>0.50714285714285712</v>
      </c>
      <c r="FJ5" s="96">
        <f t="shared" si="2"/>
        <v>0.70714285714285707</v>
      </c>
      <c r="FK5" s="96">
        <f t="shared" si="2"/>
        <v>0.75238095238095226</v>
      </c>
      <c r="FL5" s="96">
        <f t="shared" si="2"/>
        <v>0.73333333333333328</v>
      </c>
      <c r="FM5" s="96">
        <f t="shared" si="2"/>
        <v>0.68095238095238098</v>
      </c>
      <c r="FN5" s="96">
        <f t="shared" si="2"/>
        <v>0.69761904761904747</v>
      </c>
      <c r="FO5" s="96">
        <f>IF(CX5&gt;=0.15, CX5,0)</f>
        <v>0</v>
      </c>
    </row>
    <row r="6" spans="2:171" x14ac:dyDescent="0.2">
      <c r="B6" s="20" t="s">
        <v>1</v>
      </c>
      <c r="C6" s="9">
        <v>0.18</v>
      </c>
      <c r="D6" s="10">
        <v>0.17100000000000001</v>
      </c>
      <c r="E6" s="8">
        <v>0.23</v>
      </c>
      <c r="F6" s="6">
        <v>0.40600000000000003</v>
      </c>
      <c r="G6" s="15">
        <v>0.41699999999999998</v>
      </c>
      <c r="H6" s="15">
        <v>0.42499999999999999</v>
      </c>
      <c r="I6" s="15">
        <v>0.42099999999999999</v>
      </c>
      <c r="J6" s="15">
        <v>0.44</v>
      </c>
      <c r="K6" s="10">
        <v>0.14799999999999999</v>
      </c>
      <c r="L6" s="14">
        <v>0.371</v>
      </c>
      <c r="M6" s="15">
        <v>0.41799999999999998</v>
      </c>
      <c r="N6" s="15">
        <v>0.42699999999999999</v>
      </c>
      <c r="O6" s="98">
        <v>0.39100000000000001</v>
      </c>
      <c r="P6" s="11">
        <v>0.114</v>
      </c>
      <c r="Q6" s="4">
        <v>0.39900000000000002</v>
      </c>
      <c r="R6" s="11">
        <v>0.11600000000000001</v>
      </c>
      <c r="S6" s="11">
        <v>0.115</v>
      </c>
      <c r="T6" s="8">
        <v>0.19700000000000001</v>
      </c>
      <c r="U6" s="11">
        <v>0.12</v>
      </c>
      <c r="V6" s="4">
        <v>0.40200000000000002</v>
      </c>
      <c r="W6" s="10">
        <v>0.14599999999999999</v>
      </c>
      <c r="X6" s="11">
        <v>0.121</v>
      </c>
      <c r="Y6" s="18">
        <v>0.28399999999999997</v>
      </c>
      <c r="Z6" s="11">
        <v>0.121</v>
      </c>
      <c r="AA6" s="9">
        <v>0.13100000000000001</v>
      </c>
      <c r="AB6" s="9">
        <v>0.123</v>
      </c>
      <c r="AC6" s="6">
        <v>0.40300000000000002</v>
      </c>
      <c r="AD6" s="15">
        <v>0.41899999999999998</v>
      </c>
      <c r="AE6" s="9">
        <v>0.152</v>
      </c>
      <c r="AF6" s="17">
        <v>0.2</v>
      </c>
      <c r="AG6" s="9">
        <v>0.14699999999999999</v>
      </c>
      <c r="AK6">
        <v>0.18</v>
      </c>
      <c r="AL6">
        <v>0.17100000000000001</v>
      </c>
      <c r="AM6">
        <v>0.23</v>
      </c>
      <c r="AN6">
        <v>0.40600000000000003</v>
      </c>
      <c r="AO6">
        <v>0.41699999999999998</v>
      </c>
      <c r="AP6">
        <v>0.42499999999999999</v>
      </c>
      <c r="AQ6">
        <v>0.42099999999999999</v>
      </c>
      <c r="AR6">
        <v>0.44</v>
      </c>
      <c r="AS6">
        <v>0.14799999999999999</v>
      </c>
      <c r="AT6">
        <v>0.371</v>
      </c>
      <c r="AU6">
        <v>0.41799999999999998</v>
      </c>
      <c r="AV6">
        <v>0.42699999999999999</v>
      </c>
      <c r="AW6">
        <v>0.39100000000000001</v>
      </c>
      <c r="AX6">
        <v>0.114</v>
      </c>
      <c r="AY6">
        <v>0.39900000000000002</v>
      </c>
      <c r="AZ6">
        <v>0.11600000000000001</v>
      </c>
      <c r="BA6">
        <v>0.115</v>
      </c>
      <c r="BB6">
        <v>0.19700000000000001</v>
      </c>
      <c r="BC6">
        <v>0.12</v>
      </c>
      <c r="BD6">
        <v>0.40200000000000002</v>
      </c>
      <c r="BE6">
        <v>0.14599999999999999</v>
      </c>
      <c r="BF6">
        <v>0.121</v>
      </c>
      <c r="BG6">
        <v>0.28399999999999997</v>
      </c>
      <c r="BH6">
        <v>0.121</v>
      </c>
      <c r="BI6">
        <v>0.13100000000000001</v>
      </c>
      <c r="BJ6">
        <v>0.123</v>
      </c>
      <c r="BK6">
        <v>0.40300000000000002</v>
      </c>
      <c r="BL6">
        <v>0.41899999999999998</v>
      </c>
      <c r="BM6">
        <v>0.152</v>
      </c>
      <c r="BN6">
        <v>0.2</v>
      </c>
      <c r="BO6">
        <v>0.14699999999999999</v>
      </c>
      <c r="BT6" s="96">
        <f t="shared" ref="BT6:BT12" si="3">(AK6-$AX$6)/($AV$5-$AX$6)</f>
        <v>0.15714285714285711</v>
      </c>
      <c r="BU6" s="96">
        <f t="shared" ref="BU6:BU12" si="4">(AL6-$AX$6)/($AV$5-$AX$6)</f>
        <v>0.13571428571428573</v>
      </c>
      <c r="BV6" s="96">
        <f t="shared" ref="BV6:BV12" si="5">(AM6-$AX$6)/($AV$5-$AX$6)</f>
        <v>0.27619047619047615</v>
      </c>
      <c r="BW6" s="96">
        <f t="shared" ref="BW6:BW12" si="6">(AN6-$AX$6)/($AV$5-$AX$6)</f>
        <v>0.69523809523809521</v>
      </c>
      <c r="BX6" s="96">
        <f t="shared" ref="BX6:BX12" si="7">(AO6-$AX$6)/($AV$5-$AX$6)</f>
        <v>0.72142857142857131</v>
      </c>
      <c r="BY6" s="96">
        <f t="shared" ref="BY6:BY12" si="8">(AP6-$AX$6)/($AV$5-$AX$6)</f>
        <v>0.7404761904761904</v>
      </c>
      <c r="BZ6" s="96">
        <f t="shared" ref="BZ6:BZ12" si="9">(AQ6-$AX$6)/($AV$5-$AX$6)</f>
        <v>0.73095238095238091</v>
      </c>
      <c r="CA6" s="96">
        <f t="shared" ref="CA6:CA12" si="10">(AR6-$AX$6)/($AV$5-$AX$6)</f>
        <v>0.7761904761904761</v>
      </c>
      <c r="CB6" s="96">
        <f t="shared" ref="CB6:CB12" si="11">(AS6-$AX$6)/($AV$5-$AX$6)</f>
        <v>8.0952380952380915E-2</v>
      </c>
      <c r="CC6" s="96">
        <f t="shared" ref="CC6:CC12" si="12">(AT6-$AX$6)/($AV$5-$AX$6)</f>
        <v>0.61190476190476184</v>
      </c>
      <c r="CD6" s="96">
        <f t="shared" ref="CD6:CD12" si="13">(AU6-$AX$6)/($AV$5-$AX$6)</f>
        <v>0.72380952380952368</v>
      </c>
      <c r="CE6" s="96">
        <f t="shared" ref="CE6:CE12" si="14">(AV6-$AX$6)/($AV$5-$AX$6)</f>
        <v>0.74523809523809514</v>
      </c>
      <c r="CF6" s="96">
        <f t="shared" ref="CF6:CF12" si="15">(AW6-$AX$6)/($AV$5-$AX$6)</f>
        <v>0.65952380952380951</v>
      </c>
      <c r="CG6" s="96">
        <f t="shared" ref="CG6:CG12" si="16">(AX6-$AX$6)/($AV$5-$AX$6)</f>
        <v>0</v>
      </c>
      <c r="CH6" s="96">
        <f t="shared" ref="CH6:CH12" si="17">(AY6-$AX$6)/($AV$5-$AX$6)</f>
        <v>0.6785714285714286</v>
      </c>
      <c r="CI6" s="96">
        <f t="shared" ref="CI6:CI12" si="18">(AZ6-$AX$6)/($AV$5-$AX$6)</f>
        <v>4.7619047619047658E-3</v>
      </c>
      <c r="CJ6" s="96">
        <f t="shared" ref="CJ6:CJ12" si="19">(BA6-$AX$6)/($AV$5-$AX$6)</f>
        <v>2.3809523809523829E-3</v>
      </c>
      <c r="CK6" s="96">
        <f t="shared" ref="CK6:CK12" si="20">(BB6-$AX$6)/($AV$5-$AX$6)</f>
        <v>0.19761904761904761</v>
      </c>
      <c r="CL6" s="96">
        <f t="shared" ref="CL6:CL12" si="21">(BC6-$AX$6)/($AV$5-$AX$6)</f>
        <v>1.4285714285714264E-2</v>
      </c>
      <c r="CM6" s="96">
        <f t="shared" ref="CM6:CM12" si="22">(BD6-$AX$6)/($AV$5-$AX$6)</f>
        <v>0.68571428571428572</v>
      </c>
      <c r="CN6" s="96">
        <f t="shared" ref="CN6:CN12" si="23">(BE6-$AX$6)/($AV$5-$AX$6)</f>
        <v>7.6190476190476156E-2</v>
      </c>
      <c r="CO6" s="96">
        <f t="shared" ref="CO6:CO12" si="24">(BF6-$AX$6)/($AV$5-$AX$6)</f>
        <v>1.6666666666666646E-2</v>
      </c>
      <c r="CP6" s="96">
        <f t="shared" ref="CP6:CP12" si="25">(BG6-$AX$6)/($AV$5-$AX$6)</f>
        <v>0.40476190476190471</v>
      </c>
      <c r="CQ6" s="96">
        <f t="shared" ref="CQ6:CQ12" si="26">(BH6-$AX$6)/($AV$5-$AX$6)</f>
        <v>1.6666666666666646E-2</v>
      </c>
      <c r="CR6" s="96">
        <f t="shared" ref="CR6:CR12" si="27">(BI6-$AX$6)/($AV$5-$AX$6)</f>
        <v>4.0476190476190478E-2</v>
      </c>
      <c r="CS6" s="96">
        <f t="shared" ref="CS6:CS12" si="28">(BJ6-$AX$6)/($AV$5-$AX$6)</f>
        <v>2.1428571428571411E-2</v>
      </c>
      <c r="CT6" s="96">
        <f t="shared" ref="CT6:CT12" si="29">(BK6-$AX$6)/($AV$5-$AX$6)</f>
        <v>0.68809523809523809</v>
      </c>
      <c r="CU6" s="96">
        <f t="shared" ref="CU6:CU12" si="30">(BL6-$AX$6)/($AV$5-$AX$6)</f>
        <v>0.72619047619047605</v>
      </c>
      <c r="CV6" s="96">
        <f t="shared" ref="CV6:CV12" si="31">(BM6-$AX$6)/($AV$5-$AX$6)</f>
        <v>9.0476190476190446E-2</v>
      </c>
      <c r="CW6" s="96">
        <f t="shared" ref="CW6:CW8" si="32">(BN6-$AX$6)/($AV$5-$AX$6)</f>
        <v>0.20476190476190476</v>
      </c>
      <c r="CX6" s="96">
        <f t="shared" ref="CX6:CX12" si="33">(BO6-$AX$6)/($AV$5-$AX$6)</f>
        <v>7.8571428571428528E-2</v>
      </c>
      <c r="DB6" s="96">
        <f t="shared" ref="DB6:DB12" si="34">BT21-BT6</f>
        <v>3.3814063935735134E-2</v>
      </c>
      <c r="DC6" s="96">
        <f t="shared" si="1"/>
        <v>8.1559273246567088E-2</v>
      </c>
      <c r="DD6" s="96">
        <f t="shared" si="1"/>
        <v>-0.12300909447933867</v>
      </c>
      <c r="DE6" s="96">
        <f t="shared" si="1"/>
        <v>-0.29335533021468907</v>
      </c>
      <c r="DF6" s="96">
        <f t="shared" si="1"/>
        <v>-0.26581779216722812</v>
      </c>
      <c r="DG6" s="96">
        <f t="shared" si="1"/>
        <v>-0.23918582448290526</v>
      </c>
      <c r="DH6" s="96">
        <f t="shared" si="1"/>
        <v>-0.2499824078682632</v>
      </c>
      <c r="DI6" s="96">
        <f t="shared" si="1"/>
        <v>-0.26969010930646087</v>
      </c>
      <c r="DJ6" s="96">
        <f t="shared" si="1"/>
        <v>0.33815755160537297</v>
      </c>
      <c r="DK6" s="96">
        <f t="shared" si="1"/>
        <v>-0.28568355761307251</v>
      </c>
      <c r="DL6" s="96">
        <f t="shared" si="1"/>
        <v>-3.1302362652918858E-2</v>
      </c>
      <c r="DM6" s="96">
        <f t="shared" si="1"/>
        <v>-7.4807713841493095E-2</v>
      </c>
      <c r="DN6" s="96">
        <f t="shared" si="1"/>
        <v>-0.14706035838764009</v>
      </c>
      <c r="DO6" s="96">
        <f t="shared" si="1"/>
        <v>3.2963614841027188E-2</v>
      </c>
      <c r="DP6" s="96">
        <f t="shared" si="1"/>
        <v>-0.21562356363144131</v>
      </c>
      <c r="DQ6" s="96">
        <f t="shared" si="1"/>
        <v>3.7257090195753233E-2</v>
      </c>
      <c r="DR6" s="96">
        <f t="shared" si="1"/>
        <v>0.13228631693841866</v>
      </c>
      <c r="DS6" s="96">
        <f t="shared" si="1"/>
        <v>6.122862211218591E-2</v>
      </c>
      <c r="DT6" s="96">
        <f t="shared" si="1"/>
        <v>0.1663885346805084</v>
      </c>
      <c r="DU6" s="96">
        <f t="shared" si="1"/>
        <v>-0.26800777153751509</v>
      </c>
      <c r="DV6" s="96">
        <f t="shared" si="1"/>
        <v>0.14595785523161248</v>
      </c>
      <c r="DW6" s="96">
        <f t="shared" si="1"/>
        <v>0.2278484402915448</v>
      </c>
      <c r="DX6" s="96">
        <f t="shared" si="1"/>
        <v>-4.6375179307152181E-2</v>
      </c>
      <c r="DY6" s="96">
        <f t="shared" si="1"/>
        <v>0.25193994712819728</v>
      </c>
      <c r="DZ6" s="96">
        <f t="shared" si="1"/>
        <v>5.5143990146608181E-2</v>
      </c>
      <c r="EA6" s="96">
        <f t="shared" si="1"/>
        <v>6.7908997355908454E-2</v>
      </c>
      <c r="EB6" s="96">
        <f t="shared" si="1"/>
        <v>-0.25440796551389439</v>
      </c>
      <c r="EC6" s="96">
        <f t="shared" si="1"/>
        <v>-0.46797431090108454</v>
      </c>
      <c r="ED6" s="96">
        <f t="shared" si="1"/>
        <v>-1.6579446547766483E-2</v>
      </c>
      <c r="EE6" s="96">
        <f t="shared" si="1"/>
        <v>-0.16361785843642929</v>
      </c>
      <c r="EF6" s="96">
        <f t="shared" si="1"/>
        <v>2.5684820009299308E-2</v>
      </c>
      <c r="EG6" s="96"/>
      <c r="EK6" s="96">
        <f t="shared" ref="EK6:EK12" si="35">IF(BT6&gt;=0.15, BT6,0)</f>
        <v>0.15714285714285711</v>
      </c>
      <c r="EL6" s="96">
        <f t="shared" si="2"/>
        <v>0</v>
      </c>
      <c r="EM6" s="96">
        <f t="shared" si="2"/>
        <v>0.27619047619047615</v>
      </c>
      <c r="EN6" s="96">
        <f t="shared" si="2"/>
        <v>0.69523809523809521</v>
      </c>
      <c r="EO6" s="96">
        <f t="shared" si="2"/>
        <v>0.72142857142857131</v>
      </c>
      <c r="EP6" s="96">
        <f t="shared" si="2"/>
        <v>0.7404761904761904</v>
      </c>
      <c r="EQ6" s="96">
        <f t="shared" si="2"/>
        <v>0.73095238095238091</v>
      </c>
      <c r="ER6" s="96">
        <f t="shared" si="2"/>
        <v>0.7761904761904761</v>
      </c>
      <c r="ES6" s="96">
        <f t="shared" si="2"/>
        <v>0</v>
      </c>
      <c r="ET6" s="96">
        <f t="shared" si="2"/>
        <v>0.61190476190476184</v>
      </c>
      <c r="EU6" s="96">
        <f t="shared" si="2"/>
        <v>0.72380952380952368</v>
      </c>
      <c r="EV6" s="96">
        <f t="shared" si="2"/>
        <v>0.74523809523809514</v>
      </c>
      <c r="EW6" s="96">
        <f t="shared" si="2"/>
        <v>0.65952380952380951</v>
      </c>
      <c r="EX6" s="96">
        <f t="shared" si="2"/>
        <v>0</v>
      </c>
      <c r="EY6" s="96">
        <f t="shared" si="2"/>
        <v>0.6785714285714286</v>
      </c>
      <c r="EZ6" s="96">
        <f t="shared" si="2"/>
        <v>0</v>
      </c>
      <c r="FA6" s="96">
        <f t="shared" si="2"/>
        <v>0</v>
      </c>
      <c r="FB6" s="96">
        <f t="shared" si="2"/>
        <v>0.19761904761904761</v>
      </c>
      <c r="FC6" s="96">
        <f t="shared" si="2"/>
        <v>0</v>
      </c>
      <c r="FD6" s="96">
        <f t="shared" si="2"/>
        <v>0.68571428571428572</v>
      </c>
      <c r="FE6" s="96">
        <f t="shared" si="2"/>
        <v>0</v>
      </c>
      <c r="FF6" s="96">
        <f t="shared" si="2"/>
        <v>0</v>
      </c>
      <c r="FG6" s="96">
        <f t="shared" si="2"/>
        <v>0.40476190476190471</v>
      </c>
      <c r="FH6" s="96">
        <f t="shared" si="2"/>
        <v>0</v>
      </c>
      <c r="FI6" s="96">
        <f t="shared" si="2"/>
        <v>0</v>
      </c>
      <c r="FJ6" s="96">
        <f t="shared" si="2"/>
        <v>0</v>
      </c>
      <c r="FK6" s="96">
        <f t="shared" si="2"/>
        <v>0.68809523809523809</v>
      </c>
      <c r="FL6" s="96">
        <f t="shared" si="2"/>
        <v>0.72619047619047605</v>
      </c>
      <c r="FM6" s="96">
        <f t="shared" si="2"/>
        <v>0</v>
      </c>
      <c r="FN6" s="96">
        <f t="shared" si="2"/>
        <v>0.20476190476190476</v>
      </c>
      <c r="FO6" s="96">
        <f t="shared" ref="FO6:FO12" si="36">IF(CX6&gt;=0.15, CX6,0)</f>
        <v>0</v>
      </c>
    </row>
    <row r="7" spans="2:171" x14ac:dyDescent="0.2">
      <c r="B7" s="20" t="s">
        <v>2</v>
      </c>
      <c r="C7" s="17">
        <v>0.246</v>
      </c>
      <c r="D7" s="11">
        <v>0.13800000000000001</v>
      </c>
      <c r="E7" s="11">
        <v>0.13200000000000001</v>
      </c>
      <c r="F7" s="6">
        <v>0.41199999999999998</v>
      </c>
      <c r="G7" s="6">
        <v>0.41499999999999998</v>
      </c>
      <c r="H7" s="8">
        <v>0.22900000000000001</v>
      </c>
      <c r="I7" s="15">
        <v>0.41699999999999998</v>
      </c>
      <c r="J7" s="17">
        <v>0.248</v>
      </c>
      <c r="K7" s="18">
        <v>0.32300000000000001</v>
      </c>
      <c r="L7" s="16">
        <v>0.34599999999999997</v>
      </c>
      <c r="M7" s="15">
        <v>0.41599999999999998</v>
      </c>
      <c r="N7" s="15">
        <v>0.41699999999999998</v>
      </c>
      <c r="O7" s="98">
        <v>0.42599999999999999</v>
      </c>
      <c r="P7" s="4">
        <v>0.41099999999999998</v>
      </c>
      <c r="Q7" s="5">
        <v>0.41499999999999998</v>
      </c>
      <c r="R7" s="17">
        <v>0.22</v>
      </c>
      <c r="S7" s="10">
        <v>0.14699999999999999</v>
      </c>
      <c r="T7" s="4">
        <v>0.39100000000000001</v>
      </c>
      <c r="U7" s="11">
        <v>0.13700000000000001</v>
      </c>
      <c r="V7" s="10">
        <v>0.14299999999999999</v>
      </c>
      <c r="W7" s="11">
        <v>0.12</v>
      </c>
      <c r="X7" s="11">
        <v>0.13</v>
      </c>
      <c r="Y7" s="11">
        <v>0.126</v>
      </c>
      <c r="Z7" s="11">
        <v>0.128</v>
      </c>
      <c r="AA7" s="17">
        <v>0.20399999999999999</v>
      </c>
      <c r="AB7" s="15">
        <v>0.442</v>
      </c>
      <c r="AC7" s="15">
        <v>0.44700000000000001</v>
      </c>
      <c r="AD7" s="14">
        <v>0.373</v>
      </c>
      <c r="AE7" s="8">
        <v>0.18</v>
      </c>
      <c r="AF7" s="15">
        <v>0.436</v>
      </c>
      <c r="AG7" s="15">
        <v>0.41899999999999998</v>
      </c>
      <c r="AK7">
        <v>0.246</v>
      </c>
      <c r="AL7">
        <v>0.13800000000000001</v>
      </c>
      <c r="AM7">
        <v>0.13200000000000001</v>
      </c>
      <c r="AN7">
        <v>0.41199999999999998</v>
      </c>
      <c r="AO7">
        <v>0.41499999999999998</v>
      </c>
      <c r="AP7">
        <v>0.22900000000000001</v>
      </c>
      <c r="AQ7">
        <v>0.41699999999999998</v>
      </c>
      <c r="AR7">
        <v>0.248</v>
      </c>
      <c r="AS7">
        <v>0.32300000000000001</v>
      </c>
      <c r="AT7">
        <v>0.34599999999999997</v>
      </c>
      <c r="AU7">
        <v>0.41599999999999998</v>
      </c>
      <c r="AV7">
        <v>0.41699999999999998</v>
      </c>
      <c r="AW7">
        <v>0.42599999999999999</v>
      </c>
      <c r="AX7">
        <v>0.41099999999999998</v>
      </c>
      <c r="AY7">
        <v>0.41499999999999998</v>
      </c>
      <c r="AZ7">
        <v>0.22</v>
      </c>
      <c r="BA7">
        <v>0.14699999999999999</v>
      </c>
      <c r="BB7">
        <v>0.39100000000000001</v>
      </c>
      <c r="BC7">
        <v>0.13700000000000001</v>
      </c>
      <c r="BD7">
        <v>0.14299999999999999</v>
      </c>
      <c r="BE7">
        <v>0.12</v>
      </c>
      <c r="BF7">
        <v>0.13</v>
      </c>
      <c r="BG7">
        <v>0.126</v>
      </c>
      <c r="BH7">
        <v>0.128</v>
      </c>
      <c r="BI7">
        <v>0.20399999999999999</v>
      </c>
      <c r="BJ7">
        <v>0.442</v>
      </c>
      <c r="BK7">
        <v>0.44700000000000001</v>
      </c>
      <c r="BL7">
        <v>0.373</v>
      </c>
      <c r="BM7">
        <v>0.18</v>
      </c>
      <c r="BN7">
        <v>0.436</v>
      </c>
      <c r="BO7">
        <v>0.41899999999999998</v>
      </c>
      <c r="BT7" s="96">
        <f t="shared" si="3"/>
        <v>0.31428571428571428</v>
      </c>
      <c r="BU7" s="96">
        <f t="shared" si="4"/>
        <v>5.7142857142857155E-2</v>
      </c>
      <c r="BV7" s="96">
        <f t="shared" si="5"/>
        <v>4.2857142857142858E-2</v>
      </c>
      <c r="BW7" s="96">
        <f t="shared" si="6"/>
        <v>0.70952380952380945</v>
      </c>
      <c r="BX7" s="96">
        <f t="shared" si="7"/>
        <v>0.71666666666666656</v>
      </c>
      <c r="BY7" s="96">
        <f t="shared" si="8"/>
        <v>0.27380952380952378</v>
      </c>
      <c r="BZ7" s="96">
        <f t="shared" si="9"/>
        <v>0.72142857142857131</v>
      </c>
      <c r="CA7" s="96">
        <f t="shared" si="10"/>
        <v>0.31904761904761902</v>
      </c>
      <c r="CB7" s="96">
        <f t="shared" si="11"/>
        <v>0.49761904761904763</v>
      </c>
      <c r="CC7" s="96">
        <f t="shared" si="12"/>
        <v>0.55238095238095231</v>
      </c>
      <c r="CD7" s="96">
        <f t="shared" si="13"/>
        <v>0.71904761904761894</v>
      </c>
      <c r="CE7" s="96">
        <f t="shared" si="14"/>
        <v>0.72142857142857131</v>
      </c>
      <c r="CF7" s="96">
        <f t="shared" si="15"/>
        <v>0.74285714285714277</v>
      </c>
      <c r="CG7" s="96">
        <f t="shared" si="16"/>
        <v>0.70714285714285707</v>
      </c>
      <c r="CH7" s="96">
        <f t="shared" si="17"/>
        <v>0.71666666666666656</v>
      </c>
      <c r="CI7" s="96">
        <f t="shared" si="18"/>
        <v>0.25238095238095237</v>
      </c>
      <c r="CJ7" s="96">
        <f t="shared" si="19"/>
        <v>7.8571428571428528E-2</v>
      </c>
      <c r="CK7" s="96">
        <f t="shared" si="20"/>
        <v>0.65952380952380951</v>
      </c>
      <c r="CL7" s="96">
        <f t="shared" si="21"/>
        <v>5.4761904761904776E-2</v>
      </c>
      <c r="CM7" s="96">
        <f t="shared" si="22"/>
        <v>6.9047619047618997E-2</v>
      </c>
      <c r="CN7" s="96">
        <f t="shared" si="23"/>
        <v>1.4285714285714264E-2</v>
      </c>
      <c r="CO7" s="96">
        <f t="shared" si="24"/>
        <v>3.8095238095238092E-2</v>
      </c>
      <c r="CP7" s="96">
        <f t="shared" si="25"/>
        <v>2.857142857142856E-2</v>
      </c>
      <c r="CQ7" s="96">
        <f t="shared" si="26"/>
        <v>3.3333333333333326E-2</v>
      </c>
      <c r="CR7" s="96">
        <f t="shared" si="27"/>
        <v>0.21428571428571422</v>
      </c>
      <c r="CS7" s="96">
        <f t="shared" si="28"/>
        <v>0.78095238095238095</v>
      </c>
      <c r="CT7" s="96">
        <f t="shared" si="29"/>
        <v>0.79285714285714282</v>
      </c>
      <c r="CU7" s="96">
        <f t="shared" si="30"/>
        <v>0.61666666666666659</v>
      </c>
      <c r="CV7" s="96">
        <f t="shared" si="31"/>
        <v>0.15714285714285711</v>
      </c>
      <c r="CW7" s="96">
        <f t="shared" si="32"/>
        <v>0.76666666666666661</v>
      </c>
      <c r="CX7" s="96">
        <f t="shared" si="33"/>
        <v>0.72619047619047605</v>
      </c>
      <c r="DB7" s="96">
        <f t="shared" si="34"/>
        <v>-2.7075968141423823E-2</v>
      </c>
      <c r="DC7" s="96">
        <f t="shared" si="1"/>
        <v>0.23908077725941224</v>
      </c>
      <c r="DD7" s="96">
        <f t="shared" si="1"/>
        <v>9.5760302862963012E-2</v>
      </c>
      <c r="DE7" s="96">
        <f t="shared" si="1"/>
        <v>-0.39824918149465327</v>
      </c>
      <c r="DF7" s="96">
        <f t="shared" si="1"/>
        <v>-0.3346520588474316</v>
      </c>
      <c r="DG7" s="96">
        <f t="shared" si="1"/>
        <v>-0.14222205268696683</v>
      </c>
      <c r="DH7" s="96">
        <f t="shared" si="1"/>
        <v>-0.28835702598653828</v>
      </c>
      <c r="DI7" s="96">
        <f t="shared" si="1"/>
        <v>-6.008384001558692E-2</v>
      </c>
      <c r="DJ7" s="96">
        <f t="shared" si="1"/>
        <v>-2.3877370191855651E-2</v>
      </c>
      <c r="DK7" s="96">
        <f t="shared" si="1"/>
        <v>-0.22558677851540715</v>
      </c>
      <c r="DL7" s="96">
        <f t="shared" si="1"/>
        <v>-0.13618842962115651</v>
      </c>
      <c r="DM7" s="96">
        <f t="shared" si="1"/>
        <v>-3.3321602342283763E-2</v>
      </c>
      <c r="DN7" s="96">
        <f t="shared" si="1"/>
        <v>-0.21363256205132952</v>
      </c>
      <c r="DO7" s="96">
        <f t="shared" si="1"/>
        <v>-0.24174105276891661</v>
      </c>
      <c r="DP7" s="96">
        <f t="shared" si="1"/>
        <v>-0.17736386547915817</v>
      </c>
      <c r="DQ7" s="96">
        <f t="shared" si="1"/>
        <v>-0.11089486852732325</v>
      </c>
      <c r="DR7" s="96">
        <f t="shared" si="1"/>
        <v>0.1284578588834856</v>
      </c>
      <c r="DS7" s="96">
        <f t="shared" si="1"/>
        <v>0.34047619047619049</v>
      </c>
      <c r="DT7" s="96">
        <f t="shared" si="1"/>
        <v>0.14956891311100606</v>
      </c>
      <c r="DU7" s="96">
        <f t="shared" si="1"/>
        <v>0.1342988763202036</v>
      </c>
      <c r="DV7" s="96">
        <f t="shared" si="1"/>
        <v>0.1776150252608478</v>
      </c>
      <c r="DW7" s="96">
        <f t="shared" si="1"/>
        <v>0.15164600924552793</v>
      </c>
      <c r="DX7" s="96">
        <f t="shared" si="1"/>
        <v>0.16620157689763423</v>
      </c>
      <c r="DY7" s="96">
        <f t="shared" si="1"/>
        <v>0.11983466987765853</v>
      </c>
      <c r="DZ7" s="96">
        <f t="shared" si="1"/>
        <v>9.0799261844840301E-2</v>
      </c>
      <c r="EA7" s="96">
        <f t="shared" si="1"/>
        <v>-0.417129681390981</v>
      </c>
      <c r="EB7" s="96">
        <f t="shared" si="1"/>
        <v>-0.33115790663049388</v>
      </c>
      <c r="EC7" s="96">
        <f t="shared" si="1"/>
        <v>-0.42904648496549502</v>
      </c>
      <c r="ED7" s="96">
        <f t="shared" si="1"/>
        <v>-5.8092082968694045E-2</v>
      </c>
      <c r="EE7" s="96">
        <f t="shared" si="1"/>
        <v>-0.42306707543553584</v>
      </c>
      <c r="EF7" s="96">
        <f t="shared" si="1"/>
        <v>-0.26829372877607405</v>
      </c>
      <c r="EG7" s="96"/>
      <c r="EK7" s="96">
        <f t="shared" si="35"/>
        <v>0.31428571428571428</v>
      </c>
      <c r="EL7" s="96">
        <f t="shared" si="2"/>
        <v>0</v>
      </c>
      <c r="EM7" s="96">
        <f t="shared" si="2"/>
        <v>0</v>
      </c>
      <c r="EN7" s="96">
        <f t="shared" si="2"/>
        <v>0.70952380952380945</v>
      </c>
      <c r="EO7" s="96">
        <f t="shared" si="2"/>
        <v>0.71666666666666656</v>
      </c>
      <c r="EP7" s="96">
        <f t="shared" si="2"/>
        <v>0.27380952380952378</v>
      </c>
      <c r="EQ7" s="96">
        <f t="shared" si="2"/>
        <v>0.72142857142857131</v>
      </c>
      <c r="ER7" s="96">
        <f t="shared" si="2"/>
        <v>0.31904761904761902</v>
      </c>
      <c r="ES7" s="96">
        <f t="shared" si="2"/>
        <v>0.49761904761904763</v>
      </c>
      <c r="ET7" s="96">
        <f t="shared" si="2"/>
        <v>0.55238095238095231</v>
      </c>
      <c r="EU7" s="96">
        <f t="shared" si="2"/>
        <v>0.71904761904761894</v>
      </c>
      <c r="EV7" s="96">
        <f t="shared" si="2"/>
        <v>0.72142857142857131</v>
      </c>
      <c r="EW7" s="96">
        <f t="shared" si="2"/>
        <v>0.74285714285714277</v>
      </c>
      <c r="EX7" s="96">
        <f t="shared" si="2"/>
        <v>0.70714285714285707</v>
      </c>
      <c r="EY7" s="96">
        <f t="shared" si="2"/>
        <v>0.71666666666666656</v>
      </c>
      <c r="EZ7" s="96">
        <f t="shared" si="2"/>
        <v>0.25238095238095237</v>
      </c>
      <c r="FA7" s="96">
        <f t="shared" si="2"/>
        <v>0</v>
      </c>
      <c r="FB7" s="96">
        <f t="shared" si="2"/>
        <v>0.65952380952380951</v>
      </c>
      <c r="FC7" s="96">
        <f t="shared" si="2"/>
        <v>0</v>
      </c>
      <c r="FD7" s="96">
        <f t="shared" si="2"/>
        <v>0</v>
      </c>
      <c r="FE7" s="96">
        <f t="shared" si="2"/>
        <v>0</v>
      </c>
      <c r="FF7" s="96">
        <f t="shared" si="2"/>
        <v>0</v>
      </c>
      <c r="FG7" s="96">
        <f t="shared" si="2"/>
        <v>0</v>
      </c>
      <c r="FH7" s="96">
        <f t="shared" si="2"/>
        <v>0</v>
      </c>
      <c r="FI7" s="96">
        <f t="shared" si="2"/>
        <v>0.21428571428571422</v>
      </c>
      <c r="FJ7" s="96">
        <f t="shared" si="2"/>
        <v>0.78095238095238095</v>
      </c>
      <c r="FK7" s="96">
        <f t="shared" si="2"/>
        <v>0.79285714285714282</v>
      </c>
      <c r="FL7" s="96">
        <f t="shared" si="2"/>
        <v>0.61666666666666659</v>
      </c>
      <c r="FM7" s="96">
        <f t="shared" si="2"/>
        <v>0.15714285714285711</v>
      </c>
      <c r="FN7" s="96">
        <f t="shared" si="2"/>
        <v>0.76666666666666661</v>
      </c>
      <c r="FO7" s="96">
        <f t="shared" si="36"/>
        <v>0.72619047619047605</v>
      </c>
    </row>
    <row r="8" spans="2:171" x14ac:dyDescent="0.2">
      <c r="B8" s="20" t="s">
        <v>3</v>
      </c>
      <c r="C8" s="9">
        <v>0.184</v>
      </c>
      <c r="D8" s="13">
        <v>0.28699999999999998</v>
      </c>
      <c r="E8" s="10">
        <v>0.17100000000000001</v>
      </c>
      <c r="F8" s="98">
        <v>0.40699999999999997</v>
      </c>
      <c r="G8" s="14">
        <v>0.35899999999999999</v>
      </c>
      <c r="H8" s="11">
        <v>0.11799999999999999</v>
      </c>
      <c r="I8" s="15">
        <v>0.42199999999999999</v>
      </c>
      <c r="J8" s="10">
        <v>0.16500000000000001</v>
      </c>
      <c r="K8" s="6">
        <v>0.40699999999999997</v>
      </c>
      <c r="L8" s="17">
        <v>0.26100000000000001</v>
      </c>
      <c r="M8" s="13">
        <v>0.27800000000000002</v>
      </c>
      <c r="N8" s="18">
        <v>0.32400000000000001</v>
      </c>
      <c r="O8" s="11">
        <v>0.121</v>
      </c>
      <c r="P8" s="98">
        <v>0.121</v>
      </c>
      <c r="Q8" s="15">
        <v>0.379</v>
      </c>
      <c r="R8" s="4">
        <v>0.39500000000000002</v>
      </c>
      <c r="S8" s="4">
        <v>0.41199999999999998</v>
      </c>
      <c r="T8" s="98">
        <v>0.122</v>
      </c>
      <c r="U8" s="11">
        <v>0.13300000000000001</v>
      </c>
      <c r="V8" s="14">
        <v>0.33600000000000002</v>
      </c>
      <c r="W8" s="4">
        <v>0.4</v>
      </c>
      <c r="X8" s="10">
        <v>0.15</v>
      </c>
      <c r="Y8" s="13">
        <v>0.245</v>
      </c>
      <c r="Z8" s="11">
        <v>0.129</v>
      </c>
      <c r="AA8" s="15">
        <v>0.42499999999999999</v>
      </c>
      <c r="AB8" s="6">
        <v>0.39800000000000002</v>
      </c>
      <c r="AC8" s="17">
        <v>0.21099999999999999</v>
      </c>
      <c r="AD8" s="15">
        <v>0.42099999999999999</v>
      </c>
      <c r="AE8" s="15">
        <v>0.433</v>
      </c>
      <c r="AF8" s="15">
        <v>0.436</v>
      </c>
      <c r="AG8" s="9">
        <v>0.13</v>
      </c>
      <c r="AK8">
        <v>0.184</v>
      </c>
      <c r="AL8">
        <v>0.28699999999999998</v>
      </c>
      <c r="AM8">
        <v>0.17100000000000001</v>
      </c>
      <c r="AN8">
        <v>0.40699999999999997</v>
      </c>
      <c r="AO8">
        <v>0.35899999999999999</v>
      </c>
      <c r="AP8">
        <v>0.11799999999999999</v>
      </c>
      <c r="AQ8">
        <v>0.42199999999999999</v>
      </c>
      <c r="AR8">
        <v>0.16500000000000001</v>
      </c>
      <c r="AS8">
        <v>0.40699999999999997</v>
      </c>
      <c r="AT8">
        <v>0.26100000000000001</v>
      </c>
      <c r="AU8">
        <v>0.27800000000000002</v>
      </c>
      <c r="AV8">
        <v>0.32400000000000001</v>
      </c>
      <c r="AW8">
        <v>0.121</v>
      </c>
      <c r="AX8">
        <v>0.121</v>
      </c>
      <c r="AY8">
        <v>0.379</v>
      </c>
      <c r="AZ8">
        <v>0.39500000000000002</v>
      </c>
      <c r="BA8">
        <v>0.41199999999999998</v>
      </c>
      <c r="BB8">
        <v>0.122</v>
      </c>
      <c r="BC8">
        <v>0.13300000000000001</v>
      </c>
      <c r="BD8">
        <v>0.33600000000000002</v>
      </c>
      <c r="BE8">
        <v>0.4</v>
      </c>
      <c r="BF8">
        <v>0.15</v>
      </c>
      <c r="BG8">
        <v>0.245</v>
      </c>
      <c r="BH8">
        <v>0.129</v>
      </c>
      <c r="BI8">
        <v>0.42499999999999999</v>
      </c>
      <c r="BJ8">
        <v>0.39800000000000002</v>
      </c>
      <c r="BK8">
        <v>0.21099999999999999</v>
      </c>
      <c r="BL8">
        <v>0.42099999999999999</v>
      </c>
      <c r="BM8">
        <v>0.433</v>
      </c>
      <c r="BN8">
        <v>0.436</v>
      </c>
      <c r="BO8">
        <v>0.13</v>
      </c>
      <c r="BT8" s="96">
        <f t="shared" si="3"/>
        <v>0.16666666666666663</v>
      </c>
      <c r="BU8" s="96">
        <f t="shared" si="4"/>
        <v>0.41190476190476183</v>
      </c>
      <c r="BV8" s="96">
        <f t="shared" si="5"/>
        <v>0.13571428571428573</v>
      </c>
      <c r="BW8" s="96">
        <f t="shared" si="6"/>
        <v>0.69761904761904747</v>
      </c>
      <c r="BX8" s="96">
        <f t="shared" si="7"/>
        <v>0.58333333333333326</v>
      </c>
      <c r="BY8" s="96">
        <f t="shared" si="8"/>
        <v>9.5238095238094986E-3</v>
      </c>
      <c r="BZ8" s="96">
        <f t="shared" si="9"/>
        <v>0.73333333333333328</v>
      </c>
      <c r="CA8" s="96">
        <f t="shared" si="10"/>
        <v>0.12142857142857143</v>
      </c>
      <c r="CB8" s="96">
        <f t="shared" si="11"/>
        <v>0.69761904761904747</v>
      </c>
      <c r="CC8" s="96">
        <f t="shared" si="12"/>
        <v>0.35000000000000003</v>
      </c>
      <c r="CD8" s="96">
        <f t="shared" si="13"/>
        <v>0.39047619047619053</v>
      </c>
      <c r="CE8" s="96">
        <f t="shared" si="14"/>
        <v>0.5</v>
      </c>
      <c r="CF8" s="96">
        <f t="shared" si="15"/>
        <v>1.6666666666666646E-2</v>
      </c>
      <c r="CG8" s="96">
        <f t="shared" si="16"/>
        <v>1.6666666666666646E-2</v>
      </c>
      <c r="CH8" s="96">
        <f t="shared" si="17"/>
        <v>0.63095238095238093</v>
      </c>
      <c r="CI8" s="96">
        <f t="shared" si="18"/>
        <v>0.669047619047619</v>
      </c>
      <c r="CJ8" s="96">
        <f t="shared" si="19"/>
        <v>0.70952380952380945</v>
      </c>
      <c r="CK8" s="96">
        <f t="shared" si="20"/>
        <v>1.9047619047619029E-2</v>
      </c>
      <c r="CL8" s="96">
        <f t="shared" si="21"/>
        <v>4.5238095238095244E-2</v>
      </c>
      <c r="CM8" s="96">
        <f t="shared" si="22"/>
        <v>0.52857142857142858</v>
      </c>
      <c r="CN8" s="96">
        <f t="shared" si="23"/>
        <v>0.68095238095238098</v>
      </c>
      <c r="CO8" s="96">
        <f t="shared" si="24"/>
        <v>8.5714285714285687E-2</v>
      </c>
      <c r="CP8" s="96">
        <f t="shared" si="25"/>
        <v>0.31190476190476191</v>
      </c>
      <c r="CQ8" s="96">
        <f t="shared" si="26"/>
        <v>3.5714285714285712E-2</v>
      </c>
      <c r="CR8" s="96">
        <f t="shared" si="27"/>
        <v>0.7404761904761904</v>
      </c>
      <c r="CS8" s="96">
        <f t="shared" si="28"/>
        <v>0.67619047619047623</v>
      </c>
      <c r="CT8" s="96">
        <f t="shared" si="29"/>
        <v>0.23095238095238091</v>
      </c>
      <c r="CU8" s="96">
        <f t="shared" si="30"/>
        <v>0.73095238095238091</v>
      </c>
      <c r="CV8" s="96">
        <f t="shared" si="31"/>
        <v>0.75952380952380949</v>
      </c>
      <c r="CW8" s="96">
        <f t="shared" si="32"/>
        <v>0.76666666666666661</v>
      </c>
      <c r="CX8" s="96">
        <f t="shared" si="33"/>
        <v>3.8095238095238092E-2</v>
      </c>
      <c r="DB8" s="96">
        <f t="shared" si="34"/>
        <v>0.20776810349892971</v>
      </c>
      <c r="DC8" s="96">
        <f t="shared" si="1"/>
        <v>0.2909156390501681</v>
      </c>
      <c r="DD8" s="96">
        <f t="shared" si="1"/>
        <v>0.11354249652656903</v>
      </c>
      <c r="DE8" s="96">
        <f t="shared" si="1"/>
        <v>-0.10079930672620951</v>
      </c>
      <c r="DF8" s="96">
        <f t="shared" si="1"/>
        <v>0.14258250679015594</v>
      </c>
      <c r="DG8" s="96">
        <f t="shared" si="1"/>
        <v>0.10557067792438309</v>
      </c>
      <c r="DH8" s="96">
        <f t="shared" si="1"/>
        <v>-0.50763023886143444</v>
      </c>
      <c r="DI8" s="96">
        <f t="shared" si="1"/>
        <v>0.24861635955924738</v>
      </c>
      <c r="DJ8" s="96">
        <f t="shared" si="1"/>
        <v>-4.9003187749506516E-2</v>
      </c>
      <c r="DK8" s="96">
        <f t="shared" si="1"/>
        <v>0.10981633644710442</v>
      </c>
      <c r="DL8" s="96">
        <f t="shared" si="1"/>
        <v>0.19448079334090107</v>
      </c>
      <c r="DM8" s="96">
        <f t="shared" si="1"/>
        <v>5.2344002521117483E-2</v>
      </c>
      <c r="DN8" s="96">
        <f t="shared" si="1"/>
        <v>3.8646669295877789E-2</v>
      </c>
      <c r="DO8" s="96">
        <f t="shared" si="1"/>
        <v>5.8140930328050462E-3</v>
      </c>
      <c r="DP8" s="96">
        <f t="shared" si="1"/>
        <v>-0.52008851550455915</v>
      </c>
      <c r="DQ8" s="96">
        <f t="shared" si="1"/>
        <v>-0.36490269720967211</v>
      </c>
      <c r="DR8" s="96">
        <f t="shared" si="1"/>
        <v>-0.33556256428966308</v>
      </c>
      <c r="DS8" s="96">
        <f t="shared" si="1"/>
        <v>0.12072688666236092</v>
      </c>
      <c r="DT8" s="96">
        <f t="shared" si="1"/>
        <v>0.12985843974377601</v>
      </c>
      <c r="DU8" s="96">
        <f t="shared" si="1"/>
        <v>-0.29385647023196337</v>
      </c>
      <c r="DV8" s="96">
        <f t="shared" si="1"/>
        <v>-9.0072115712018785E-3</v>
      </c>
      <c r="DW8" s="96">
        <f t="shared" si="1"/>
        <v>0.13125282547080055</v>
      </c>
      <c r="DX8" s="96">
        <f t="shared" si="1"/>
        <v>-6.8554399823068046E-2</v>
      </c>
      <c r="DY8" s="96">
        <f t="shared" si="1"/>
        <v>0.22018669335581126</v>
      </c>
      <c r="DZ8" s="96">
        <f t="shared" si="1"/>
        <v>-0.24624437235857338</v>
      </c>
      <c r="EA8" s="96">
        <f t="shared" si="1"/>
        <v>-0.24795098147085659</v>
      </c>
      <c r="EB8" s="96">
        <f t="shared" si="1"/>
        <v>-5.1566953510877672E-2</v>
      </c>
      <c r="EC8" s="96">
        <f t="shared" si="1"/>
        <v>-0.42286364452990172</v>
      </c>
      <c r="ED8" s="96">
        <f t="shared" si="1"/>
        <v>-0.5687172212889462</v>
      </c>
      <c r="EE8" s="96">
        <f t="shared" si="1"/>
        <v>-0.31810359890216466</v>
      </c>
      <c r="EF8" s="96">
        <f t="shared" si="1"/>
        <v>0.16016417358582263</v>
      </c>
      <c r="EG8" s="96"/>
      <c r="EK8" s="96">
        <f t="shared" si="35"/>
        <v>0.16666666666666663</v>
      </c>
      <c r="EL8" s="96">
        <f t="shared" si="2"/>
        <v>0.41190476190476183</v>
      </c>
      <c r="EM8" s="96">
        <f t="shared" si="2"/>
        <v>0</v>
      </c>
      <c r="EN8" s="96">
        <f t="shared" si="2"/>
        <v>0.69761904761904747</v>
      </c>
      <c r="EO8" s="96">
        <f t="shared" si="2"/>
        <v>0.58333333333333326</v>
      </c>
      <c r="EP8" s="96">
        <f t="shared" si="2"/>
        <v>0</v>
      </c>
      <c r="EQ8" s="96">
        <f t="shared" si="2"/>
        <v>0.73333333333333328</v>
      </c>
      <c r="ER8" s="96">
        <f t="shared" si="2"/>
        <v>0</v>
      </c>
      <c r="ES8" s="96">
        <f t="shared" si="2"/>
        <v>0.69761904761904747</v>
      </c>
      <c r="ET8" s="96">
        <f t="shared" si="2"/>
        <v>0.35000000000000003</v>
      </c>
      <c r="EU8" s="96">
        <f t="shared" si="2"/>
        <v>0.39047619047619053</v>
      </c>
      <c r="EV8" s="96">
        <f t="shared" si="2"/>
        <v>0.5</v>
      </c>
      <c r="EW8" s="96">
        <f t="shared" si="2"/>
        <v>0</v>
      </c>
      <c r="EX8" s="96">
        <f t="shared" si="2"/>
        <v>0</v>
      </c>
      <c r="EY8" s="96">
        <f t="shared" si="2"/>
        <v>0.63095238095238093</v>
      </c>
      <c r="EZ8" s="96">
        <f t="shared" si="2"/>
        <v>0.669047619047619</v>
      </c>
      <c r="FA8" s="96">
        <f t="shared" si="2"/>
        <v>0.70952380952380945</v>
      </c>
      <c r="FB8" s="96">
        <f t="shared" si="2"/>
        <v>0</v>
      </c>
      <c r="FC8" s="96">
        <f t="shared" si="2"/>
        <v>0</v>
      </c>
      <c r="FD8" s="96">
        <f t="shared" si="2"/>
        <v>0.52857142857142858</v>
      </c>
      <c r="FE8" s="96">
        <f t="shared" si="2"/>
        <v>0.68095238095238098</v>
      </c>
      <c r="FF8" s="96">
        <f t="shared" si="2"/>
        <v>0</v>
      </c>
      <c r="FG8" s="96">
        <f t="shared" si="2"/>
        <v>0.31190476190476191</v>
      </c>
      <c r="FH8" s="96">
        <f t="shared" si="2"/>
        <v>0</v>
      </c>
      <c r="FI8" s="96">
        <f t="shared" si="2"/>
        <v>0.7404761904761904</v>
      </c>
      <c r="FJ8" s="96">
        <f t="shared" si="2"/>
        <v>0.67619047619047623</v>
      </c>
      <c r="FK8" s="96">
        <f t="shared" si="2"/>
        <v>0.23095238095238091</v>
      </c>
      <c r="FL8" s="96">
        <f t="shared" si="2"/>
        <v>0.73095238095238091</v>
      </c>
      <c r="FM8" s="96">
        <f t="shared" si="2"/>
        <v>0.75952380952380949</v>
      </c>
      <c r="FN8" s="96">
        <f t="shared" si="2"/>
        <v>0.76666666666666661</v>
      </c>
      <c r="FO8" s="96">
        <f t="shared" si="36"/>
        <v>0</v>
      </c>
    </row>
    <row r="9" spans="2:171" x14ac:dyDescent="0.2">
      <c r="B9" s="20" t="s">
        <v>4</v>
      </c>
      <c r="C9" s="17">
        <v>0.26</v>
      </c>
      <c r="D9" s="9">
        <v>0.19</v>
      </c>
      <c r="E9" s="6">
        <v>0.41399999999999998</v>
      </c>
      <c r="F9" s="18">
        <v>0.32300000000000001</v>
      </c>
      <c r="G9" s="15">
        <v>0.436</v>
      </c>
      <c r="H9" s="6">
        <v>0.40500000000000003</v>
      </c>
      <c r="I9" s="14">
        <v>0.36799999999999999</v>
      </c>
      <c r="J9" s="15">
        <v>0.41699999999999998</v>
      </c>
      <c r="K9" s="10">
        <v>0.158</v>
      </c>
      <c r="L9" s="11">
        <v>0.126</v>
      </c>
      <c r="M9" s="16">
        <v>0.34799999999999998</v>
      </c>
      <c r="N9" s="4">
        <v>0.44700000000000001</v>
      </c>
      <c r="O9" s="8">
        <v>0.21099999999999999</v>
      </c>
      <c r="P9" s="4">
        <v>0.39900000000000002</v>
      </c>
      <c r="Q9" s="15">
        <v>0.38</v>
      </c>
      <c r="R9" s="11">
        <v>0.11799999999999999</v>
      </c>
      <c r="S9" s="11">
        <v>0.13</v>
      </c>
      <c r="T9" s="4">
        <v>0.39900000000000002</v>
      </c>
      <c r="U9" s="11">
        <v>0.121</v>
      </c>
      <c r="V9" s="11">
        <v>0.12</v>
      </c>
      <c r="W9" s="6">
        <v>0.35099999999999998</v>
      </c>
      <c r="X9" s="15">
        <v>0.38800000000000001</v>
      </c>
      <c r="Y9" s="11">
        <v>0.121</v>
      </c>
      <c r="Z9" s="9">
        <v>0.188</v>
      </c>
      <c r="AA9" s="8">
        <v>0.19400000000000001</v>
      </c>
      <c r="AB9" s="9">
        <v>0.13</v>
      </c>
      <c r="AC9" s="15">
        <v>0.42599999999999999</v>
      </c>
      <c r="AD9" s="8">
        <v>0.16200000000000001</v>
      </c>
      <c r="AE9" s="98">
        <v>0.159</v>
      </c>
      <c r="AF9" s="18">
        <v>0.29899999999999999</v>
      </c>
      <c r="AG9" s="15">
        <v>0.45200000000000001</v>
      </c>
      <c r="AK9">
        <v>0.26</v>
      </c>
      <c r="AL9">
        <v>0.19</v>
      </c>
      <c r="AM9">
        <v>0.41399999999999998</v>
      </c>
      <c r="AN9">
        <v>0.32300000000000001</v>
      </c>
      <c r="AO9">
        <v>0.436</v>
      </c>
      <c r="AP9">
        <v>0.40500000000000003</v>
      </c>
      <c r="AQ9">
        <v>0.36799999999999999</v>
      </c>
      <c r="AR9">
        <v>0.41699999999999998</v>
      </c>
      <c r="AS9">
        <v>0.158</v>
      </c>
      <c r="AU9">
        <v>0.34799999999999998</v>
      </c>
      <c r="AV9">
        <v>0.44700000000000001</v>
      </c>
      <c r="AW9">
        <v>0.21099999999999999</v>
      </c>
      <c r="AX9">
        <v>0.39900000000000002</v>
      </c>
      <c r="AY9">
        <v>0.38</v>
      </c>
      <c r="AZ9">
        <v>0.11799999999999999</v>
      </c>
      <c r="BA9">
        <v>0.13</v>
      </c>
      <c r="BB9">
        <v>0.39900000000000002</v>
      </c>
      <c r="BC9">
        <v>0.121</v>
      </c>
      <c r="BD9">
        <v>0.12</v>
      </c>
      <c r="BE9">
        <v>0.35099999999999998</v>
      </c>
      <c r="BF9">
        <v>0.38800000000000001</v>
      </c>
      <c r="BG9">
        <v>0.121</v>
      </c>
      <c r="BH9">
        <v>0.188</v>
      </c>
      <c r="BI9">
        <v>0.19400000000000001</v>
      </c>
      <c r="BJ9">
        <v>0.13</v>
      </c>
      <c r="BK9">
        <v>0.42599999999999999</v>
      </c>
      <c r="BL9">
        <v>0.16200000000000001</v>
      </c>
      <c r="BM9">
        <v>0.159</v>
      </c>
      <c r="BO9">
        <v>0.45200000000000001</v>
      </c>
      <c r="BT9" s="96">
        <f t="shared" si="3"/>
        <v>0.34761904761904761</v>
      </c>
      <c r="BU9" s="96">
        <f t="shared" si="4"/>
        <v>0.18095238095238092</v>
      </c>
      <c r="BV9" s="96">
        <f t="shared" si="5"/>
        <v>0.71428571428571419</v>
      </c>
      <c r="BW9" s="96">
        <f t="shared" si="6"/>
        <v>0.49761904761904763</v>
      </c>
      <c r="BX9" s="96">
        <f t="shared" si="7"/>
        <v>0.76666666666666661</v>
      </c>
      <c r="BY9" s="96">
        <f t="shared" si="8"/>
        <v>0.69285714285714284</v>
      </c>
      <c r="BZ9" s="96">
        <f t="shared" si="9"/>
        <v>0.60476190476190472</v>
      </c>
      <c r="CA9" s="96">
        <f t="shared" si="10"/>
        <v>0.72142857142857131</v>
      </c>
      <c r="CB9" s="96">
        <f t="shared" si="11"/>
        <v>0.10476190476190475</v>
      </c>
      <c r="CC9" s="96"/>
      <c r="CD9" s="96">
        <f t="shared" si="13"/>
        <v>0.55714285714285705</v>
      </c>
      <c r="CE9" s="96">
        <f t="shared" si="14"/>
        <v>0.79285714285714282</v>
      </c>
      <c r="CF9" s="96">
        <f t="shared" si="15"/>
        <v>0.23095238095238091</v>
      </c>
      <c r="CG9" s="96">
        <f t="shared" si="16"/>
        <v>0.6785714285714286</v>
      </c>
      <c r="CH9" s="96">
        <f t="shared" si="17"/>
        <v>0.6333333333333333</v>
      </c>
      <c r="CI9" s="96">
        <f t="shared" si="18"/>
        <v>9.5238095238094986E-3</v>
      </c>
      <c r="CJ9" s="96">
        <f t="shared" si="19"/>
        <v>3.8095238095238092E-2</v>
      </c>
      <c r="CK9" s="96">
        <f t="shared" si="20"/>
        <v>0.6785714285714286</v>
      </c>
      <c r="CL9" s="96">
        <f t="shared" si="21"/>
        <v>1.6666666666666646E-2</v>
      </c>
      <c r="CM9" s="96">
        <f t="shared" si="22"/>
        <v>1.4285714285714264E-2</v>
      </c>
      <c r="CN9" s="96">
        <f t="shared" si="23"/>
        <v>0.56428571428571417</v>
      </c>
      <c r="CO9" s="96">
        <f t="shared" si="24"/>
        <v>0.65238095238095239</v>
      </c>
      <c r="CP9" s="96">
        <f t="shared" si="25"/>
        <v>1.6666666666666646E-2</v>
      </c>
      <c r="CQ9" s="96">
        <f t="shared" si="26"/>
        <v>0.17619047619047618</v>
      </c>
      <c r="CR9" s="96">
        <f t="shared" si="27"/>
        <v>0.19047619047619047</v>
      </c>
      <c r="CS9" s="96">
        <f t="shared" si="28"/>
        <v>3.8095238095238092E-2</v>
      </c>
      <c r="CT9" s="96">
        <f t="shared" si="29"/>
        <v>0.74285714285714277</v>
      </c>
      <c r="CU9" s="96">
        <f t="shared" si="30"/>
        <v>0.11428571428571428</v>
      </c>
      <c r="CV9" s="96">
        <f t="shared" si="31"/>
        <v>0.10714285714285712</v>
      </c>
      <c r="CW9" s="96"/>
      <c r="CX9" s="96">
        <f t="shared" si="33"/>
        <v>0.80476190476190479</v>
      </c>
      <c r="DB9" s="96">
        <f t="shared" si="34"/>
        <v>-0.20426261958573064</v>
      </c>
      <c r="DC9" s="96">
        <f t="shared" si="1"/>
        <v>-6.1027847050246456E-2</v>
      </c>
      <c r="DD9" s="96">
        <f t="shared" si="1"/>
        <v>-0.50170887249164764</v>
      </c>
      <c r="DE9" s="96">
        <f t="shared" si="1"/>
        <v>-0.46839540923444706</v>
      </c>
      <c r="DF9" s="96">
        <f t="shared" si="1"/>
        <v>-0.53699527801689217</v>
      </c>
      <c r="DG9" s="96">
        <f t="shared" si="1"/>
        <v>-0.4424878201982802</v>
      </c>
      <c r="DH9" s="96">
        <f t="shared" si="1"/>
        <v>-0.17655766817811602</v>
      </c>
      <c r="DI9" s="96">
        <f t="shared" si="1"/>
        <v>-0.13654984563962047</v>
      </c>
      <c r="DJ9" s="96">
        <f t="shared" si="1"/>
        <v>1.726028767031336E-2</v>
      </c>
      <c r="DK9" s="96">
        <f t="shared" si="1"/>
        <v>0</v>
      </c>
      <c r="DL9" s="96">
        <f t="shared" si="1"/>
        <v>-0.17003028238027346</v>
      </c>
      <c r="DM9" s="96">
        <f t="shared" si="1"/>
        <v>-0.20123096781816452</v>
      </c>
      <c r="DN9" s="96">
        <f t="shared" si="1"/>
        <v>3.4059532897360301E-3</v>
      </c>
      <c r="DO9" s="96">
        <f t="shared" si="1"/>
        <v>-0.39670805666796866</v>
      </c>
      <c r="DP9" s="96">
        <f t="shared" si="1"/>
        <v>-0.36581375996087034</v>
      </c>
      <c r="DQ9" s="96">
        <f t="shared" si="1"/>
        <v>-9.5238095238094986E-3</v>
      </c>
      <c r="DR9" s="96">
        <f t="shared" si="1"/>
        <v>0.1595698741498206</v>
      </c>
      <c r="DS9" s="96">
        <f t="shared" si="1"/>
        <v>-0.14199671416629789</v>
      </c>
      <c r="DT9" s="96">
        <f t="shared" si="1"/>
        <v>0.19014130943541058</v>
      </c>
      <c r="DU9" s="96">
        <f t="shared" si="1"/>
        <v>0.21604400256317494</v>
      </c>
      <c r="DV9" s="96">
        <f t="shared" si="1"/>
        <v>-0.2479347632527607</v>
      </c>
      <c r="DW9" s="96">
        <f t="shared" si="1"/>
        <v>-0.25268114869122554</v>
      </c>
      <c r="DX9" s="96">
        <f t="shared" si="1"/>
        <v>0.13533252931709489</v>
      </c>
      <c r="DY9" s="96">
        <f t="shared" si="1"/>
        <v>0.27262871152939838</v>
      </c>
      <c r="DZ9" s="96">
        <f t="shared" si="1"/>
        <v>-0.14527006737606848</v>
      </c>
      <c r="EA9" s="96">
        <f t="shared" si="1"/>
        <v>5.102337087973851E-2</v>
      </c>
      <c r="EB9" s="96">
        <f t="shared" si="1"/>
        <v>-0.40246347680089212</v>
      </c>
      <c r="EC9" s="96">
        <f t="shared" si="1"/>
        <v>-8.1547341154238701E-2</v>
      </c>
      <c r="ED9" s="96">
        <f t="shared" si="1"/>
        <v>-4.6230477850867417E-2</v>
      </c>
      <c r="EE9" s="96"/>
      <c r="EF9" s="96">
        <f t="shared" si="1"/>
        <v>0.24933362710525508</v>
      </c>
      <c r="EG9" s="96"/>
      <c r="EK9" s="96">
        <f t="shared" si="35"/>
        <v>0.34761904761904761</v>
      </c>
      <c r="EL9" s="96">
        <f t="shared" si="2"/>
        <v>0.18095238095238092</v>
      </c>
      <c r="EM9" s="96">
        <f t="shared" si="2"/>
        <v>0.71428571428571419</v>
      </c>
      <c r="EN9" s="96">
        <f t="shared" si="2"/>
        <v>0.49761904761904763</v>
      </c>
      <c r="EO9" s="96">
        <f t="shared" si="2"/>
        <v>0.76666666666666661</v>
      </c>
      <c r="EP9" s="96">
        <f t="shared" si="2"/>
        <v>0.69285714285714284</v>
      </c>
      <c r="EQ9" s="96">
        <f t="shared" si="2"/>
        <v>0.60476190476190472</v>
      </c>
      <c r="ER9" s="96">
        <f t="shared" si="2"/>
        <v>0.72142857142857131</v>
      </c>
      <c r="ES9" s="96">
        <f t="shared" si="2"/>
        <v>0</v>
      </c>
      <c r="ET9" s="96">
        <f t="shared" si="2"/>
        <v>0</v>
      </c>
      <c r="EU9" s="96">
        <f t="shared" si="2"/>
        <v>0.55714285714285705</v>
      </c>
      <c r="EV9" s="96">
        <f t="shared" si="2"/>
        <v>0.79285714285714282</v>
      </c>
      <c r="EW9" s="96">
        <f t="shared" si="2"/>
        <v>0.23095238095238091</v>
      </c>
      <c r="EX9" s="96">
        <f t="shared" si="2"/>
        <v>0.6785714285714286</v>
      </c>
      <c r="EY9" s="96">
        <f t="shared" si="2"/>
        <v>0.6333333333333333</v>
      </c>
      <c r="EZ9" s="96">
        <f t="shared" si="2"/>
        <v>0</v>
      </c>
      <c r="FA9" s="96">
        <f t="shared" si="2"/>
        <v>0</v>
      </c>
      <c r="FB9" s="96">
        <f t="shared" si="2"/>
        <v>0.6785714285714286</v>
      </c>
      <c r="FC9" s="96">
        <f t="shared" si="2"/>
        <v>0</v>
      </c>
      <c r="FD9" s="96">
        <f t="shared" si="2"/>
        <v>0</v>
      </c>
      <c r="FE9" s="96">
        <f t="shared" si="2"/>
        <v>0.56428571428571417</v>
      </c>
      <c r="FF9" s="96">
        <f t="shared" si="2"/>
        <v>0.65238095238095239</v>
      </c>
      <c r="FG9" s="96">
        <f t="shared" si="2"/>
        <v>0</v>
      </c>
      <c r="FH9" s="96">
        <f t="shared" si="2"/>
        <v>0.17619047619047618</v>
      </c>
      <c r="FI9" s="96">
        <f t="shared" si="2"/>
        <v>0.19047619047619047</v>
      </c>
      <c r="FJ9" s="96">
        <f t="shared" si="2"/>
        <v>0</v>
      </c>
      <c r="FK9" s="96">
        <f t="shared" si="2"/>
        <v>0.74285714285714277</v>
      </c>
      <c r="FL9" s="96">
        <f t="shared" si="2"/>
        <v>0</v>
      </c>
      <c r="FM9" s="96">
        <f t="shared" si="2"/>
        <v>0</v>
      </c>
      <c r="FN9" s="96"/>
      <c r="FO9" s="96">
        <f t="shared" si="36"/>
        <v>0.80476190476190479</v>
      </c>
    </row>
    <row r="10" spans="2:171" x14ac:dyDescent="0.2">
      <c r="B10" s="20" t="s">
        <v>5</v>
      </c>
      <c r="C10" s="18">
        <v>0.318</v>
      </c>
      <c r="D10" s="11">
        <v>0.13300000000000001</v>
      </c>
      <c r="E10" s="4">
        <v>0.44800000000000001</v>
      </c>
      <c r="F10" s="13">
        <v>0.29299999999999998</v>
      </c>
      <c r="G10" s="16">
        <v>0.35</v>
      </c>
      <c r="H10" s="15">
        <v>0.42299999999999999</v>
      </c>
      <c r="I10" s="6">
        <v>0.41399999999999998</v>
      </c>
      <c r="J10" s="6">
        <v>0.38900000000000001</v>
      </c>
      <c r="K10" s="18">
        <v>0.313</v>
      </c>
      <c r="L10" s="6">
        <v>0.38800000000000001</v>
      </c>
      <c r="M10" s="17">
        <v>0.26600000000000001</v>
      </c>
      <c r="N10" s="15">
        <v>0.443</v>
      </c>
      <c r="O10" s="15">
        <v>0.377</v>
      </c>
      <c r="P10" s="4">
        <v>0.40400000000000003</v>
      </c>
      <c r="Q10" s="5">
        <v>0.41799999999999998</v>
      </c>
      <c r="R10" s="11">
        <v>0.126</v>
      </c>
      <c r="S10" s="10">
        <v>0.158</v>
      </c>
      <c r="T10" s="11">
        <v>0.123</v>
      </c>
      <c r="U10" s="4">
        <v>0.41299999999999998</v>
      </c>
      <c r="V10" s="11">
        <v>0.13200000000000001</v>
      </c>
      <c r="W10" s="11">
        <v>0.121</v>
      </c>
      <c r="X10" s="4">
        <v>0.4</v>
      </c>
      <c r="Y10" s="11">
        <v>0.127</v>
      </c>
      <c r="Z10" s="9">
        <v>0.17499999999999999</v>
      </c>
      <c r="AA10" s="6">
        <v>0.39100000000000001</v>
      </c>
      <c r="AB10" s="9">
        <v>0.129</v>
      </c>
      <c r="AC10" s="13">
        <v>0.23400000000000001</v>
      </c>
      <c r="AD10" s="6">
        <v>0.40500000000000003</v>
      </c>
      <c r="AE10" s="17">
        <v>0.223</v>
      </c>
      <c r="AF10" s="16">
        <v>0.317</v>
      </c>
      <c r="AG10" s="7">
        <v>0.56599999999999995</v>
      </c>
      <c r="AK10">
        <v>0.318</v>
      </c>
      <c r="AL10">
        <v>0.13300000000000001</v>
      </c>
      <c r="AM10">
        <v>0.44800000000000001</v>
      </c>
      <c r="AN10">
        <v>0.29299999999999998</v>
      </c>
      <c r="AO10">
        <v>0.35</v>
      </c>
      <c r="AP10">
        <v>0.42299999999999999</v>
      </c>
      <c r="AQ10">
        <v>0.41399999999999998</v>
      </c>
      <c r="AR10">
        <v>0.38900000000000001</v>
      </c>
      <c r="AS10">
        <v>0.313</v>
      </c>
      <c r="AT10">
        <v>0.38800000000000001</v>
      </c>
      <c r="AU10">
        <v>0.26600000000000001</v>
      </c>
      <c r="AV10">
        <v>0.443</v>
      </c>
      <c r="AW10">
        <v>0.377</v>
      </c>
      <c r="AX10">
        <v>0.40400000000000003</v>
      </c>
      <c r="AY10">
        <v>0.41799999999999998</v>
      </c>
      <c r="AZ10">
        <v>0.126</v>
      </c>
      <c r="BA10">
        <v>0.158</v>
      </c>
      <c r="BB10">
        <v>0.123</v>
      </c>
      <c r="BC10">
        <v>0.41299999999999998</v>
      </c>
      <c r="BD10">
        <v>0.13200000000000001</v>
      </c>
      <c r="BE10">
        <v>0.121</v>
      </c>
      <c r="BF10">
        <v>0.4</v>
      </c>
      <c r="BG10">
        <v>0.127</v>
      </c>
      <c r="BH10">
        <v>0.17499999999999999</v>
      </c>
      <c r="BI10">
        <v>0.39100000000000001</v>
      </c>
      <c r="BJ10">
        <v>0.129</v>
      </c>
      <c r="BK10">
        <v>0.23400000000000001</v>
      </c>
      <c r="BL10">
        <v>0.40500000000000003</v>
      </c>
      <c r="BM10">
        <v>0.223</v>
      </c>
      <c r="BO10">
        <v>0.56599999999999995</v>
      </c>
      <c r="BT10" s="96">
        <f t="shared" si="3"/>
        <v>0.48571428571428571</v>
      </c>
      <c r="BU10" s="96">
        <f t="shared" si="4"/>
        <v>4.5238095238095244E-2</v>
      </c>
      <c r="BV10" s="96">
        <f t="shared" si="5"/>
        <v>0.79523809523809519</v>
      </c>
      <c r="BW10" s="96">
        <f t="shared" si="6"/>
        <v>0.42619047619047612</v>
      </c>
      <c r="BX10" s="96">
        <f t="shared" si="7"/>
        <v>0.5619047619047618</v>
      </c>
      <c r="BY10" s="96">
        <f t="shared" si="8"/>
        <v>0.73571428571428565</v>
      </c>
      <c r="BZ10" s="96">
        <f t="shared" si="9"/>
        <v>0.71428571428571419</v>
      </c>
      <c r="CA10" s="96">
        <f t="shared" si="10"/>
        <v>0.65476190476190477</v>
      </c>
      <c r="CB10" s="96">
        <f t="shared" si="11"/>
        <v>0.47380952380952379</v>
      </c>
      <c r="CC10" s="96">
        <f t="shared" si="12"/>
        <v>0.65238095238095239</v>
      </c>
      <c r="CD10" s="96">
        <f t="shared" si="13"/>
        <v>0.36190476190476195</v>
      </c>
      <c r="CE10" s="96">
        <f t="shared" si="14"/>
        <v>0.78333333333333333</v>
      </c>
      <c r="CF10" s="96">
        <f t="shared" si="15"/>
        <v>0.62619047619047619</v>
      </c>
      <c r="CG10" s="96">
        <f t="shared" si="16"/>
        <v>0.69047619047619047</v>
      </c>
      <c r="CH10" s="96">
        <f t="shared" si="17"/>
        <v>0.72380952380952368</v>
      </c>
      <c r="CI10" s="96">
        <f t="shared" si="18"/>
        <v>2.857142857142856E-2</v>
      </c>
      <c r="CJ10" s="96">
        <f t="shared" si="19"/>
        <v>0.10476190476190475</v>
      </c>
      <c r="CK10" s="96">
        <f t="shared" si="20"/>
        <v>2.1428571428571411E-2</v>
      </c>
      <c r="CL10" s="96">
        <f t="shared" si="21"/>
        <v>0.71190476190476182</v>
      </c>
      <c r="CM10" s="96">
        <f t="shared" si="22"/>
        <v>4.2857142857142858E-2</v>
      </c>
      <c r="CN10" s="96">
        <f t="shared" si="23"/>
        <v>1.6666666666666646E-2</v>
      </c>
      <c r="CO10" s="96">
        <f t="shared" si="24"/>
        <v>0.68095238095238098</v>
      </c>
      <c r="CP10" s="96">
        <f t="shared" si="25"/>
        <v>3.0952380952380943E-2</v>
      </c>
      <c r="CQ10" s="96">
        <f t="shared" si="26"/>
        <v>0.14523809523809519</v>
      </c>
      <c r="CR10" s="96">
        <f t="shared" si="27"/>
        <v>0.65952380952380951</v>
      </c>
      <c r="CS10" s="96">
        <f t="shared" si="28"/>
        <v>3.5714285714285712E-2</v>
      </c>
      <c r="CT10" s="96">
        <f t="shared" si="29"/>
        <v>0.2857142857142857</v>
      </c>
      <c r="CU10" s="96">
        <f t="shared" si="30"/>
        <v>0.69285714285714284</v>
      </c>
      <c r="CV10" s="96">
        <f t="shared" si="31"/>
        <v>0.25952380952380949</v>
      </c>
      <c r="CW10" s="96"/>
      <c r="CX10" s="96">
        <f t="shared" si="33"/>
        <v>1.0761904761904759</v>
      </c>
      <c r="DB10" s="96">
        <f t="shared" si="34"/>
        <v>-0.13570227886809161</v>
      </c>
      <c r="DC10" s="96">
        <f t="shared" si="1"/>
        <v>0.10468099987209667</v>
      </c>
      <c r="DD10" s="96">
        <f t="shared" si="1"/>
        <v>0.13375416212278879</v>
      </c>
      <c r="DE10" s="96">
        <f t="shared" si="1"/>
        <v>-0.22647638131516976</v>
      </c>
      <c r="DF10" s="96">
        <f t="shared" si="1"/>
        <v>-0.25753472790931631</v>
      </c>
      <c r="DG10" s="96">
        <f t="shared" si="1"/>
        <v>-0.16591198888623715</v>
      </c>
      <c r="DH10" s="96">
        <f t="shared" si="1"/>
        <v>-0.31082475445703955</v>
      </c>
      <c r="DI10" s="96">
        <f t="shared" si="1"/>
        <v>-0.31335285518028938</v>
      </c>
      <c r="DJ10" s="96">
        <f t="shared" si="1"/>
        <v>-0.18852318271504437</v>
      </c>
      <c r="DK10" s="96">
        <f t="shared" si="1"/>
        <v>-0.21282265712128134</v>
      </c>
      <c r="DL10" s="96">
        <f t="shared" si="1"/>
        <v>-2.5340020964154553E-2</v>
      </c>
      <c r="DM10" s="96">
        <f t="shared" si="1"/>
        <v>-8.6374229241886202E-2</v>
      </c>
      <c r="DN10" s="96">
        <f t="shared" si="1"/>
        <v>-0.28473841562355007</v>
      </c>
      <c r="DO10" s="96">
        <f t="shared" si="1"/>
        <v>-0.19261626195515857</v>
      </c>
      <c r="DP10" s="96">
        <f t="shared" si="1"/>
        <v>-0.26732102403862307</v>
      </c>
      <c r="DQ10" s="96">
        <f t="shared" si="1"/>
        <v>9.9430733557038992E-2</v>
      </c>
      <c r="DR10" s="96">
        <f t="shared" si="1"/>
        <v>0.15365221557500733</v>
      </c>
      <c r="DS10" s="96">
        <f t="shared" si="1"/>
        <v>0.17619513252613672</v>
      </c>
      <c r="DT10" s="96">
        <f t="shared" si="1"/>
        <v>0.20800058026526258</v>
      </c>
      <c r="DU10" s="96">
        <f t="shared" si="1"/>
        <v>0.26309483544698525</v>
      </c>
      <c r="DV10" s="96">
        <f t="shared" si="1"/>
        <v>0.26720595707239625</v>
      </c>
      <c r="DW10" s="96">
        <f t="shared" si="1"/>
        <v>-3.8320353097836102E-2</v>
      </c>
      <c r="DX10" s="96">
        <f t="shared" si="1"/>
        <v>0.17544502757731334</v>
      </c>
      <c r="DY10" s="96">
        <f t="shared" si="1"/>
        <v>0.11390164772660574</v>
      </c>
      <c r="DZ10" s="96">
        <f t="shared" si="1"/>
        <v>-0.36628884446862175</v>
      </c>
      <c r="EA10" s="96">
        <f t="shared" si="1"/>
        <v>1.2284803556117121E-2</v>
      </c>
      <c r="EB10" s="96">
        <f t="shared" si="1"/>
        <v>-0.15006974057725997</v>
      </c>
      <c r="EC10" s="96">
        <f t="shared" si="1"/>
        <v>-0.46686246973512979</v>
      </c>
      <c r="ED10" s="96">
        <f t="shared" si="1"/>
        <v>-0.19689814449017923</v>
      </c>
      <c r="EE10" s="96"/>
      <c r="EF10" s="96">
        <f t="shared" si="1"/>
        <v>-0.78354374302565755</v>
      </c>
      <c r="EG10" s="96"/>
      <c r="EK10" s="96">
        <f t="shared" si="35"/>
        <v>0.48571428571428571</v>
      </c>
      <c r="EL10" s="96">
        <f t="shared" si="2"/>
        <v>0</v>
      </c>
      <c r="EM10" s="96">
        <f t="shared" si="2"/>
        <v>0.79523809523809519</v>
      </c>
      <c r="EN10" s="96">
        <f t="shared" si="2"/>
        <v>0.42619047619047612</v>
      </c>
      <c r="EO10" s="96">
        <f t="shared" si="2"/>
        <v>0.5619047619047618</v>
      </c>
      <c r="EP10" s="96">
        <f t="shared" si="2"/>
        <v>0.73571428571428565</v>
      </c>
      <c r="EQ10" s="96">
        <f t="shared" si="2"/>
        <v>0.71428571428571419</v>
      </c>
      <c r="ER10" s="96">
        <f t="shared" si="2"/>
        <v>0.65476190476190477</v>
      </c>
      <c r="ES10" s="96">
        <f t="shared" si="2"/>
        <v>0.47380952380952379</v>
      </c>
      <c r="ET10" s="96">
        <f t="shared" si="2"/>
        <v>0.65238095238095239</v>
      </c>
      <c r="EU10" s="96">
        <f t="shared" si="2"/>
        <v>0.36190476190476195</v>
      </c>
      <c r="EV10" s="96">
        <f t="shared" si="2"/>
        <v>0.78333333333333333</v>
      </c>
      <c r="EW10" s="96">
        <f t="shared" si="2"/>
        <v>0.62619047619047619</v>
      </c>
      <c r="EX10" s="96">
        <f t="shared" si="2"/>
        <v>0.69047619047619047</v>
      </c>
      <c r="EY10" s="96">
        <f t="shared" si="2"/>
        <v>0.72380952380952368</v>
      </c>
      <c r="EZ10" s="96">
        <f t="shared" si="2"/>
        <v>0</v>
      </c>
      <c r="FA10" s="96">
        <f t="shared" si="2"/>
        <v>0</v>
      </c>
      <c r="FB10" s="96">
        <f t="shared" si="2"/>
        <v>0</v>
      </c>
      <c r="FC10" s="96">
        <f t="shared" si="2"/>
        <v>0.71190476190476182</v>
      </c>
      <c r="FD10" s="96">
        <f t="shared" si="2"/>
        <v>0</v>
      </c>
      <c r="FE10" s="96">
        <f t="shared" si="2"/>
        <v>0</v>
      </c>
      <c r="FF10" s="96">
        <f t="shared" si="2"/>
        <v>0.68095238095238098</v>
      </c>
      <c r="FG10" s="96">
        <f t="shared" si="2"/>
        <v>0</v>
      </c>
      <c r="FH10" s="96">
        <f t="shared" si="2"/>
        <v>0</v>
      </c>
      <c r="FI10" s="96">
        <f t="shared" si="2"/>
        <v>0.65952380952380951</v>
      </c>
      <c r="FJ10" s="96">
        <f t="shared" si="2"/>
        <v>0</v>
      </c>
      <c r="FK10" s="96">
        <f t="shared" si="2"/>
        <v>0.2857142857142857</v>
      </c>
      <c r="FL10" s="96">
        <f t="shared" si="2"/>
        <v>0.69285714285714284</v>
      </c>
      <c r="FM10" s="96">
        <f t="shared" si="2"/>
        <v>0.25952380952380949</v>
      </c>
      <c r="FN10" s="96"/>
      <c r="FO10" s="96">
        <f t="shared" si="36"/>
        <v>1.0761904761904759</v>
      </c>
    </row>
    <row r="11" spans="2:171" x14ac:dyDescent="0.2">
      <c r="B11" s="20" t="s">
        <v>6</v>
      </c>
      <c r="C11" s="10">
        <v>0.158</v>
      </c>
      <c r="D11" s="10">
        <v>0.16600000000000001</v>
      </c>
      <c r="E11" s="15">
        <v>0.41599999999999998</v>
      </c>
      <c r="F11" s="98">
        <v>0.151</v>
      </c>
      <c r="G11" s="14">
        <v>0.377</v>
      </c>
      <c r="H11" s="11">
        <v>0.14199999999999999</v>
      </c>
      <c r="I11" s="17">
        <v>0.26200000000000001</v>
      </c>
      <c r="J11" s="4">
        <v>0.45600000000000002</v>
      </c>
      <c r="K11" s="11">
        <v>0.13600000000000001</v>
      </c>
      <c r="L11" s="15">
        <v>0.42199999999999999</v>
      </c>
      <c r="M11" s="15">
        <v>0.443</v>
      </c>
      <c r="N11" s="14">
        <v>0.38</v>
      </c>
      <c r="O11" s="5">
        <v>0.42299999999999999</v>
      </c>
      <c r="P11" s="5">
        <v>0.41499999999999998</v>
      </c>
      <c r="Q11" s="5">
        <v>0.43</v>
      </c>
      <c r="R11" s="11">
        <v>0.12</v>
      </c>
      <c r="S11" s="10">
        <v>0.14299999999999999</v>
      </c>
      <c r="T11" s="15">
        <v>0.38700000000000001</v>
      </c>
      <c r="U11" s="9">
        <v>0.16500000000000001</v>
      </c>
      <c r="V11" s="13">
        <v>0.24299999999999999</v>
      </c>
      <c r="W11" s="9">
        <v>0.16900000000000001</v>
      </c>
      <c r="X11" s="4">
        <v>0.40300000000000002</v>
      </c>
      <c r="Y11" s="11">
        <v>0.123</v>
      </c>
      <c r="Z11" s="4">
        <v>0.40500000000000003</v>
      </c>
      <c r="AA11" s="18">
        <v>0.28499999999999998</v>
      </c>
      <c r="AB11" s="8">
        <v>0.16700000000000001</v>
      </c>
      <c r="AC11" s="6">
        <v>0.40899999999999997</v>
      </c>
      <c r="AD11" s="6">
        <v>0.41099999999999998</v>
      </c>
      <c r="AE11" s="15">
        <v>0.44900000000000001</v>
      </c>
      <c r="AF11" s="18">
        <v>0.29799999999999999</v>
      </c>
      <c r="AG11" s="9">
        <v>0.13500000000000001</v>
      </c>
      <c r="AK11">
        <v>0.158</v>
      </c>
      <c r="AL11">
        <v>0.16600000000000001</v>
      </c>
      <c r="AM11">
        <v>0.41599999999999998</v>
      </c>
      <c r="AN11">
        <v>0.151</v>
      </c>
      <c r="AO11">
        <v>0.377</v>
      </c>
      <c r="AP11">
        <v>0.14199999999999999</v>
      </c>
      <c r="AQ11">
        <v>0.26200000000000001</v>
      </c>
      <c r="AR11">
        <v>0.45600000000000002</v>
      </c>
      <c r="AS11">
        <v>0.13600000000000001</v>
      </c>
      <c r="AT11">
        <v>0.42199999999999999</v>
      </c>
      <c r="AU11">
        <v>0.443</v>
      </c>
      <c r="AV11">
        <v>0.38</v>
      </c>
      <c r="AW11">
        <v>0.42299999999999999</v>
      </c>
      <c r="AX11">
        <v>0.41499999999999998</v>
      </c>
      <c r="AY11">
        <v>0.43</v>
      </c>
      <c r="AZ11">
        <v>0.12</v>
      </c>
      <c r="BA11">
        <v>0.14299999999999999</v>
      </c>
      <c r="BB11">
        <v>0.38700000000000001</v>
      </c>
      <c r="BC11">
        <v>0.16500000000000001</v>
      </c>
      <c r="BD11">
        <v>0.24299999999999999</v>
      </c>
      <c r="BE11">
        <v>0.16900000000000001</v>
      </c>
      <c r="BF11">
        <v>0.40300000000000002</v>
      </c>
      <c r="BG11">
        <v>0.123</v>
      </c>
      <c r="BH11">
        <v>0.40500000000000003</v>
      </c>
      <c r="BI11">
        <v>0.28499999999999998</v>
      </c>
      <c r="BJ11">
        <v>0.16700000000000001</v>
      </c>
      <c r="BK11">
        <v>0.40899999999999997</v>
      </c>
      <c r="BL11">
        <v>0.41099999999999998</v>
      </c>
      <c r="BM11">
        <v>0.44900000000000001</v>
      </c>
      <c r="BO11">
        <v>0.13500000000000001</v>
      </c>
      <c r="BT11" s="96">
        <f t="shared" si="3"/>
        <v>0.10476190476190475</v>
      </c>
      <c r="BU11" s="96">
        <f t="shared" si="4"/>
        <v>0.12380952380952381</v>
      </c>
      <c r="BV11" s="96">
        <f t="shared" si="5"/>
        <v>0.71904761904761894</v>
      </c>
      <c r="BW11" s="96">
        <f t="shared" si="6"/>
        <v>8.809523809523806E-2</v>
      </c>
      <c r="BX11" s="96">
        <f t="shared" si="7"/>
        <v>0.62619047619047619</v>
      </c>
      <c r="BY11" s="96">
        <f t="shared" si="8"/>
        <v>6.6666666666666624E-2</v>
      </c>
      <c r="BZ11" s="96">
        <f t="shared" si="9"/>
        <v>0.35238095238095241</v>
      </c>
      <c r="CA11" s="96">
        <f t="shared" si="10"/>
        <v>0.81428571428571428</v>
      </c>
      <c r="CB11" s="96">
        <f t="shared" si="11"/>
        <v>5.2380952380952389E-2</v>
      </c>
      <c r="CC11" s="96">
        <f t="shared" si="12"/>
        <v>0.73333333333333328</v>
      </c>
      <c r="CD11" s="96">
        <f t="shared" si="13"/>
        <v>0.78333333333333333</v>
      </c>
      <c r="CE11" s="96">
        <f t="shared" si="14"/>
        <v>0.6333333333333333</v>
      </c>
      <c r="CF11" s="96">
        <f t="shared" si="15"/>
        <v>0.73571428571428565</v>
      </c>
      <c r="CG11" s="96">
        <f t="shared" si="16"/>
        <v>0.71666666666666656</v>
      </c>
      <c r="CH11" s="96">
        <f t="shared" si="17"/>
        <v>0.75238095238095226</v>
      </c>
      <c r="CI11" s="96">
        <f t="shared" si="18"/>
        <v>1.4285714285714264E-2</v>
      </c>
      <c r="CJ11" s="96">
        <f t="shared" si="19"/>
        <v>6.9047619047618997E-2</v>
      </c>
      <c r="CK11" s="96">
        <f t="shared" si="20"/>
        <v>0.65</v>
      </c>
      <c r="CL11" s="96">
        <f t="shared" si="21"/>
        <v>0.12142857142857143</v>
      </c>
      <c r="CM11" s="96">
        <f t="shared" si="22"/>
        <v>0.30714285714285711</v>
      </c>
      <c r="CN11" s="96">
        <f t="shared" si="23"/>
        <v>0.13095238095238096</v>
      </c>
      <c r="CO11" s="96">
        <f t="shared" si="24"/>
        <v>0.68809523809523809</v>
      </c>
      <c r="CP11" s="96">
        <f t="shared" si="25"/>
        <v>2.1428571428571411E-2</v>
      </c>
      <c r="CQ11" s="96">
        <f t="shared" si="26"/>
        <v>0.69285714285714284</v>
      </c>
      <c r="CR11" s="96">
        <f t="shared" si="27"/>
        <v>0.40714285714285708</v>
      </c>
      <c r="CS11" s="96">
        <f t="shared" si="28"/>
        <v>0.12619047619047619</v>
      </c>
      <c r="CT11" s="96">
        <f t="shared" si="29"/>
        <v>0.70238095238095233</v>
      </c>
      <c r="CU11" s="96">
        <f t="shared" si="30"/>
        <v>0.70714285714285707</v>
      </c>
      <c r="CV11" s="96">
        <f t="shared" si="31"/>
        <v>0.79761904761904756</v>
      </c>
      <c r="CW11" s="96"/>
      <c r="CX11" s="96">
        <f t="shared" si="33"/>
        <v>5.000000000000001E-2</v>
      </c>
      <c r="DB11" s="96">
        <f t="shared" si="34"/>
        <v>0.31922807146811372</v>
      </c>
      <c r="DC11" s="96">
        <f t="shared" si="1"/>
        <v>0.24426613819382265</v>
      </c>
      <c r="DD11" s="96">
        <f t="shared" si="1"/>
        <v>-0.24818966287719307</v>
      </c>
      <c r="DE11" s="96">
        <f t="shared" si="1"/>
        <v>0.15879997613511748</v>
      </c>
      <c r="DF11" s="96">
        <f t="shared" si="1"/>
        <v>-0.31044424268878856</v>
      </c>
      <c r="DG11" s="96">
        <f t="shared" si="1"/>
        <v>8.1998454454684094E-2</v>
      </c>
      <c r="DH11" s="96">
        <f t="shared" si="1"/>
        <v>-6.02819341795236E-2</v>
      </c>
      <c r="DI11" s="96">
        <f t="shared" si="1"/>
        <v>-0.35849002656336892</v>
      </c>
      <c r="DJ11" s="96">
        <f t="shared" si="1"/>
        <v>0.33473660062085731</v>
      </c>
      <c r="DK11" s="96">
        <f t="shared" si="1"/>
        <v>-0.15923003939595748</v>
      </c>
      <c r="DL11" s="96">
        <f t="shared" si="1"/>
        <v>-0.17228823569854057</v>
      </c>
      <c r="DM11" s="96">
        <f t="shared" si="1"/>
        <v>-6.9296227873337335E-2</v>
      </c>
      <c r="DN11" s="96">
        <f t="shared" si="1"/>
        <v>-0.31221160272585502</v>
      </c>
      <c r="DO11" s="96">
        <f t="shared" si="1"/>
        <v>-0.38501639328273835</v>
      </c>
      <c r="DP11" s="96">
        <f t="shared" si="1"/>
        <v>-0.29947314963708965</v>
      </c>
      <c r="DQ11" s="96">
        <f t="shared" si="1"/>
        <v>0.11988561104149542</v>
      </c>
      <c r="DR11" s="96">
        <f t="shared" si="1"/>
        <v>0.16577088338501314</v>
      </c>
      <c r="DS11" s="96">
        <f t="shared" si="1"/>
        <v>-0.18362486062939887</v>
      </c>
      <c r="DT11" s="96">
        <f t="shared" si="1"/>
        <v>0.11781657998314228</v>
      </c>
      <c r="DU11" s="96">
        <f t="shared" si="1"/>
        <v>-6.8654685683144978E-2</v>
      </c>
      <c r="DV11" s="96">
        <f t="shared" si="1"/>
        <v>0.12905053372090222</v>
      </c>
      <c r="DW11" s="96">
        <f t="shared" si="1"/>
        <v>-0.24066758217594048</v>
      </c>
      <c r="DX11" s="96">
        <f t="shared" si="1"/>
        <v>0.22363910770567133</v>
      </c>
      <c r="DY11" s="96">
        <f t="shared" si="1"/>
        <v>7.0200492685132732E-2</v>
      </c>
      <c r="DZ11" s="96">
        <f t="shared" si="1"/>
        <v>-0.35482422611367925</v>
      </c>
      <c r="EA11" s="96">
        <f t="shared" si="1"/>
        <v>-1.8266940873687479E-2</v>
      </c>
      <c r="EB11" s="96">
        <f t="shared" si="1"/>
        <v>-0.36718773021928142</v>
      </c>
      <c r="EC11" s="96">
        <f t="shared" si="1"/>
        <v>-0.33872840078939598</v>
      </c>
      <c r="ED11" s="96">
        <f t="shared" si="1"/>
        <v>-0.62579409271728836</v>
      </c>
      <c r="EE11" s="96"/>
      <c r="EF11" s="96">
        <f t="shared" si="1"/>
        <v>0.2267615786247579</v>
      </c>
      <c r="EG11" s="96"/>
      <c r="EK11" s="96">
        <f t="shared" si="35"/>
        <v>0</v>
      </c>
      <c r="EL11" s="96">
        <f t="shared" si="2"/>
        <v>0</v>
      </c>
      <c r="EM11" s="96">
        <f t="shared" si="2"/>
        <v>0.71904761904761894</v>
      </c>
      <c r="EN11" s="96">
        <f t="shared" si="2"/>
        <v>0</v>
      </c>
      <c r="EO11" s="96">
        <f t="shared" si="2"/>
        <v>0.62619047619047619</v>
      </c>
      <c r="EP11" s="96">
        <f t="shared" si="2"/>
        <v>0</v>
      </c>
      <c r="EQ11" s="96">
        <f t="shared" si="2"/>
        <v>0.35238095238095241</v>
      </c>
      <c r="ER11" s="96">
        <f t="shared" si="2"/>
        <v>0.81428571428571428</v>
      </c>
      <c r="ES11" s="96">
        <f t="shared" si="2"/>
        <v>0</v>
      </c>
      <c r="ET11" s="96">
        <f t="shared" si="2"/>
        <v>0.73333333333333328</v>
      </c>
      <c r="EU11" s="96">
        <f t="shared" si="2"/>
        <v>0.78333333333333333</v>
      </c>
      <c r="EV11" s="96">
        <f t="shared" si="2"/>
        <v>0.6333333333333333</v>
      </c>
      <c r="EW11" s="96">
        <f t="shared" si="2"/>
        <v>0.73571428571428565</v>
      </c>
      <c r="EX11" s="96">
        <f t="shared" si="2"/>
        <v>0.71666666666666656</v>
      </c>
      <c r="EY11" s="96">
        <f t="shared" si="2"/>
        <v>0.75238095238095226</v>
      </c>
      <c r="EZ11" s="96">
        <f t="shared" si="2"/>
        <v>0</v>
      </c>
      <c r="FA11" s="96">
        <f t="shared" si="2"/>
        <v>0</v>
      </c>
      <c r="FB11" s="96">
        <f t="shared" si="2"/>
        <v>0.65</v>
      </c>
      <c r="FC11" s="96">
        <f t="shared" si="2"/>
        <v>0</v>
      </c>
      <c r="FD11" s="96">
        <f t="shared" si="2"/>
        <v>0.30714285714285711</v>
      </c>
      <c r="FE11" s="96">
        <f t="shared" si="2"/>
        <v>0</v>
      </c>
      <c r="FF11" s="96">
        <f t="shared" si="2"/>
        <v>0.68809523809523809</v>
      </c>
      <c r="FG11" s="96">
        <f t="shared" si="2"/>
        <v>0</v>
      </c>
      <c r="FH11" s="96">
        <f t="shared" si="2"/>
        <v>0.69285714285714284</v>
      </c>
      <c r="FI11" s="96">
        <f t="shared" si="2"/>
        <v>0.40714285714285708</v>
      </c>
      <c r="FJ11" s="96">
        <f t="shared" si="2"/>
        <v>0</v>
      </c>
      <c r="FK11" s="96">
        <f t="shared" si="2"/>
        <v>0.70238095238095233</v>
      </c>
      <c r="FL11" s="96">
        <f t="shared" si="2"/>
        <v>0.70714285714285707</v>
      </c>
      <c r="FM11" s="96">
        <f t="shared" si="2"/>
        <v>0.79761904761904756</v>
      </c>
      <c r="FN11" s="96"/>
      <c r="FO11" s="96">
        <f t="shared" si="36"/>
        <v>0</v>
      </c>
    </row>
    <row r="12" spans="2:171" x14ac:dyDescent="0.2">
      <c r="B12" s="20" t="s">
        <v>7</v>
      </c>
      <c r="C12" s="10">
        <v>0.16900000000000001</v>
      </c>
      <c r="D12" s="15">
        <v>0.42399999999999999</v>
      </c>
      <c r="E12" s="15">
        <v>0.42699999999999999</v>
      </c>
      <c r="F12" s="15">
        <v>0.433</v>
      </c>
      <c r="G12" s="11">
        <v>0.13300000000000001</v>
      </c>
      <c r="H12" s="9">
        <v>0.191</v>
      </c>
      <c r="I12" s="15">
        <v>0.42499999999999999</v>
      </c>
      <c r="J12" s="14">
        <v>0.375</v>
      </c>
      <c r="K12" s="9">
        <v>0.20499999999999999</v>
      </c>
      <c r="L12" s="9">
        <v>0.20200000000000001</v>
      </c>
      <c r="M12" s="14">
        <v>0.374</v>
      </c>
      <c r="N12" s="10">
        <v>0.15</v>
      </c>
      <c r="O12" s="7">
        <v>0.44400000000000001</v>
      </c>
      <c r="P12" s="5">
        <v>0.41699999999999998</v>
      </c>
      <c r="Q12" s="9">
        <v>0.17899999999999999</v>
      </c>
      <c r="R12" s="6">
        <v>0.35699999999999998</v>
      </c>
      <c r="S12" s="10">
        <v>0.14099999999999999</v>
      </c>
      <c r="T12" s="11">
        <v>0.124</v>
      </c>
      <c r="U12" s="98">
        <v>0.32900000000000001</v>
      </c>
      <c r="V12" s="98">
        <v>0.123</v>
      </c>
      <c r="W12" s="4">
        <v>0.40300000000000002</v>
      </c>
      <c r="X12" s="10">
        <v>0.14699999999999999</v>
      </c>
      <c r="Y12" s="5">
        <v>0.41499999999999998</v>
      </c>
      <c r="Z12" s="5">
        <v>0.41499999999999998</v>
      </c>
      <c r="AA12" s="13">
        <v>0.26800000000000002</v>
      </c>
      <c r="AB12" s="15">
        <v>0.42899999999999999</v>
      </c>
      <c r="AC12" s="15">
        <v>0.43</v>
      </c>
      <c r="AD12" s="15">
        <v>0.433</v>
      </c>
      <c r="AE12" s="15">
        <v>0.44500000000000001</v>
      </c>
      <c r="AF12" s="17">
        <v>0.224</v>
      </c>
      <c r="AG12" s="9">
        <v>0.126</v>
      </c>
      <c r="AK12">
        <v>0.16900000000000001</v>
      </c>
      <c r="AL12">
        <v>0.42399999999999999</v>
      </c>
      <c r="AM12">
        <v>0.42699999999999999</v>
      </c>
      <c r="AN12">
        <v>0.433</v>
      </c>
      <c r="AO12">
        <v>0.13300000000000001</v>
      </c>
      <c r="AP12">
        <v>0.191</v>
      </c>
      <c r="AQ12">
        <v>0.42499999999999999</v>
      </c>
      <c r="AR12">
        <v>0.375</v>
      </c>
      <c r="AS12">
        <v>0.20499999999999999</v>
      </c>
      <c r="AT12">
        <v>0.20200000000000001</v>
      </c>
      <c r="AU12">
        <v>0.374</v>
      </c>
      <c r="AV12">
        <v>0.15</v>
      </c>
      <c r="AW12">
        <v>0.44400000000000001</v>
      </c>
      <c r="AX12">
        <v>0.41699999999999998</v>
      </c>
      <c r="AY12">
        <v>0.17899999999999999</v>
      </c>
      <c r="AZ12">
        <v>0.35699999999999998</v>
      </c>
      <c r="BA12">
        <v>0.14099999999999999</v>
      </c>
      <c r="BB12">
        <v>0.124</v>
      </c>
      <c r="BC12">
        <v>0.32900000000000001</v>
      </c>
      <c r="BD12">
        <v>0.123</v>
      </c>
      <c r="BE12">
        <v>0.40300000000000002</v>
      </c>
      <c r="BF12">
        <v>0.14699999999999999</v>
      </c>
      <c r="BG12">
        <v>0.41499999999999998</v>
      </c>
      <c r="BH12">
        <v>0.41499999999999998</v>
      </c>
      <c r="BI12">
        <v>0.26800000000000002</v>
      </c>
      <c r="BJ12">
        <v>0.42899999999999999</v>
      </c>
      <c r="BK12">
        <v>0.43</v>
      </c>
      <c r="BL12">
        <v>0.433</v>
      </c>
      <c r="BM12">
        <v>0.44500000000000001</v>
      </c>
      <c r="BO12">
        <v>0.126</v>
      </c>
      <c r="BT12" s="96">
        <f t="shared" si="3"/>
        <v>0.13095238095238096</v>
      </c>
      <c r="BU12" s="96">
        <f t="shared" si="4"/>
        <v>0.73809523809523803</v>
      </c>
      <c r="BV12" s="96">
        <f t="shared" si="5"/>
        <v>0.74523809523809514</v>
      </c>
      <c r="BW12" s="96">
        <f t="shared" si="6"/>
        <v>0.75952380952380949</v>
      </c>
      <c r="BX12" s="96">
        <f t="shared" si="7"/>
        <v>4.5238095238095244E-2</v>
      </c>
      <c r="BY12" s="96">
        <f t="shared" si="8"/>
        <v>0.18333333333333332</v>
      </c>
      <c r="BZ12" s="96">
        <f t="shared" si="9"/>
        <v>0.7404761904761904</v>
      </c>
      <c r="CA12" s="96">
        <f t="shared" si="10"/>
        <v>0.62142857142857144</v>
      </c>
      <c r="CB12" s="96">
        <f t="shared" si="11"/>
        <v>0.21666666666666662</v>
      </c>
      <c r="CC12" s="96">
        <f t="shared" si="12"/>
        <v>0.20952380952380953</v>
      </c>
      <c r="CD12" s="96">
        <f t="shared" si="13"/>
        <v>0.61904761904761896</v>
      </c>
      <c r="CE12" s="96">
        <f t="shared" si="14"/>
        <v>8.5714285714285687E-2</v>
      </c>
      <c r="CF12" s="96">
        <f t="shared" si="15"/>
        <v>0.7857142857142857</v>
      </c>
      <c r="CG12" s="96">
        <f t="shared" si="16"/>
        <v>0.72142857142857131</v>
      </c>
      <c r="CH12" s="96">
        <f t="shared" si="17"/>
        <v>0.15476190476190471</v>
      </c>
      <c r="CI12" s="96">
        <f t="shared" si="18"/>
        <v>0.57857142857142851</v>
      </c>
      <c r="CJ12" s="96">
        <f t="shared" si="19"/>
        <v>6.4285714285714238E-2</v>
      </c>
      <c r="CK12" s="96">
        <f t="shared" si="20"/>
        <v>2.3809523809523794E-2</v>
      </c>
      <c r="CL12" s="96">
        <f t="shared" si="21"/>
        <v>0.51190476190476186</v>
      </c>
      <c r="CM12" s="96">
        <f t="shared" si="22"/>
        <v>2.1428571428571411E-2</v>
      </c>
      <c r="CN12" s="96">
        <f t="shared" si="23"/>
        <v>0.68809523809523809</v>
      </c>
      <c r="CO12" s="96">
        <f t="shared" si="24"/>
        <v>7.8571428571428528E-2</v>
      </c>
      <c r="CP12" s="96">
        <f t="shared" si="25"/>
        <v>0.71666666666666656</v>
      </c>
      <c r="CQ12" s="96">
        <f t="shared" si="26"/>
        <v>0.71666666666666656</v>
      </c>
      <c r="CR12" s="96">
        <f t="shared" si="27"/>
        <v>0.3666666666666667</v>
      </c>
      <c r="CS12" s="96">
        <f t="shared" si="28"/>
        <v>0.74999999999999989</v>
      </c>
      <c r="CT12" s="96">
        <f t="shared" si="29"/>
        <v>0.75238095238095226</v>
      </c>
      <c r="CU12" s="96">
        <f t="shared" si="30"/>
        <v>0.75952380952380949</v>
      </c>
      <c r="CV12" s="96">
        <f t="shared" si="31"/>
        <v>0.78809523809523807</v>
      </c>
      <c r="CW12" s="96"/>
      <c r="CX12" s="96">
        <f t="shared" si="33"/>
        <v>2.857142857142856E-2</v>
      </c>
      <c r="DB12" s="96">
        <f t="shared" si="34"/>
        <v>0.22816542440702345</v>
      </c>
      <c r="DC12" s="96">
        <f t="shared" si="1"/>
        <v>-0.22038333257586362</v>
      </c>
      <c r="DD12" s="96">
        <f t="shared" si="1"/>
        <v>-0.25409927882070027</v>
      </c>
      <c r="DE12" s="96">
        <f t="shared" si="1"/>
        <v>-0.10054339773662002</v>
      </c>
      <c r="DF12" s="96">
        <f t="shared" si="1"/>
        <v>0.12313767609329485</v>
      </c>
      <c r="DG12" s="96">
        <f t="shared" si="1"/>
        <v>5.7354992783345965E-2</v>
      </c>
      <c r="DH12" s="96">
        <f t="shared" si="1"/>
        <v>-9.5394856182007048E-2</v>
      </c>
      <c r="DI12" s="96">
        <f t="shared" si="1"/>
        <v>-7.7225532775231476E-2</v>
      </c>
      <c r="DJ12" s="96">
        <f t="shared" si="1"/>
        <v>-9.6812858373515456E-2</v>
      </c>
      <c r="DK12" s="96">
        <f t="shared" si="1"/>
        <v>2.8197005944088971E-2</v>
      </c>
      <c r="DL12" s="96">
        <f t="shared" si="1"/>
        <v>-7.1315955271450626E-2</v>
      </c>
      <c r="DM12" s="96">
        <f t="shared" si="1"/>
        <v>0.19311001038034176</v>
      </c>
      <c r="DN12" s="96">
        <f t="shared" si="1"/>
        <v>-8.4756933385941147E-2</v>
      </c>
      <c r="DO12" s="96">
        <f t="shared" si="1"/>
        <v>-0.11333989427890323</v>
      </c>
      <c r="DP12" s="96">
        <f t="shared" si="1"/>
        <v>-9.4721602665979732E-2</v>
      </c>
      <c r="DQ12" s="96">
        <f t="shared" si="1"/>
        <v>-0.35629717933298866</v>
      </c>
      <c r="DR12" s="96">
        <f t="shared" si="1"/>
        <v>9.2675213974407741E-2</v>
      </c>
      <c r="DS12" s="96">
        <f t="shared" si="1"/>
        <v>9.9957234469545297E-2</v>
      </c>
      <c r="DT12" s="96">
        <f t="shared" si="1"/>
        <v>-0.26094139651903464</v>
      </c>
      <c r="DU12" s="96">
        <f t="shared" si="1"/>
        <v>0.40910975125612159</v>
      </c>
      <c r="DV12" s="96">
        <f t="shared" si="1"/>
        <v>7.6424249135897959E-5</v>
      </c>
      <c r="DW12" s="96">
        <f t="shared" si="1"/>
        <v>9.005039948843703E-2</v>
      </c>
      <c r="DX12" s="96">
        <f t="shared" si="1"/>
        <v>-0.35546620579163662</v>
      </c>
      <c r="DY12" s="96">
        <f t="shared" si="1"/>
        <v>-0.23367674547951622</v>
      </c>
      <c r="DZ12" s="96">
        <f t="shared" si="1"/>
        <v>-0.31119139687295894</v>
      </c>
      <c r="EA12" s="96">
        <f t="shared" si="1"/>
        <v>-0.47223591593182412</v>
      </c>
      <c r="EB12" s="96">
        <f t="shared" si="1"/>
        <v>-0.42445541187846803</v>
      </c>
      <c r="EC12" s="96">
        <f t="shared" si="1"/>
        <v>-0.54773561874946464</v>
      </c>
      <c r="ED12" s="96">
        <f t="shared" si="1"/>
        <v>-0.40626618380426421</v>
      </c>
      <c r="EE12" s="96"/>
      <c r="EF12" s="96">
        <f t="shared" si="1"/>
        <v>0.28447432728121147</v>
      </c>
      <c r="EG12" s="96"/>
      <c r="EK12" s="96">
        <f t="shared" si="35"/>
        <v>0</v>
      </c>
      <c r="EL12" s="96">
        <f t="shared" si="2"/>
        <v>0.73809523809523803</v>
      </c>
      <c r="EM12" s="96">
        <f t="shared" si="2"/>
        <v>0.74523809523809514</v>
      </c>
      <c r="EN12" s="96">
        <f t="shared" si="2"/>
        <v>0.75952380952380949</v>
      </c>
      <c r="EO12" s="96">
        <f t="shared" si="2"/>
        <v>0</v>
      </c>
      <c r="EP12" s="96">
        <f t="shared" si="2"/>
        <v>0.18333333333333332</v>
      </c>
      <c r="EQ12" s="96">
        <f t="shared" si="2"/>
        <v>0.7404761904761904</v>
      </c>
      <c r="ER12" s="96">
        <f t="shared" si="2"/>
        <v>0.62142857142857144</v>
      </c>
      <c r="ES12" s="96">
        <f t="shared" si="2"/>
        <v>0.21666666666666662</v>
      </c>
      <c r="ET12" s="96">
        <f t="shared" si="2"/>
        <v>0.20952380952380953</v>
      </c>
      <c r="EU12" s="96">
        <f t="shared" si="2"/>
        <v>0.61904761904761896</v>
      </c>
      <c r="EV12" s="96">
        <f t="shared" si="2"/>
        <v>0</v>
      </c>
      <c r="EW12" s="96">
        <f t="shared" si="2"/>
        <v>0.7857142857142857</v>
      </c>
      <c r="EX12" s="96">
        <f t="shared" si="2"/>
        <v>0.72142857142857131</v>
      </c>
      <c r="EY12" s="96">
        <f t="shared" si="2"/>
        <v>0.15476190476190471</v>
      </c>
      <c r="EZ12" s="96">
        <f t="shared" si="2"/>
        <v>0.57857142857142851</v>
      </c>
      <c r="FA12" s="96">
        <f t="shared" si="2"/>
        <v>0</v>
      </c>
      <c r="FB12" s="96">
        <f t="shared" si="2"/>
        <v>0</v>
      </c>
      <c r="FC12" s="96">
        <f t="shared" si="2"/>
        <v>0.51190476190476186</v>
      </c>
      <c r="FD12" s="96">
        <f t="shared" si="2"/>
        <v>0</v>
      </c>
      <c r="FE12" s="96">
        <f t="shared" si="2"/>
        <v>0.68809523809523809</v>
      </c>
      <c r="FF12" s="96">
        <f t="shared" si="2"/>
        <v>0</v>
      </c>
      <c r="FG12" s="96">
        <f t="shared" si="2"/>
        <v>0.71666666666666656</v>
      </c>
      <c r="FH12" s="96">
        <f t="shared" si="2"/>
        <v>0.71666666666666656</v>
      </c>
      <c r="FI12" s="96">
        <f t="shared" si="2"/>
        <v>0.3666666666666667</v>
      </c>
      <c r="FJ12" s="96">
        <f t="shared" si="2"/>
        <v>0.74999999999999989</v>
      </c>
      <c r="FK12" s="96">
        <f t="shared" si="2"/>
        <v>0.75238095238095226</v>
      </c>
      <c r="FL12" s="96">
        <f t="shared" si="2"/>
        <v>0.75952380952380949</v>
      </c>
      <c r="FM12" s="96">
        <f t="shared" si="2"/>
        <v>0.78809523809523807</v>
      </c>
      <c r="FN12" s="96"/>
      <c r="FO12" s="96">
        <f t="shared" si="36"/>
        <v>0</v>
      </c>
    </row>
    <row r="17" spans="2:171" x14ac:dyDescent="0.2">
      <c r="B17" t="s">
        <v>28</v>
      </c>
      <c r="AK17" t="s">
        <v>8</v>
      </c>
      <c r="AQ17" t="s">
        <v>13</v>
      </c>
    </row>
    <row r="18" spans="2:171" x14ac:dyDescent="0.2">
      <c r="BT18" t="s">
        <v>15</v>
      </c>
      <c r="EK18" t="s">
        <v>31</v>
      </c>
    </row>
    <row r="19" spans="2:171" x14ac:dyDescent="0.2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">
        <v>1</v>
      </c>
      <c r="AB19" s="2">
        <v>2</v>
      </c>
      <c r="AC19" s="2">
        <v>3</v>
      </c>
      <c r="AD19" s="2">
        <v>4</v>
      </c>
      <c r="AE19" s="2">
        <v>5</v>
      </c>
      <c r="AF19" s="2">
        <v>6</v>
      </c>
      <c r="AG19" s="2">
        <v>7</v>
      </c>
      <c r="AH19" s="3"/>
    </row>
    <row r="20" spans="2:171" x14ac:dyDescent="0.2">
      <c r="B20" s="102" t="s">
        <v>0</v>
      </c>
      <c r="C20" s="40">
        <v>0.36099999999999999</v>
      </c>
      <c r="D20" s="40">
        <v>0.36399999999999999</v>
      </c>
      <c r="E20" s="58">
        <v>0.312</v>
      </c>
      <c r="F20" s="71">
        <v>0.32500000000000001</v>
      </c>
      <c r="G20" s="71">
        <v>0.32100000000000001</v>
      </c>
      <c r="H20" s="58">
        <v>0.311</v>
      </c>
      <c r="I20" s="71">
        <v>0.33600000000000002</v>
      </c>
      <c r="J20" s="40">
        <v>0.36499999999999999</v>
      </c>
      <c r="K20" s="71">
        <v>0.31900000000000001</v>
      </c>
      <c r="L20" s="61">
        <v>0.39200000000000002</v>
      </c>
      <c r="M20" s="71">
        <v>0.33700000000000002</v>
      </c>
      <c r="N20" s="58">
        <v>0.316</v>
      </c>
      <c r="O20" s="58">
        <v>0.32</v>
      </c>
      <c r="P20" s="37">
        <v>0.39500000000000002</v>
      </c>
      <c r="Q20" s="35">
        <v>0.43099999999999999</v>
      </c>
      <c r="R20" s="60">
        <v>0.27500000000000002</v>
      </c>
      <c r="S20" s="57">
        <v>0.42399999999999999</v>
      </c>
      <c r="T20" s="57">
        <v>0.42799999999999999</v>
      </c>
      <c r="U20" s="57">
        <v>0.42199999999999999</v>
      </c>
      <c r="V20" s="57">
        <v>0.42599999999999999</v>
      </c>
      <c r="W20" s="61">
        <v>0.38100000000000001</v>
      </c>
      <c r="X20" s="57">
        <v>0.41899999999999998</v>
      </c>
      <c r="Y20" s="37">
        <v>0.40799999999999997</v>
      </c>
      <c r="Z20" s="71">
        <v>0.33400000000000002</v>
      </c>
      <c r="AA20" s="38">
        <v>0.42899999999999999</v>
      </c>
      <c r="AB20" s="38">
        <v>0.42299999999999999</v>
      </c>
      <c r="AC20" s="36">
        <v>0.373</v>
      </c>
      <c r="AD20" s="36">
        <v>0.4</v>
      </c>
      <c r="AE20" s="35">
        <v>0.35399999999999998</v>
      </c>
      <c r="AF20" s="35">
        <v>0.36399999999999999</v>
      </c>
      <c r="AG20" s="39">
        <v>0.47299999999999998</v>
      </c>
      <c r="AH20" s="12">
        <v>540</v>
      </c>
      <c r="AK20" s="97">
        <f>C21/C20/C23*C24</f>
        <v>2.08103369683369</v>
      </c>
      <c r="AL20" s="97">
        <f t="shared" ref="AL20:BO20" si="37">D21/D20/D23*D24</f>
        <v>1.9503339797457444</v>
      </c>
      <c r="AM20" s="97">
        <f t="shared" si="37"/>
        <v>2.1540990456084796</v>
      </c>
      <c r="AN20" s="97">
        <f t="shared" si="37"/>
        <v>2.052751784298176</v>
      </c>
      <c r="AO20" s="97">
        <f t="shared" si="37"/>
        <v>2.1324997607731806</v>
      </c>
      <c r="AP20" s="97">
        <f t="shared" si="37"/>
        <v>2.2707504496157829</v>
      </c>
      <c r="AQ20" s="97">
        <f t="shared" si="37"/>
        <v>2.0584033613445376</v>
      </c>
      <c r="AR20" s="97">
        <f t="shared" si="37"/>
        <v>1.9867557415030257</v>
      </c>
      <c r="AS20" s="97">
        <f t="shared" si="37"/>
        <v>2.3622142365624286</v>
      </c>
      <c r="AT20" s="97">
        <f t="shared" si="37"/>
        <v>1.6582758740168395</v>
      </c>
      <c r="AU20" s="97">
        <f t="shared" si="37"/>
        <v>2.125337703175517</v>
      </c>
      <c r="AV20" s="97">
        <f t="shared" si="37"/>
        <v>2.4096142745227396</v>
      </c>
      <c r="AW20" s="97">
        <f t="shared" si="37"/>
        <v>2.1085965106007065</v>
      </c>
      <c r="AX20" s="97">
        <f t="shared" si="37"/>
        <v>1.6312412095639945</v>
      </c>
      <c r="AY20" s="97">
        <f t="shared" si="37"/>
        <v>1.3743204871552177</v>
      </c>
      <c r="AZ20" s="97">
        <f t="shared" si="37"/>
        <v>2.3848484848484848</v>
      </c>
      <c r="BA20" s="97">
        <f t="shared" si="37"/>
        <v>1.4700105007000468</v>
      </c>
      <c r="BB20" s="97">
        <f t="shared" si="37"/>
        <v>1.4215473399161191</v>
      </c>
      <c r="BC20" s="97">
        <f t="shared" si="37"/>
        <v>1.446778419331153</v>
      </c>
      <c r="BD20" s="97">
        <f t="shared" si="37"/>
        <v>1.4536282019603</v>
      </c>
      <c r="BE20" s="97">
        <f t="shared" si="37"/>
        <v>1.7834022865785846</v>
      </c>
      <c r="BF20" s="97">
        <f t="shared" si="37"/>
        <v>1.5731333106034777</v>
      </c>
      <c r="BG20" s="97">
        <f t="shared" si="37"/>
        <v>1.5949862401100792</v>
      </c>
      <c r="BH20" s="97">
        <f t="shared" si="37"/>
        <v>2.0959544325982185</v>
      </c>
      <c r="BI20" s="97">
        <f t="shared" si="37"/>
        <v>1.4501309193090015</v>
      </c>
      <c r="BJ20" s="97">
        <f t="shared" si="37"/>
        <v>1.4266607769515818</v>
      </c>
      <c r="BK20" s="97">
        <f t="shared" si="37"/>
        <v>1.6572986964962559</v>
      </c>
      <c r="BL20" s="97">
        <f t="shared" si="37"/>
        <v>1.4838160211267606</v>
      </c>
      <c r="BM20" s="97">
        <f t="shared" si="37"/>
        <v>1.9090547150494825</v>
      </c>
      <c r="BN20" s="97">
        <f t="shared" si="37"/>
        <v>1.7213154492566261</v>
      </c>
      <c r="BO20" s="97">
        <f t="shared" si="37"/>
        <v>1.4951919798131352</v>
      </c>
      <c r="BT20" s="96">
        <f>(AK20-$AZ$24)/($BB$22-$AZ$24)</f>
        <v>0.57327529611910966</v>
      </c>
      <c r="BU20" s="96">
        <f t="shared" ref="BU20:CX20" si="38">(AL20-$AZ$24)/($BB$22-$AZ$24)</f>
        <v>0.49548439736203026</v>
      </c>
      <c r="BV20" s="96">
        <f t="shared" si="38"/>
        <v>0.6167629124340388</v>
      </c>
      <c r="BW20" s="96">
        <f t="shared" si="38"/>
        <v>0.55644224212537874</v>
      </c>
      <c r="BX20" s="96">
        <f t="shared" si="38"/>
        <v>0.60390727802805555</v>
      </c>
      <c r="BY20" s="96">
        <f t="shared" si="38"/>
        <v>0.6861924243043459</v>
      </c>
      <c r="BZ20" s="96">
        <f t="shared" si="38"/>
        <v>0.55980599277172116</v>
      </c>
      <c r="CA20" s="96">
        <f t="shared" si="38"/>
        <v>0.51716219165678512</v>
      </c>
      <c r="CB20" s="96">
        <f t="shared" si="38"/>
        <v>0.74063056961049067</v>
      </c>
      <c r="CC20" s="96">
        <f t="shared" si="38"/>
        <v>0.32165492748908397</v>
      </c>
      <c r="CD20" s="96">
        <f t="shared" si="38"/>
        <v>0.59964450753485443</v>
      </c>
      <c r="CE20" s="96">
        <f t="shared" si="38"/>
        <v>0.76884250178759828</v>
      </c>
      <c r="CF20" s="96">
        <f t="shared" si="38"/>
        <v>0.58968035117953854</v>
      </c>
      <c r="CG20" s="96">
        <f t="shared" si="38"/>
        <v>0.3055642205446476</v>
      </c>
      <c r="CH20" s="96">
        <f t="shared" si="38"/>
        <v>0.15264809837700305</v>
      </c>
      <c r="CI20" s="96">
        <f t="shared" si="38"/>
        <v>0.75410220180750931</v>
      </c>
      <c r="CJ20" s="96">
        <f t="shared" si="38"/>
        <v>0.20960164289554661</v>
      </c>
      <c r="CK20" s="96">
        <f t="shared" si="38"/>
        <v>0.18075695280755036</v>
      </c>
      <c r="CL20" s="96">
        <f t="shared" si="38"/>
        <v>0.19577418764200707</v>
      </c>
      <c r="CM20" s="96">
        <f t="shared" si="38"/>
        <v>0.19985109583189567</v>
      </c>
      <c r="CN20" s="96">
        <f t="shared" si="38"/>
        <v>0.39612866246188139</v>
      </c>
      <c r="CO20" s="96">
        <f t="shared" si="38"/>
        <v>0.27097909835970396</v>
      </c>
      <c r="CP20" s="96">
        <f t="shared" si="38"/>
        <v>0.28398569902166065</v>
      </c>
      <c r="CQ20" s="96">
        <f t="shared" si="38"/>
        <v>0.58215593848850788</v>
      </c>
      <c r="CR20" s="96">
        <f t="shared" si="38"/>
        <v>0.19776955528449736</v>
      </c>
      <c r="CS20" s="96">
        <f t="shared" si="38"/>
        <v>0.18380040899543726</v>
      </c>
      <c r="CT20" s="96">
        <f t="shared" si="38"/>
        <v>0.32107332318828613</v>
      </c>
      <c r="CU20" s="96">
        <f t="shared" si="38"/>
        <v>0.21781852251649214</v>
      </c>
      <c r="CV20" s="96">
        <f t="shared" si="38"/>
        <v>0.47091547577367776</v>
      </c>
      <c r="CW20" s="96">
        <f t="shared" si="38"/>
        <v>0.35917532404715591</v>
      </c>
      <c r="CX20" s="96">
        <f t="shared" si="38"/>
        <v>0.22458935622718046</v>
      </c>
      <c r="EK20" s="96">
        <f>IF(BT20&gt;=0.3, BT20,0)</f>
        <v>0.57327529611910966</v>
      </c>
      <c r="EL20" s="96">
        <f t="shared" ref="EL20:FO20" si="39">IF(BU20&gt;=0.3, BU20,0)</f>
        <v>0.49548439736203026</v>
      </c>
      <c r="EM20" s="96">
        <f t="shared" si="39"/>
        <v>0.6167629124340388</v>
      </c>
      <c r="EN20" s="96">
        <f t="shared" si="39"/>
        <v>0.55644224212537874</v>
      </c>
      <c r="EO20" s="96">
        <f t="shared" si="39"/>
        <v>0.60390727802805555</v>
      </c>
      <c r="EP20" s="96">
        <f t="shared" si="39"/>
        <v>0.6861924243043459</v>
      </c>
      <c r="EQ20" s="96">
        <f t="shared" si="39"/>
        <v>0.55980599277172116</v>
      </c>
      <c r="ER20" s="96">
        <f t="shared" si="39"/>
        <v>0.51716219165678512</v>
      </c>
      <c r="ES20" s="96">
        <f t="shared" si="39"/>
        <v>0.74063056961049067</v>
      </c>
      <c r="ET20" s="96">
        <f t="shared" si="39"/>
        <v>0.32165492748908397</v>
      </c>
      <c r="EU20" s="96">
        <f t="shared" si="39"/>
        <v>0.59964450753485443</v>
      </c>
      <c r="EV20" s="96">
        <f t="shared" si="39"/>
        <v>0.76884250178759828</v>
      </c>
      <c r="EW20" s="96">
        <f t="shared" si="39"/>
        <v>0.58968035117953854</v>
      </c>
      <c r="EX20" s="96">
        <f t="shared" si="39"/>
        <v>0.3055642205446476</v>
      </c>
      <c r="EY20" s="96">
        <f t="shared" si="39"/>
        <v>0</v>
      </c>
      <c r="EZ20" s="96">
        <f t="shared" si="39"/>
        <v>0.75410220180750931</v>
      </c>
      <c r="FA20" s="96">
        <f t="shared" si="39"/>
        <v>0</v>
      </c>
      <c r="FB20" s="96">
        <f t="shared" si="39"/>
        <v>0</v>
      </c>
      <c r="FC20" s="96">
        <f t="shared" si="39"/>
        <v>0</v>
      </c>
      <c r="FD20" s="96">
        <f t="shared" si="39"/>
        <v>0</v>
      </c>
      <c r="FE20" s="96">
        <f t="shared" si="39"/>
        <v>0.39612866246188139</v>
      </c>
      <c r="FF20" s="96">
        <f t="shared" si="39"/>
        <v>0</v>
      </c>
      <c r="FG20" s="96">
        <f t="shared" si="39"/>
        <v>0</v>
      </c>
      <c r="FH20" s="96">
        <f t="shared" si="39"/>
        <v>0.58215593848850788</v>
      </c>
      <c r="FI20" s="96">
        <f t="shared" si="39"/>
        <v>0</v>
      </c>
      <c r="FJ20" s="96">
        <f t="shared" si="39"/>
        <v>0</v>
      </c>
      <c r="FK20" s="96">
        <f t="shared" si="39"/>
        <v>0.32107332318828613</v>
      </c>
      <c r="FL20" s="96">
        <f t="shared" si="39"/>
        <v>0</v>
      </c>
      <c r="FM20" s="96">
        <f t="shared" si="39"/>
        <v>0.47091547577367776</v>
      </c>
      <c r="FN20" s="96">
        <f t="shared" si="39"/>
        <v>0.35917532404715591</v>
      </c>
      <c r="FO20" s="96">
        <f t="shared" si="39"/>
        <v>0</v>
      </c>
    </row>
    <row r="21" spans="2:171" x14ac:dyDescent="0.2">
      <c r="B21" s="103"/>
      <c r="C21" s="65">
        <v>0.876</v>
      </c>
      <c r="D21" s="49">
        <v>0.84199999999999997</v>
      </c>
      <c r="E21" s="46">
        <v>0.81799999999999995</v>
      </c>
      <c r="F21" s="46">
        <v>0.81399999999999995</v>
      </c>
      <c r="G21" s="46">
        <v>0.82199999999999995</v>
      </c>
      <c r="H21" s="49">
        <v>0.83</v>
      </c>
      <c r="I21" s="49">
        <v>0.82799999999999996</v>
      </c>
      <c r="J21" s="49">
        <v>0.83799999999999997</v>
      </c>
      <c r="K21" s="65">
        <v>0.86299999999999999</v>
      </c>
      <c r="L21" s="41">
        <v>0.79600000000000004</v>
      </c>
      <c r="M21" s="49">
        <v>0.83699999999999997</v>
      </c>
      <c r="N21" s="65">
        <v>0.86099999999999999</v>
      </c>
      <c r="O21" s="44">
        <v>0.78100000000000003</v>
      </c>
      <c r="P21" s="66">
        <v>0.77</v>
      </c>
      <c r="Q21" s="64">
        <v>0.72599999999999998</v>
      </c>
      <c r="R21" s="43">
        <v>0.78700000000000003</v>
      </c>
      <c r="S21" s="63">
        <v>0.749</v>
      </c>
      <c r="T21" s="63">
        <v>0.747</v>
      </c>
      <c r="U21" s="63">
        <v>0.749</v>
      </c>
      <c r="V21" s="63">
        <v>0.751</v>
      </c>
      <c r="W21" s="43">
        <v>0.79700000000000004</v>
      </c>
      <c r="X21" s="66">
        <v>0.76900000000000002</v>
      </c>
      <c r="Y21" s="63">
        <v>0.75700000000000001</v>
      </c>
      <c r="Z21" s="43">
        <v>0.79100000000000004</v>
      </c>
      <c r="AA21" s="49">
        <v>0.77300000000000002</v>
      </c>
      <c r="AB21" s="49">
        <v>0.77</v>
      </c>
      <c r="AC21" s="49">
        <v>0.78800000000000003</v>
      </c>
      <c r="AD21" s="49">
        <v>0.76100000000000001</v>
      </c>
      <c r="AE21" s="47">
        <v>0.82199999999999995</v>
      </c>
      <c r="AF21" s="49">
        <v>0.78900000000000003</v>
      </c>
      <c r="AG21" s="47">
        <v>0.81200000000000006</v>
      </c>
      <c r="AH21" s="12">
        <v>440</v>
      </c>
      <c r="AK21" s="97">
        <f t="shared" ref="AK21:BO21" si="40">C26/C25/C28*C29</f>
        <v>1.4386847298760195</v>
      </c>
      <c r="AL21" s="97">
        <f t="shared" si="40"/>
        <v>1.4829004052425976</v>
      </c>
      <c r="AM21" s="97">
        <f t="shared" si="40"/>
        <v>1.3752164786145367</v>
      </c>
      <c r="AN21" s="97">
        <f t="shared" si="40"/>
        <v>1.7930699930699929</v>
      </c>
      <c r="AO21" s="97">
        <f t="shared" si="40"/>
        <v>1.883340659340659</v>
      </c>
      <c r="AP21" s="97">
        <f t="shared" si="40"/>
        <v>1.9600888285731908</v>
      </c>
      <c r="AQ21" s="97">
        <f t="shared" si="40"/>
        <v>1.9259476932118722</v>
      </c>
      <c r="AR21" s="97">
        <f t="shared" si="40"/>
        <v>1.9688423672689292</v>
      </c>
      <c r="AS21" s="97">
        <f t="shared" si="40"/>
        <v>1.822014072119613</v>
      </c>
      <c r="AT21" s="97">
        <f t="shared" si="40"/>
        <v>1.6659478651595239</v>
      </c>
      <c r="AU21" s="97">
        <f t="shared" si="40"/>
        <v>2.281360101043675</v>
      </c>
      <c r="AV21" s="97">
        <f t="shared" si="40"/>
        <v>2.244267987249545</v>
      </c>
      <c r="AW21" s="97">
        <f t="shared" si="40"/>
        <v>1.9788611925708699</v>
      </c>
      <c r="AX21" s="97">
        <f t="shared" si="40"/>
        <v>1.1732336198236413</v>
      </c>
      <c r="AY21" s="97">
        <f t="shared" si="40"/>
        <v>1.895668001456134</v>
      </c>
      <c r="AZ21" s="97">
        <f t="shared" si="40"/>
        <v>1.1884479397283814</v>
      </c>
      <c r="BA21" s="97">
        <f t="shared" si="40"/>
        <v>1.3441101501056623</v>
      </c>
      <c r="BB21" s="97">
        <f t="shared" si="40"/>
        <v>1.5527507939473195</v>
      </c>
      <c r="BC21" s="97">
        <f t="shared" si="40"/>
        <v>1.4214083857603461</v>
      </c>
      <c r="BD21" s="97">
        <f t="shared" si="40"/>
        <v>1.81965613066012</v>
      </c>
      <c r="BE21" s="97">
        <f t="shared" si="40"/>
        <v>1.4910907127429804</v>
      </c>
      <c r="BF21" s="97">
        <f t="shared" si="40"/>
        <v>1.5286700604745143</v>
      </c>
      <c r="BG21" s="97">
        <f t="shared" si="40"/>
        <v>1.7199904920370812</v>
      </c>
      <c r="BH21" s="97">
        <f t="shared" si="40"/>
        <v>1.5691472008351819</v>
      </c>
      <c r="BI21" s="97">
        <f t="shared" si="40"/>
        <v>1.2785055160508914</v>
      </c>
      <c r="BJ21" s="97">
        <f t="shared" si="40"/>
        <v>1.2679498391920105</v>
      </c>
      <c r="BK21" s="97">
        <f t="shared" si="40"/>
        <v>1.8465060660086099</v>
      </c>
      <c r="BL21" s="97">
        <f t="shared" si="40"/>
        <v>1.5516897771290632</v>
      </c>
      <c r="BM21" s="97">
        <f t="shared" si="40"/>
        <v>1.2420070686039877</v>
      </c>
      <c r="BN21" s="97">
        <f t="shared" si="40"/>
        <v>1.186977902223739</v>
      </c>
      <c r="BO21" s="97">
        <f t="shared" si="40"/>
        <v>1.293015332197615</v>
      </c>
      <c r="BT21" s="96">
        <f t="shared" ref="BT21:BT27" si="41">(AK21-$AZ$24)/($BB$22-$AZ$24)</f>
        <v>0.19095692107859225</v>
      </c>
      <c r="BU21" s="96">
        <f t="shared" ref="BU21:BU27" si="42">(AL21-$AZ$24)/($BB$22-$AZ$24)</f>
        <v>0.21727355896085282</v>
      </c>
      <c r="BV21" s="96">
        <f t="shared" ref="BV21:BV27" si="43">(AM21-$AZ$24)/($BB$22-$AZ$24)</f>
        <v>0.15318138171113749</v>
      </c>
      <c r="BW21" s="96">
        <f t="shared" ref="BW21:BW27" si="44">(AN21-$AZ$24)/($BB$22-$AZ$24)</f>
        <v>0.40188276502340614</v>
      </c>
      <c r="BX21" s="96">
        <f t="shared" ref="BX21:BX27" si="45">(AO21-$AZ$24)/($BB$22-$AZ$24)</f>
        <v>0.45561077926134319</v>
      </c>
      <c r="BY21" s="96">
        <f t="shared" ref="BY21:BY27" si="46">(AP21-$AZ$24)/($BB$22-$AZ$24)</f>
        <v>0.50129036599328514</v>
      </c>
      <c r="BZ21" s="96">
        <f t="shared" ref="BZ21:BZ27" si="47">(AQ21-$AZ$24)/($BB$22-$AZ$24)</f>
        <v>0.48096997308411771</v>
      </c>
      <c r="CA21" s="96">
        <f t="shared" ref="CA21:CA27" si="48">(AR21-$AZ$24)/($BB$22-$AZ$24)</f>
        <v>0.50650036688401523</v>
      </c>
      <c r="CB21" s="96">
        <f t="shared" ref="CB21:CB27" si="49">(AS21-$AZ$24)/($BB$22-$AZ$24)</f>
        <v>0.41910993255775392</v>
      </c>
      <c r="CC21" s="96">
        <f t="shared" ref="CC21:CC27" si="50">(AT21-$AZ$24)/($BB$22-$AZ$24)</f>
        <v>0.32622120429168933</v>
      </c>
      <c r="CD21" s="96">
        <f t="shared" ref="CD21:CD27" si="51">(AU21-$AZ$24)/($BB$22-$AZ$24)</f>
        <v>0.69250716115660482</v>
      </c>
      <c r="CE21" s="96">
        <f t="shared" ref="CE21:CE27" si="52">(AV21-$AZ$24)/($BB$22-$AZ$24)</f>
        <v>0.67043038139660205</v>
      </c>
      <c r="CF21" s="96">
        <f t="shared" ref="CF21:CF27" si="53">(AW21-$AZ$24)/($BB$22-$AZ$24)</f>
        <v>0.51246345113616942</v>
      </c>
      <c r="CG21" s="96">
        <f t="shared" ref="CG21:CG27" si="54">(AX21-$AZ$24)/($BB$22-$AZ$24)</f>
        <v>3.2963614841027188E-2</v>
      </c>
      <c r="CH21" s="96">
        <f t="shared" ref="CH21:CH27" si="55">(AY21-$AZ$24)/($BB$22-$AZ$24)</f>
        <v>0.4629478649399873</v>
      </c>
      <c r="CI21" s="96">
        <f t="shared" ref="CI21:CI27" si="56">(AZ21-$AZ$24)/($BB$22-$AZ$24)</f>
        <v>4.2018994957657999E-2</v>
      </c>
      <c r="CJ21" s="96">
        <f t="shared" ref="CJ21:CJ27" si="57">(BA21-$AZ$24)/($BB$22-$AZ$24)</f>
        <v>0.13466726931937104</v>
      </c>
      <c r="CK21" s="96">
        <f t="shared" ref="CK21:CK27" si="58">(BB21-$AZ$24)/($BB$22-$AZ$24)</f>
        <v>0.25884766973123352</v>
      </c>
      <c r="CL21" s="96">
        <f t="shared" ref="CL21:CL27" si="59">(BC21-$AZ$24)/($BB$22-$AZ$24)</f>
        <v>0.18067424896622267</v>
      </c>
      <c r="CM21" s="96">
        <f t="shared" ref="CM21:CM27" si="60">(BD21-$AZ$24)/($BB$22-$AZ$24)</f>
        <v>0.41770651417677063</v>
      </c>
      <c r="CN21" s="96">
        <f t="shared" ref="CN21:CN27" si="61">(BE21-$AZ$24)/($BB$22-$AZ$24)</f>
        <v>0.22214833142208865</v>
      </c>
      <c r="CO21" s="96">
        <f t="shared" ref="CO21:CO27" si="62">(BF21-$AZ$24)/($BB$22-$AZ$24)</f>
        <v>0.24451510695821144</v>
      </c>
      <c r="CP21" s="96">
        <f t="shared" ref="CP21:CP27" si="63">(BG21-$AZ$24)/($BB$22-$AZ$24)</f>
        <v>0.35838672545475253</v>
      </c>
      <c r="CQ21" s="96">
        <f t="shared" ref="CQ21:CQ27" si="64">(BH21-$AZ$24)/($BB$22-$AZ$24)</f>
        <v>0.26860661379486395</v>
      </c>
      <c r="CR21" s="96">
        <f t="shared" ref="CR21:CR27" si="65">(BI21-$AZ$24)/($BB$22-$AZ$24)</f>
        <v>9.5620180622798659E-2</v>
      </c>
      <c r="CS21" s="96">
        <f t="shared" ref="CS21:CS27" si="66">(BJ21-$AZ$24)/($BB$22-$AZ$24)</f>
        <v>8.9337568784479862E-2</v>
      </c>
      <c r="CT21" s="96">
        <f t="shared" ref="CT21:CT27" si="67">(BK21-$AZ$24)/($BB$22-$AZ$24)</f>
        <v>0.43368727258134371</v>
      </c>
      <c r="CU21" s="96">
        <f t="shared" ref="CU21:CU27" si="68">(BL21-$AZ$24)/($BB$22-$AZ$24)</f>
        <v>0.25821616528939151</v>
      </c>
      <c r="CV21" s="96">
        <f t="shared" ref="CV21:CV27" si="69">(BM21-$AZ$24)/($BB$22-$AZ$24)</f>
        <v>7.3896743928423964E-2</v>
      </c>
      <c r="CW21" s="96">
        <f t="shared" ref="CW21:CW23" si="70">(BN21-$AZ$24)/($BB$22-$AZ$24)</f>
        <v>4.1144046325475456E-2</v>
      </c>
      <c r="CX21" s="96">
        <f t="shared" ref="CX21:CX27" si="71">(BO21-$AZ$24)/($BB$22-$AZ$24)</f>
        <v>0.10425624858072784</v>
      </c>
      <c r="EK21" s="96">
        <f t="shared" ref="EK21:EK27" si="72">IF(BT21&gt;=0.3, BT21,0)</f>
        <v>0</v>
      </c>
      <c r="EL21" s="96">
        <f t="shared" ref="EL21:EL27" si="73">IF(BU21&gt;=0.3, BU21,0)</f>
        <v>0</v>
      </c>
      <c r="EM21" s="96">
        <f t="shared" ref="EM21:EM27" si="74">IF(BV21&gt;=0.3, BV21,0)</f>
        <v>0</v>
      </c>
      <c r="EN21" s="96">
        <f t="shared" ref="EN21:EN27" si="75">IF(BW21&gt;=0.3, BW21,0)</f>
        <v>0.40188276502340614</v>
      </c>
      <c r="EO21" s="96">
        <f t="shared" ref="EO21:EO27" si="76">IF(BX21&gt;=0.3, BX21,0)</f>
        <v>0.45561077926134319</v>
      </c>
      <c r="EP21" s="96">
        <f t="shared" ref="EP21:EP27" si="77">IF(BY21&gt;=0.3, BY21,0)</f>
        <v>0.50129036599328514</v>
      </c>
      <c r="EQ21" s="96">
        <f t="shared" ref="EQ21:EQ27" si="78">IF(BZ21&gt;=0.3, BZ21,0)</f>
        <v>0.48096997308411771</v>
      </c>
      <c r="ER21" s="96">
        <f t="shared" ref="ER21:ER27" si="79">IF(CA21&gt;=0.3, CA21,0)</f>
        <v>0.50650036688401523</v>
      </c>
      <c r="ES21" s="96">
        <f t="shared" ref="ES21:ES27" si="80">IF(CB21&gt;=0.3, CB21,0)</f>
        <v>0.41910993255775392</v>
      </c>
      <c r="ET21" s="96">
        <f t="shared" ref="ET21:ET27" si="81">IF(CC21&gt;=0.3, CC21,0)</f>
        <v>0.32622120429168933</v>
      </c>
      <c r="EU21" s="96">
        <f t="shared" ref="EU21:EU27" si="82">IF(CD21&gt;=0.3, CD21,0)</f>
        <v>0.69250716115660482</v>
      </c>
      <c r="EV21" s="96">
        <f t="shared" ref="EV21:EV27" si="83">IF(CE21&gt;=0.3, CE21,0)</f>
        <v>0.67043038139660205</v>
      </c>
      <c r="EW21" s="96">
        <f t="shared" ref="EW21:EW27" si="84">IF(CF21&gt;=0.3, CF21,0)</f>
        <v>0.51246345113616942</v>
      </c>
      <c r="EX21" s="96">
        <f t="shared" ref="EX21:EX27" si="85">IF(CG21&gt;=0.3, CG21,0)</f>
        <v>0</v>
      </c>
      <c r="EY21" s="96">
        <f t="shared" ref="EY21:EY27" si="86">IF(CH21&gt;=0.3, CH21,0)</f>
        <v>0.4629478649399873</v>
      </c>
      <c r="EZ21" s="96">
        <f t="shared" ref="EZ21:EZ27" si="87">IF(CI21&gt;=0.3, CI21,0)</f>
        <v>0</v>
      </c>
      <c r="FA21" s="96">
        <f t="shared" ref="FA21:FA27" si="88">IF(CJ21&gt;=0.3, CJ21,0)</f>
        <v>0</v>
      </c>
      <c r="FB21" s="96">
        <f t="shared" ref="FB21:FB27" si="89">IF(CK21&gt;=0.3, CK21,0)</f>
        <v>0</v>
      </c>
      <c r="FC21" s="96">
        <f t="shared" ref="FC21:FC27" si="90">IF(CL21&gt;=0.3, CL21,0)</f>
        <v>0</v>
      </c>
      <c r="FD21" s="96">
        <f t="shared" ref="FD21:FD27" si="91">IF(CM21&gt;=0.3, CM21,0)</f>
        <v>0.41770651417677063</v>
      </c>
      <c r="FE21" s="96">
        <f t="shared" ref="FE21:FE27" si="92">IF(CN21&gt;=0.3, CN21,0)</f>
        <v>0</v>
      </c>
      <c r="FF21" s="96">
        <f t="shared" ref="FF21:FF27" si="93">IF(CO21&gt;=0.3, CO21,0)</f>
        <v>0</v>
      </c>
      <c r="FG21" s="96">
        <f t="shared" ref="FG21:FG27" si="94">IF(CP21&gt;=0.3, CP21,0)</f>
        <v>0.35838672545475253</v>
      </c>
      <c r="FH21" s="96">
        <f t="shared" ref="FH21:FH27" si="95">IF(CQ21&gt;=0.3, CQ21,0)</f>
        <v>0</v>
      </c>
      <c r="FI21" s="96">
        <f t="shared" ref="FI21:FI27" si="96">IF(CR21&gt;=0.3, CR21,0)</f>
        <v>0</v>
      </c>
      <c r="FJ21" s="96">
        <f t="shared" ref="FJ21:FJ27" si="97">IF(CS21&gt;=0.3, CS21,0)</f>
        <v>0</v>
      </c>
      <c r="FK21" s="96">
        <f t="shared" ref="FK21:FK27" si="98">IF(CT21&gt;=0.3, CT21,0)</f>
        <v>0.43368727258134371</v>
      </c>
      <c r="FL21" s="96">
        <f t="shared" ref="FL21:FL27" si="99">IF(CU21&gt;=0.3, CU21,0)</f>
        <v>0</v>
      </c>
      <c r="FM21" s="96">
        <f t="shared" ref="FM21:FM27" si="100">IF(CV21&gt;=0.3, CV21,0)</f>
        <v>0</v>
      </c>
      <c r="FN21" s="96">
        <f t="shared" ref="FN21:FN23" si="101">IF(CW21&gt;=0.3, CW21,0)</f>
        <v>0</v>
      </c>
      <c r="FO21" s="96">
        <f t="shared" ref="FO21:FO27" si="102">IF(CX21&gt;=0.3, CX21,0)</f>
        <v>0</v>
      </c>
    </row>
    <row r="22" spans="2:171" x14ac:dyDescent="0.2">
      <c r="B22" s="103"/>
      <c r="C22" s="65">
        <v>0.59099999999999997</v>
      </c>
      <c r="D22" s="47">
        <v>0.56599999999999995</v>
      </c>
      <c r="E22" s="41">
        <v>0.52800000000000002</v>
      </c>
      <c r="F22" s="45">
        <v>0.52600000000000002</v>
      </c>
      <c r="G22" s="41">
        <v>0.53700000000000003</v>
      </c>
      <c r="H22" s="46">
        <v>0.55000000000000004</v>
      </c>
      <c r="I22" s="46">
        <v>0.54700000000000004</v>
      </c>
      <c r="J22" s="47">
        <v>0.57399999999999995</v>
      </c>
      <c r="K22" s="65">
        <v>0.58299999999999996</v>
      </c>
      <c r="L22" s="41">
        <v>0.52800000000000002</v>
      </c>
      <c r="M22" s="49">
        <v>0.56399999999999995</v>
      </c>
      <c r="N22" s="65">
        <v>0.59</v>
      </c>
      <c r="O22" s="44">
        <v>0.53100000000000003</v>
      </c>
      <c r="P22" s="66">
        <v>0.52700000000000002</v>
      </c>
      <c r="Q22" s="62">
        <v>0.495</v>
      </c>
      <c r="R22" s="63">
        <v>0.51400000000000001</v>
      </c>
      <c r="S22" s="66">
        <v>0.51700000000000002</v>
      </c>
      <c r="T22" s="63">
        <v>0.50700000000000001</v>
      </c>
      <c r="U22" s="63">
        <v>0.50800000000000001</v>
      </c>
      <c r="V22" s="63">
        <v>0.51300000000000001</v>
      </c>
      <c r="W22" s="43">
        <v>0.55000000000000004</v>
      </c>
      <c r="X22" s="44">
        <v>0.54200000000000004</v>
      </c>
      <c r="Y22" s="44">
        <v>0.53500000000000003</v>
      </c>
      <c r="Z22" s="43">
        <v>0.55300000000000005</v>
      </c>
      <c r="AA22" s="46">
        <v>0.51200000000000001</v>
      </c>
      <c r="AB22" s="46">
        <v>0.501</v>
      </c>
      <c r="AC22" s="46">
        <v>0.504</v>
      </c>
      <c r="AD22" s="46">
        <v>0.49099999999999999</v>
      </c>
      <c r="AE22" s="49">
        <v>0.53700000000000003</v>
      </c>
      <c r="AF22" s="46">
        <v>0.50800000000000001</v>
      </c>
      <c r="AG22" s="47">
        <v>0.57899999999999996</v>
      </c>
      <c r="AH22" s="12">
        <v>380</v>
      </c>
      <c r="AK22" s="97">
        <f t="shared" ref="AK22:BO22" si="103">C31/C30/C33*C34</f>
        <v>1.600403095468979</v>
      </c>
      <c r="AL22" s="97">
        <f t="shared" si="103"/>
        <v>1.6155477031802119</v>
      </c>
      <c r="AM22" s="97">
        <f t="shared" si="103"/>
        <v>1.3507470053968673</v>
      </c>
      <c r="AN22" s="97">
        <f t="shared" si="103"/>
        <v>1.640835502143295</v>
      </c>
      <c r="AO22" s="97">
        <f t="shared" si="103"/>
        <v>1.7596886776830476</v>
      </c>
      <c r="AP22" s="97">
        <f t="shared" si="103"/>
        <v>1.338935653352918</v>
      </c>
      <c r="AQ22" s="97">
        <f t="shared" si="103"/>
        <v>1.8454715572910467</v>
      </c>
      <c r="AR22" s="97">
        <f t="shared" si="103"/>
        <v>1.5529458740017748</v>
      </c>
      <c r="AS22" s="97">
        <f t="shared" si="103"/>
        <v>1.9138031337263419</v>
      </c>
      <c r="AT22" s="97">
        <f t="shared" si="103"/>
        <v>1.6669105351170572</v>
      </c>
      <c r="AU22" s="97">
        <f t="shared" si="103"/>
        <v>2.0971359936818552</v>
      </c>
      <c r="AV22" s="97">
        <f t="shared" si="103"/>
        <v>2.2739671557517203</v>
      </c>
      <c r="AW22" s="97">
        <f t="shared" si="103"/>
        <v>2.0070222620648441</v>
      </c>
      <c r="AX22" s="97">
        <f t="shared" si="103"/>
        <v>1.8997909669301567</v>
      </c>
      <c r="AY22" s="97">
        <f t="shared" si="103"/>
        <v>2.0239550983436851</v>
      </c>
      <c r="AZ22" s="97">
        <f t="shared" si="103"/>
        <v>1.355566723364775</v>
      </c>
      <c r="BA22" s="97">
        <f t="shared" si="103"/>
        <v>1.4656885795792973</v>
      </c>
      <c r="BB22" s="97">
        <f t="shared" si="103"/>
        <v>2.7979915796039294</v>
      </c>
      <c r="BC22" s="97">
        <f t="shared" si="103"/>
        <v>1.4611547688562767</v>
      </c>
      <c r="BD22" s="97">
        <f t="shared" si="103"/>
        <v>1.4595009677690818</v>
      </c>
      <c r="BE22" s="97">
        <f t="shared" si="103"/>
        <v>1.4402704784496572</v>
      </c>
      <c r="BF22" s="97">
        <f t="shared" si="103"/>
        <v>1.4366422259823275</v>
      </c>
      <c r="BG22" s="97">
        <f t="shared" si="103"/>
        <v>1.4450962916163681</v>
      </c>
      <c r="BH22" s="97">
        <f t="shared" si="103"/>
        <v>1.3751940008412749</v>
      </c>
      <c r="BI22" s="97">
        <f t="shared" si="103"/>
        <v>1.6304360111366882</v>
      </c>
      <c r="BJ22" s="97">
        <f t="shared" si="103"/>
        <v>1.729123697710085</v>
      </c>
      <c r="BK22" s="97">
        <f t="shared" si="103"/>
        <v>1.8935701285405526</v>
      </c>
      <c r="BL22" s="97">
        <f t="shared" si="103"/>
        <v>1.433078535583459</v>
      </c>
      <c r="BM22" s="97">
        <f t="shared" si="103"/>
        <v>1.2842693986357581</v>
      </c>
      <c r="BN22" s="97">
        <f t="shared" si="103"/>
        <v>1.695146014206788</v>
      </c>
      <c r="BO22" s="97">
        <f t="shared" si="103"/>
        <v>1.8871814092953527</v>
      </c>
      <c r="BT22" s="96">
        <f t="shared" si="41"/>
        <v>0.28720974614429046</v>
      </c>
      <c r="BU22" s="96">
        <f t="shared" si="42"/>
        <v>0.2962236344022694</v>
      </c>
      <c r="BV22" s="96">
        <f t="shared" si="43"/>
        <v>0.13861744572010587</v>
      </c>
      <c r="BW22" s="96">
        <f t="shared" si="44"/>
        <v>0.31127462802915618</v>
      </c>
      <c r="BX22" s="96">
        <f t="shared" si="45"/>
        <v>0.38201460781923496</v>
      </c>
      <c r="BY22" s="96">
        <f t="shared" si="46"/>
        <v>0.13158747112255695</v>
      </c>
      <c r="BZ22" s="96">
        <f t="shared" si="47"/>
        <v>0.43307154544203302</v>
      </c>
      <c r="CA22" s="96">
        <f t="shared" si="48"/>
        <v>0.2589637790320321</v>
      </c>
      <c r="CB22" s="96">
        <f t="shared" si="49"/>
        <v>0.47374167742719198</v>
      </c>
      <c r="CC22" s="96">
        <f t="shared" si="50"/>
        <v>0.32679417386554516</v>
      </c>
      <c r="CD22" s="96">
        <f t="shared" si="51"/>
        <v>0.58285918942646242</v>
      </c>
      <c r="CE22" s="96">
        <f t="shared" si="52"/>
        <v>0.68810696908628755</v>
      </c>
      <c r="CF22" s="96">
        <f t="shared" si="53"/>
        <v>0.52922458080581325</v>
      </c>
      <c r="CG22" s="96">
        <f t="shared" si="54"/>
        <v>0.46540180437394046</v>
      </c>
      <c r="CH22" s="96">
        <f t="shared" si="55"/>
        <v>0.5393028011875084</v>
      </c>
      <c r="CI22" s="96">
        <f t="shared" si="56"/>
        <v>0.14148608385362912</v>
      </c>
      <c r="CJ22" s="96">
        <f t="shared" si="57"/>
        <v>0.20702928745491411</v>
      </c>
      <c r="CK22" s="96">
        <f t="shared" si="58"/>
        <v>1</v>
      </c>
      <c r="CL22" s="96">
        <f t="shared" si="59"/>
        <v>0.20433081787291082</v>
      </c>
      <c r="CM22" s="96">
        <f t="shared" si="60"/>
        <v>0.20334649536782259</v>
      </c>
      <c r="CN22" s="96">
        <f t="shared" si="61"/>
        <v>0.19190073954656206</v>
      </c>
      <c r="CO22" s="96">
        <f t="shared" si="62"/>
        <v>0.18974124734076603</v>
      </c>
      <c r="CP22" s="96">
        <f t="shared" si="63"/>
        <v>0.19477300546906279</v>
      </c>
      <c r="CQ22" s="96">
        <f t="shared" si="64"/>
        <v>0.15316800321099186</v>
      </c>
      <c r="CR22" s="96">
        <f t="shared" si="65"/>
        <v>0.30508497613055452</v>
      </c>
      <c r="CS22" s="96">
        <f t="shared" si="66"/>
        <v>0.36382269956139995</v>
      </c>
      <c r="CT22" s="96">
        <f t="shared" si="67"/>
        <v>0.46169923622664893</v>
      </c>
      <c r="CU22" s="96">
        <f t="shared" si="68"/>
        <v>0.18762018170117159</v>
      </c>
      <c r="CV22" s="96">
        <f t="shared" si="69"/>
        <v>9.9050774174163067E-2</v>
      </c>
      <c r="CW22" s="96">
        <f t="shared" si="70"/>
        <v>0.34359959123113076</v>
      </c>
      <c r="CX22" s="96">
        <f t="shared" si="71"/>
        <v>0.45789674741440201</v>
      </c>
      <c r="EK22" s="96">
        <f t="shared" si="72"/>
        <v>0</v>
      </c>
      <c r="EL22" s="96">
        <f t="shared" si="73"/>
        <v>0</v>
      </c>
      <c r="EM22" s="96">
        <f t="shared" si="74"/>
        <v>0</v>
      </c>
      <c r="EN22" s="96">
        <f t="shared" si="75"/>
        <v>0.31127462802915618</v>
      </c>
      <c r="EO22" s="96">
        <f t="shared" si="76"/>
        <v>0.38201460781923496</v>
      </c>
      <c r="EP22" s="96">
        <f t="shared" si="77"/>
        <v>0</v>
      </c>
      <c r="EQ22" s="96">
        <f t="shared" si="78"/>
        <v>0.43307154544203302</v>
      </c>
      <c r="ER22" s="96">
        <f t="shared" si="79"/>
        <v>0</v>
      </c>
      <c r="ES22" s="96">
        <f t="shared" si="80"/>
        <v>0.47374167742719198</v>
      </c>
      <c r="ET22" s="96">
        <f t="shared" si="81"/>
        <v>0.32679417386554516</v>
      </c>
      <c r="EU22" s="96">
        <f t="shared" si="82"/>
        <v>0.58285918942646242</v>
      </c>
      <c r="EV22" s="96">
        <f t="shared" si="83"/>
        <v>0.68810696908628755</v>
      </c>
      <c r="EW22" s="96">
        <f t="shared" si="84"/>
        <v>0.52922458080581325</v>
      </c>
      <c r="EX22" s="96">
        <f t="shared" si="85"/>
        <v>0.46540180437394046</v>
      </c>
      <c r="EY22" s="96">
        <f t="shared" si="86"/>
        <v>0.5393028011875084</v>
      </c>
      <c r="EZ22" s="96">
        <f t="shared" si="87"/>
        <v>0</v>
      </c>
      <c r="FA22" s="96">
        <f t="shared" si="88"/>
        <v>0</v>
      </c>
      <c r="FB22" s="96">
        <f t="shared" si="89"/>
        <v>1</v>
      </c>
      <c r="FC22" s="96">
        <f t="shared" si="90"/>
        <v>0</v>
      </c>
      <c r="FD22" s="96">
        <f t="shared" si="91"/>
        <v>0</v>
      </c>
      <c r="FE22" s="96">
        <f t="shared" si="92"/>
        <v>0</v>
      </c>
      <c r="FF22" s="96">
        <f t="shared" si="93"/>
        <v>0</v>
      </c>
      <c r="FG22" s="96">
        <f t="shared" si="94"/>
        <v>0</v>
      </c>
      <c r="FH22" s="96">
        <f t="shared" si="95"/>
        <v>0</v>
      </c>
      <c r="FI22" s="96">
        <f t="shared" si="96"/>
        <v>0.30508497613055452</v>
      </c>
      <c r="FJ22" s="96">
        <f t="shared" si="97"/>
        <v>0.36382269956139995</v>
      </c>
      <c r="FK22" s="96">
        <f t="shared" si="98"/>
        <v>0.46169923622664893</v>
      </c>
      <c r="FL22" s="96">
        <f t="shared" si="99"/>
        <v>0</v>
      </c>
      <c r="FM22" s="96">
        <f t="shared" si="100"/>
        <v>0</v>
      </c>
      <c r="FN22" s="96">
        <f t="shared" si="101"/>
        <v>0.34359959123113076</v>
      </c>
      <c r="FO22" s="96">
        <f t="shared" si="102"/>
        <v>0.45789674741440201</v>
      </c>
    </row>
    <row r="23" spans="2:171" x14ac:dyDescent="0.2">
      <c r="B23" s="103"/>
      <c r="C23" s="65">
        <v>0.63200000000000001</v>
      </c>
      <c r="D23" s="49">
        <v>0.61199999999999999</v>
      </c>
      <c r="E23" s="42">
        <v>0.58299999999999996</v>
      </c>
      <c r="F23" s="42">
        <v>0.58199999999999996</v>
      </c>
      <c r="G23" s="45">
        <v>0.58599999999999997</v>
      </c>
      <c r="H23" s="45">
        <v>0.59</v>
      </c>
      <c r="I23" s="41">
        <v>0.59499999999999997</v>
      </c>
      <c r="J23" s="49">
        <v>0.60899999999999999</v>
      </c>
      <c r="K23" s="49">
        <v>0.61499999999999999</v>
      </c>
      <c r="L23" s="45">
        <v>0.58899999999999997</v>
      </c>
      <c r="M23" s="46">
        <v>0.60299999999999998</v>
      </c>
      <c r="N23" s="49">
        <v>0.61399999999999999</v>
      </c>
      <c r="O23" s="62">
        <v>0.56599999999999995</v>
      </c>
      <c r="P23" s="63">
        <v>0.57599999999999996</v>
      </c>
      <c r="Q23" s="64">
        <v>0.55400000000000005</v>
      </c>
      <c r="R23" s="64">
        <v>0.55800000000000005</v>
      </c>
      <c r="S23" s="62">
        <v>0.56599999999999995</v>
      </c>
      <c r="T23" s="62">
        <v>0.56599999999999995</v>
      </c>
      <c r="U23" s="62">
        <v>0.56799999999999995</v>
      </c>
      <c r="V23" s="62">
        <v>0.56999999999999995</v>
      </c>
      <c r="W23" s="44">
        <v>0.59</v>
      </c>
      <c r="X23" s="66">
        <v>0.58099999999999996</v>
      </c>
      <c r="Y23" s="62">
        <v>0.56999999999999995</v>
      </c>
      <c r="Z23" s="63">
        <v>0.57399999999999995</v>
      </c>
      <c r="AA23" s="47">
        <v>0.58399999999999996</v>
      </c>
      <c r="AB23" s="47">
        <v>0.57799999999999996</v>
      </c>
      <c r="AC23" s="47">
        <v>0.57999999999999996</v>
      </c>
      <c r="AD23" s="47">
        <v>0.56799999999999995</v>
      </c>
      <c r="AE23" s="47">
        <v>0.59599999999999997</v>
      </c>
      <c r="AF23" s="47">
        <v>0.57799999999999996</v>
      </c>
      <c r="AG23" s="65">
        <v>0.62</v>
      </c>
      <c r="AH23" s="12">
        <v>480</v>
      </c>
      <c r="AK23" s="97">
        <f t="shared" ref="AK23:BO23" si="104">C36/C35/C38*C39</f>
        <v>1.7469534779009142</v>
      </c>
      <c r="AL23" s="97">
        <f t="shared" si="104"/>
        <v>2.2986878031969886</v>
      </c>
      <c r="AM23" s="97">
        <f t="shared" si="104"/>
        <v>1.5366367458820149</v>
      </c>
      <c r="AN23" s="97">
        <f t="shared" si="104"/>
        <v>2.1205916955210236</v>
      </c>
      <c r="AO23" s="97">
        <f t="shared" si="104"/>
        <v>2.3374914089347079</v>
      </c>
      <c r="AP23" s="97">
        <f t="shared" si="104"/>
        <v>1.3112251070728578</v>
      </c>
      <c r="AQ23" s="97">
        <f t="shared" si="104"/>
        <v>1.4970632176548431</v>
      </c>
      <c r="AR23" s="97">
        <f t="shared" si="104"/>
        <v>1.7395779269333289</v>
      </c>
      <c r="AS23" s="97">
        <f t="shared" si="104"/>
        <v>2.2076165043955007</v>
      </c>
      <c r="AT23" s="97">
        <f t="shared" si="104"/>
        <v>1.8904065904863143</v>
      </c>
      <c r="AU23" s="97">
        <f t="shared" si="104"/>
        <v>2.1006605850896509</v>
      </c>
      <c r="AV23" s="97">
        <f t="shared" si="104"/>
        <v>2.0458661618745526</v>
      </c>
      <c r="AW23" s="97">
        <f t="shared" si="104"/>
        <v>1.2107843137254899</v>
      </c>
      <c r="AX23" s="97">
        <f t="shared" si="104"/>
        <v>1.1556209398936446</v>
      </c>
      <c r="AY23" s="97">
        <f t="shared" si="104"/>
        <v>1.3041170634920631</v>
      </c>
      <c r="AZ23" s="97">
        <f t="shared" si="104"/>
        <v>1.6288565869102785</v>
      </c>
      <c r="BA23" s="97">
        <f t="shared" si="104"/>
        <v>1.7461578890137377</v>
      </c>
      <c r="BB23" s="97">
        <f t="shared" si="104"/>
        <v>1.3526910299003323</v>
      </c>
      <c r="BC23" s="97">
        <f t="shared" si="104"/>
        <v>1.4120370370370372</v>
      </c>
      <c r="BD23" s="97">
        <f t="shared" si="104"/>
        <v>1.5122044241037378</v>
      </c>
      <c r="BE23" s="97">
        <f t="shared" si="104"/>
        <v>2.2468130454015363</v>
      </c>
      <c r="BF23" s="97">
        <f t="shared" si="104"/>
        <v>1.4823855296178796</v>
      </c>
      <c r="BG23" s="97">
        <f t="shared" si="104"/>
        <v>1.5267131242741001</v>
      </c>
      <c r="BH23" s="97">
        <f t="shared" si="104"/>
        <v>1.5477999366888258</v>
      </c>
      <c r="BI23" s="97">
        <f t="shared" si="104"/>
        <v>1.948229469378969</v>
      </c>
      <c r="BJ23" s="97">
        <f t="shared" si="104"/>
        <v>1.837353028356882</v>
      </c>
      <c r="BK23" s="97">
        <f t="shared" si="104"/>
        <v>1.4192429832344837</v>
      </c>
      <c r="BL23" s="97">
        <f t="shared" si="104"/>
        <v>1.6354827534500855</v>
      </c>
      <c r="BM23" s="97">
        <f t="shared" si="104"/>
        <v>1.4384321494269137</v>
      </c>
      <c r="BN23" s="97">
        <f t="shared" si="104"/>
        <v>1.871499506796181</v>
      </c>
      <c r="BO23" s="97">
        <f t="shared" si="104"/>
        <v>1.4509539473684212</v>
      </c>
      <c r="BT23" s="96">
        <f t="shared" si="41"/>
        <v>0.37443477016559634</v>
      </c>
      <c r="BU23" s="96">
        <f t="shared" si="42"/>
        <v>0.70282040095492992</v>
      </c>
      <c r="BV23" s="96">
        <f t="shared" si="43"/>
        <v>0.24925678224085476</v>
      </c>
      <c r="BW23" s="96">
        <f t="shared" si="44"/>
        <v>0.59681974089283796</v>
      </c>
      <c r="BX23" s="96">
        <f t="shared" si="45"/>
        <v>0.7259158401234892</v>
      </c>
      <c r="BY23" s="96">
        <f t="shared" si="46"/>
        <v>0.11509448744819259</v>
      </c>
      <c r="BZ23" s="96">
        <f t="shared" si="47"/>
        <v>0.22570309447189879</v>
      </c>
      <c r="CA23" s="96">
        <f t="shared" si="48"/>
        <v>0.37004493098781882</v>
      </c>
      <c r="CB23" s="96">
        <f t="shared" si="49"/>
        <v>0.64861585986954096</v>
      </c>
      <c r="CC23" s="96">
        <f t="shared" si="50"/>
        <v>0.45981633644710446</v>
      </c>
      <c r="CD23" s="96">
        <f t="shared" si="51"/>
        <v>0.5849569838170916</v>
      </c>
      <c r="CE23" s="96">
        <f t="shared" si="52"/>
        <v>0.55234400252111748</v>
      </c>
      <c r="CF23" s="96">
        <f t="shared" si="53"/>
        <v>5.5313335962544431E-2</v>
      </c>
      <c r="CG23" s="96">
        <f t="shared" si="54"/>
        <v>2.2480759699471692E-2</v>
      </c>
      <c r="CH23" s="96">
        <f t="shared" si="55"/>
        <v>0.11086386544782177</v>
      </c>
      <c r="CI23" s="96">
        <f t="shared" si="56"/>
        <v>0.30414492183794689</v>
      </c>
      <c r="CJ23" s="96">
        <f t="shared" si="57"/>
        <v>0.37396124523414637</v>
      </c>
      <c r="CK23" s="96">
        <f t="shared" si="58"/>
        <v>0.13977450570997996</v>
      </c>
      <c r="CL23" s="96">
        <f t="shared" si="59"/>
        <v>0.17509653498187125</v>
      </c>
      <c r="CM23" s="96">
        <f t="shared" si="60"/>
        <v>0.23471495833946518</v>
      </c>
      <c r="CN23" s="96">
        <f t="shared" si="61"/>
        <v>0.6719451693811791</v>
      </c>
      <c r="CO23" s="96">
        <f t="shared" si="62"/>
        <v>0.21696711118508624</v>
      </c>
      <c r="CP23" s="96">
        <f t="shared" si="63"/>
        <v>0.24335036208169386</v>
      </c>
      <c r="CQ23" s="96">
        <f t="shared" si="64"/>
        <v>0.25590097907009696</v>
      </c>
      <c r="CR23" s="96">
        <f t="shared" si="65"/>
        <v>0.49423181811761702</v>
      </c>
      <c r="CS23" s="96">
        <f t="shared" si="66"/>
        <v>0.42823949471961964</v>
      </c>
      <c r="CT23" s="96">
        <f t="shared" si="67"/>
        <v>0.17938542744150324</v>
      </c>
      <c r="CU23" s="96">
        <f t="shared" si="68"/>
        <v>0.30808873642247919</v>
      </c>
      <c r="CV23" s="96">
        <f t="shared" si="69"/>
        <v>0.19080658823486324</v>
      </c>
      <c r="CW23" s="96">
        <f t="shared" si="70"/>
        <v>0.44856306776450194</v>
      </c>
      <c r="CX23" s="96">
        <f t="shared" si="71"/>
        <v>0.19825941168106073</v>
      </c>
      <c r="EK23" s="96">
        <f t="shared" si="72"/>
        <v>0.37443477016559634</v>
      </c>
      <c r="EL23" s="96">
        <f t="shared" si="73"/>
        <v>0.70282040095492992</v>
      </c>
      <c r="EM23" s="96">
        <f t="shared" si="74"/>
        <v>0</v>
      </c>
      <c r="EN23" s="96">
        <f t="shared" si="75"/>
        <v>0.59681974089283796</v>
      </c>
      <c r="EO23" s="96">
        <f t="shared" si="76"/>
        <v>0.7259158401234892</v>
      </c>
      <c r="EP23" s="96">
        <f t="shared" si="77"/>
        <v>0</v>
      </c>
      <c r="EQ23" s="96">
        <f t="shared" si="78"/>
        <v>0</v>
      </c>
      <c r="ER23" s="96">
        <f t="shared" si="79"/>
        <v>0.37004493098781882</v>
      </c>
      <c r="ES23" s="96">
        <f t="shared" si="80"/>
        <v>0.64861585986954096</v>
      </c>
      <c r="ET23" s="96">
        <f t="shared" si="81"/>
        <v>0.45981633644710446</v>
      </c>
      <c r="EU23" s="96">
        <f t="shared" si="82"/>
        <v>0.5849569838170916</v>
      </c>
      <c r="EV23" s="96">
        <f t="shared" si="83"/>
        <v>0.55234400252111748</v>
      </c>
      <c r="EW23" s="96">
        <f t="shared" si="84"/>
        <v>0</v>
      </c>
      <c r="EX23" s="96">
        <f t="shared" si="85"/>
        <v>0</v>
      </c>
      <c r="EY23" s="96">
        <f t="shared" si="86"/>
        <v>0</v>
      </c>
      <c r="EZ23" s="96">
        <f t="shared" si="87"/>
        <v>0.30414492183794689</v>
      </c>
      <c r="FA23" s="96">
        <f t="shared" si="88"/>
        <v>0.37396124523414637</v>
      </c>
      <c r="FB23" s="96">
        <f t="shared" si="89"/>
        <v>0</v>
      </c>
      <c r="FC23" s="96">
        <f t="shared" si="90"/>
        <v>0</v>
      </c>
      <c r="FD23" s="96">
        <f t="shared" si="91"/>
        <v>0</v>
      </c>
      <c r="FE23" s="96">
        <f t="shared" si="92"/>
        <v>0.6719451693811791</v>
      </c>
      <c r="FF23" s="96">
        <f t="shared" si="93"/>
        <v>0</v>
      </c>
      <c r="FG23" s="96">
        <f t="shared" si="94"/>
        <v>0</v>
      </c>
      <c r="FH23" s="96">
        <f t="shared" si="95"/>
        <v>0</v>
      </c>
      <c r="FI23" s="96">
        <f t="shared" si="96"/>
        <v>0.49423181811761702</v>
      </c>
      <c r="FJ23" s="96">
        <f t="shared" si="97"/>
        <v>0.42823949471961964</v>
      </c>
      <c r="FK23" s="96">
        <f t="shared" si="98"/>
        <v>0</v>
      </c>
      <c r="FL23" s="96">
        <f t="shared" si="99"/>
        <v>0.30808873642247919</v>
      </c>
      <c r="FM23" s="96">
        <f t="shared" si="100"/>
        <v>0</v>
      </c>
      <c r="FN23" s="96">
        <f t="shared" si="101"/>
        <v>0.44856306776450194</v>
      </c>
      <c r="FO23" s="96">
        <f t="shared" si="102"/>
        <v>0</v>
      </c>
    </row>
    <row r="24" spans="2:171" x14ac:dyDescent="0.2">
      <c r="B24" s="104"/>
      <c r="C24" s="75">
        <v>0.54200000000000004</v>
      </c>
      <c r="D24" s="55">
        <v>0.51600000000000001</v>
      </c>
      <c r="E24" s="54">
        <v>0.47899999999999998</v>
      </c>
      <c r="F24" s="54">
        <v>0.47699999999999998</v>
      </c>
      <c r="G24" s="50">
        <v>0.48799999999999999</v>
      </c>
      <c r="H24" s="53">
        <v>0.502</v>
      </c>
      <c r="I24" s="53">
        <v>0.497</v>
      </c>
      <c r="J24" s="76">
        <v>0.52700000000000002</v>
      </c>
      <c r="K24" s="75">
        <v>0.53700000000000003</v>
      </c>
      <c r="L24" s="50">
        <v>0.48099999999999998</v>
      </c>
      <c r="M24" s="55">
        <v>0.51600000000000001</v>
      </c>
      <c r="N24" s="75">
        <v>0.54300000000000004</v>
      </c>
      <c r="O24" s="68">
        <v>0.48899999999999999</v>
      </c>
      <c r="P24" s="67">
        <v>0.48199999999999998</v>
      </c>
      <c r="Q24" s="69">
        <v>0.45200000000000001</v>
      </c>
      <c r="R24" s="73">
        <v>0.46500000000000002</v>
      </c>
      <c r="S24" s="73">
        <v>0.47099999999999997</v>
      </c>
      <c r="T24" s="73">
        <v>0.46100000000000002</v>
      </c>
      <c r="U24" s="73">
        <v>0.46300000000000002</v>
      </c>
      <c r="V24" s="73">
        <v>0.47</v>
      </c>
      <c r="W24" s="70">
        <v>0.503</v>
      </c>
      <c r="X24" s="68">
        <v>0.498</v>
      </c>
      <c r="Y24" s="68">
        <v>0.49</v>
      </c>
      <c r="Z24" s="70">
        <v>0.50800000000000001</v>
      </c>
      <c r="AA24" s="53">
        <v>0.47</v>
      </c>
      <c r="AB24" s="50">
        <v>0.45300000000000001</v>
      </c>
      <c r="AC24" s="50">
        <v>0.45500000000000002</v>
      </c>
      <c r="AD24" s="50">
        <v>0.443</v>
      </c>
      <c r="AE24" s="53">
        <v>0.49</v>
      </c>
      <c r="AF24" s="53">
        <v>0.45900000000000002</v>
      </c>
      <c r="AG24" s="76">
        <v>0.54</v>
      </c>
      <c r="AH24" s="12">
        <v>370</v>
      </c>
      <c r="AK24" s="97">
        <f t="shared" ref="AK24:AS24" si="105">C41/C40/C43*C44</f>
        <v>1.3587091662346749</v>
      </c>
      <c r="AL24" s="97">
        <f t="shared" si="105"/>
        <v>1.3193402685523925</v>
      </c>
      <c r="AM24" s="97">
        <f t="shared" si="105"/>
        <v>1.4750092558311736</v>
      </c>
      <c r="AN24" s="97">
        <f t="shared" si="105"/>
        <v>1.166949930181528</v>
      </c>
      <c r="AO24" s="97">
        <f t="shared" si="105"/>
        <v>1.5037305133752552</v>
      </c>
      <c r="AP24" s="97">
        <f t="shared" si="105"/>
        <v>1.5385059712053604</v>
      </c>
      <c r="AQ24" s="97">
        <f t="shared" si="105"/>
        <v>1.8372937896997668</v>
      </c>
      <c r="AR24" s="97">
        <f t="shared" si="105"/>
        <v>2.1005291005291009</v>
      </c>
      <c r="AS24" s="97">
        <f t="shared" si="105"/>
        <v>1.3228646316952479</v>
      </c>
      <c r="AT24" s="97"/>
      <c r="AU24" s="97">
        <f t="shared" ref="AU24:BM24" si="106">M41/M40/M43*M44</f>
        <v>1.7682539834947217</v>
      </c>
      <c r="AV24" s="97">
        <f t="shared" si="106"/>
        <v>2.1118657700127352</v>
      </c>
      <c r="AW24" s="97">
        <f t="shared" si="106"/>
        <v>1.5116052451589654</v>
      </c>
      <c r="AX24" s="97">
        <f t="shared" si="106"/>
        <v>1.5914204302486568</v>
      </c>
      <c r="AY24" s="97">
        <f t="shared" si="106"/>
        <v>1.567320819112628</v>
      </c>
      <c r="AZ24" s="97">
        <f t="shared" si="106"/>
        <v>1.1178500826392714</v>
      </c>
      <c r="BA24" s="97">
        <f t="shared" si="106"/>
        <v>1.4499554402243715</v>
      </c>
      <c r="BB24" s="97">
        <f t="shared" si="106"/>
        <v>2.0193715265332917</v>
      </c>
      <c r="BC24" s="97">
        <f t="shared" si="106"/>
        <v>1.4653167451916467</v>
      </c>
      <c r="BD24" s="97">
        <f t="shared" si="106"/>
        <v>1.5048365979012099</v>
      </c>
      <c r="BE24" s="97">
        <f t="shared" si="106"/>
        <v>1.6493644430739711</v>
      </c>
      <c r="BF24" s="97">
        <f t="shared" si="106"/>
        <v>1.789402309147009</v>
      </c>
      <c r="BG24" s="97">
        <f t="shared" si="106"/>
        <v>1.373230239316853</v>
      </c>
      <c r="BH24" s="97">
        <f t="shared" si="106"/>
        <v>1.8719298245614033</v>
      </c>
      <c r="BI24" s="97">
        <f t="shared" si="106"/>
        <v>1.193802765976679</v>
      </c>
      <c r="BJ24" s="97">
        <f t="shared" si="106"/>
        <v>1.2675819557298966</v>
      </c>
      <c r="BK24" s="97">
        <f t="shared" si="106"/>
        <v>1.6897596062843083</v>
      </c>
      <c r="BL24" s="97">
        <f t="shared" si="106"/>
        <v>1.1728551818805764</v>
      </c>
      <c r="BM24" s="97">
        <f t="shared" si="106"/>
        <v>1.2201914987665941</v>
      </c>
      <c r="BN24" s="97"/>
      <c r="BO24" s="97">
        <f>AG41/AG40/AG43*AG44</f>
        <v>2.8888797274943188</v>
      </c>
      <c r="BT24" s="96">
        <f t="shared" si="41"/>
        <v>0.14335642803331697</v>
      </c>
      <c r="BU24" s="96">
        <f t="shared" si="42"/>
        <v>0.11992453390213446</v>
      </c>
      <c r="BV24" s="96">
        <f t="shared" si="43"/>
        <v>0.2125768417940665</v>
      </c>
      <c r="BW24" s="96">
        <f t="shared" si="44"/>
        <v>2.9223638384600546E-2</v>
      </c>
      <c r="BX24" s="96">
        <f t="shared" si="45"/>
        <v>0.22967138864977443</v>
      </c>
      <c r="BY24" s="96">
        <f t="shared" si="46"/>
        <v>0.25036932265886264</v>
      </c>
      <c r="BZ24" s="96">
        <f t="shared" si="47"/>
        <v>0.4282042365837887</v>
      </c>
      <c r="CA24" s="96">
        <f t="shared" si="48"/>
        <v>0.58487872578895084</v>
      </c>
      <c r="CB24" s="96">
        <f t="shared" si="49"/>
        <v>0.12202219243221811</v>
      </c>
      <c r="CC24" s="96"/>
      <c r="CD24" s="96">
        <f t="shared" si="51"/>
        <v>0.38711257476258359</v>
      </c>
      <c r="CE24" s="96">
        <f t="shared" si="52"/>
        <v>0.5916261750389783</v>
      </c>
      <c r="CF24" s="96">
        <f t="shared" si="53"/>
        <v>0.23435833424211694</v>
      </c>
      <c r="CG24" s="96">
        <f t="shared" si="54"/>
        <v>0.28186337190345995</v>
      </c>
      <c r="CH24" s="96">
        <f t="shared" si="55"/>
        <v>0.26751957337246296</v>
      </c>
      <c r="CI24" s="96">
        <f t="shared" si="56"/>
        <v>0</v>
      </c>
      <c r="CJ24" s="96">
        <f t="shared" si="57"/>
        <v>0.1976651122450587</v>
      </c>
      <c r="CK24" s="96">
        <f t="shared" si="58"/>
        <v>0.53657471440513071</v>
      </c>
      <c r="CL24" s="96">
        <f t="shared" si="59"/>
        <v>0.20680797610207721</v>
      </c>
      <c r="CM24" s="96">
        <f t="shared" si="60"/>
        <v>0.2303297168488892</v>
      </c>
      <c r="CN24" s="96">
        <f t="shared" si="61"/>
        <v>0.31635095103295346</v>
      </c>
      <c r="CO24" s="96">
        <f t="shared" si="62"/>
        <v>0.39969980368972685</v>
      </c>
      <c r="CP24" s="96">
        <f t="shared" si="63"/>
        <v>0.15199919598376152</v>
      </c>
      <c r="CQ24" s="96">
        <f t="shared" si="64"/>
        <v>0.44881918771987456</v>
      </c>
      <c r="CR24" s="96">
        <f t="shared" si="65"/>
        <v>4.5206123100121988E-2</v>
      </c>
      <c r="CS24" s="96">
        <f t="shared" si="66"/>
        <v>8.9118608974976601E-2</v>
      </c>
      <c r="CT24" s="96">
        <f t="shared" si="67"/>
        <v>0.34039366605625065</v>
      </c>
      <c r="CU24" s="96">
        <f t="shared" si="68"/>
        <v>3.2738373131475582E-2</v>
      </c>
      <c r="CV24" s="96">
        <f t="shared" si="69"/>
        <v>6.0912379291989706E-2</v>
      </c>
      <c r="CW24" s="96"/>
      <c r="CX24" s="96">
        <f t="shared" si="71"/>
        <v>1.0540955318671599</v>
      </c>
      <c r="EK24" s="96">
        <f t="shared" si="72"/>
        <v>0</v>
      </c>
      <c r="EL24" s="96">
        <f t="shared" si="73"/>
        <v>0</v>
      </c>
      <c r="EM24" s="96">
        <f t="shared" si="74"/>
        <v>0</v>
      </c>
      <c r="EN24" s="96">
        <f t="shared" si="75"/>
        <v>0</v>
      </c>
      <c r="EO24" s="96">
        <f t="shared" si="76"/>
        <v>0</v>
      </c>
      <c r="EP24" s="96">
        <f t="shared" si="77"/>
        <v>0</v>
      </c>
      <c r="EQ24" s="96">
        <f t="shared" si="78"/>
        <v>0.4282042365837887</v>
      </c>
      <c r="ER24" s="96">
        <f t="shared" si="79"/>
        <v>0.58487872578895084</v>
      </c>
      <c r="ES24" s="96">
        <f t="shared" si="80"/>
        <v>0</v>
      </c>
      <c r="ET24" s="96">
        <f t="shared" si="81"/>
        <v>0</v>
      </c>
      <c r="EU24" s="96">
        <f t="shared" si="82"/>
        <v>0.38711257476258359</v>
      </c>
      <c r="EV24" s="96">
        <f t="shared" si="83"/>
        <v>0.5916261750389783</v>
      </c>
      <c r="EW24" s="96">
        <f t="shared" si="84"/>
        <v>0</v>
      </c>
      <c r="EX24" s="96">
        <f t="shared" si="85"/>
        <v>0</v>
      </c>
      <c r="EY24" s="96">
        <f t="shared" si="86"/>
        <v>0</v>
      </c>
      <c r="EZ24" s="96">
        <f t="shared" si="87"/>
        <v>0</v>
      </c>
      <c r="FA24" s="96">
        <f t="shared" si="88"/>
        <v>0</v>
      </c>
      <c r="FB24" s="96">
        <f t="shared" si="89"/>
        <v>0.53657471440513071</v>
      </c>
      <c r="FC24" s="96">
        <f t="shared" si="90"/>
        <v>0</v>
      </c>
      <c r="FD24" s="96">
        <f t="shared" si="91"/>
        <v>0</v>
      </c>
      <c r="FE24" s="96">
        <f t="shared" si="92"/>
        <v>0.31635095103295346</v>
      </c>
      <c r="FF24" s="96">
        <f t="shared" si="93"/>
        <v>0.39969980368972685</v>
      </c>
      <c r="FG24" s="96">
        <f t="shared" si="94"/>
        <v>0</v>
      </c>
      <c r="FH24" s="96">
        <f t="shared" si="95"/>
        <v>0.44881918771987456</v>
      </c>
      <c r="FI24" s="96">
        <f t="shared" si="96"/>
        <v>0</v>
      </c>
      <c r="FJ24" s="96">
        <f t="shared" si="97"/>
        <v>0</v>
      </c>
      <c r="FK24" s="96">
        <f t="shared" si="98"/>
        <v>0.34039366605625065</v>
      </c>
      <c r="FL24" s="96">
        <f t="shared" si="99"/>
        <v>0</v>
      </c>
      <c r="FM24" s="96">
        <f t="shared" si="100"/>
        <v>0</v>
      </c>
      <c r="FN24" s="96"/>
      <c r="FO24" s="96">
        <f t="shared" si="102"/>
        <v>1.0540955318671599</v>
      </c>
    </row>
    <row r="25" spans="2:171" x14ac:dyDescent="0.2">
      <c r="B25" s="102" t="s">
        <v>1</v>
      </c>
      <c r="C25" s="61">
        <v>0.40300000000000002</v>
      </c>
      <c r="D25" s="61">
        <v>0.39200000000000002</v>
      </c>
      <c r="E25" s="61">
        <v>0.41199999999999998</v>
      </c>
      <c r="F25" s="71">
        <v>0.33800000000000002</v>
      </c>
      <c r="G25" s="71">
        <v>0.32500000000000001</v>
      </c>
      <c r="H25" s="71">
        <v>0.31900000000000001</v>
      </c>
      <c r="I25" s="71">
        <v>0.33200000000000002</v>
      </c>
      <c r="J25" s="58">
        <v>0.318</v>
      </c>
      <c r="K25" s="72">
        <v>0.379</v>
      </c>
      <c r="L25" s="40">
        <v>0.35799999999999998</v>
      </c>
      <c r="M25" s="58">
        <v>0.307</v>
      </c>
      <c r="N25" s="58">
        <v>0.30499999999999999</v>
      </c>
      <c r="O25" s="99">
        <v>0.34100000000000003</v>
      </c>
      <c r="P25" s="56">
        <v>0.496</v>
      </c>
      <c r="Q25" s="71">
        <v>0.33500000000000002</v>
      </c>
      <c r="R25" s="38">
        <v>0.47699999999999998</v>
      </c>
      <c r="S25" s="36">
        <v>0.46600000000000003</v>
      </c>
      <c r="T25" s="57">
        <v>0.42399999999999999</v>
      </c>
      <c r="U25" s="36">
        <v>0.46700000000000003</v>
      </c>
      <c r="V25" s="61">
        <v>0.38400000000000001</v>
      </c>
      <c r="W25" s="36">
        <v>0.46300000000000002</v>
      </c>
      <c r="X25" s="36">
        <v>0.45400000000000001</v>
      </c>
      <c r="Y25" s="37">
        <v>0.40600000000000003</v>
      </c>
      <c r="Z25" s="38">
        <v>0.48499999999999999</v>
      </c>
      <c r="AA25" s="39">
        <v>0.47799999999999998</v>
      </c>
      <c r="AB25" s="39">
        <v>0.47899999999999998</v>
      </c>
      <c r="AC25" s="36">
        <v>0.377</v>
      </c>
      <c r="AD25" s="36">
        <v>0.379</v>
      </c>
      <c r="AE25" s="56">
        <v>0.46700000000000003</v>
      </c>
      <c r="AF25" s="56">
        <v>0.45800000000000002</v>
      </c>
      <c r="AG25" s="39">
        <v>0.47399999999999998</v>
      </c>
      <c r="AH25" s="12">
        <v>540</v>
      </c>
      <c r="AK25" s="97">
        <f t="shared" ref="AK25:BM25" si="107">C46/C45/C48*C49</f>
        <v>1.7059197797774401</v>
      </c>
      <c r="AL25" s="97">
        <f t="shared" si="107"/>
        <v>1.3697353755212962</v>
      </c>
      <c r="AM25" s="97">
        <f t="shared" si="107"/>
        <v>2.6786885245901639</v>
      </c>
      <c r="AN25" s="97">
        <f t="shared" si="107"/>
        <v>1.4533980209680104</v>
      </c>
      <c r="AO25" s="97">
        <f t="shared" si="107"/>
        <v>1.6292348071875631</v>
      </c>
      <c r="AP25" s="97">
        <f t="shared" si="107"/>
        <v>2.0751985666058492</v>
      </c>
      <c r="AQ25" s="97">
        <f t="shared" si="107"/>
        <v>1.7957215836526186</v>
      </c>
      <c r="AR25" s="97">
        <f t="shared" si="107"/>
        <v>1.6914655942806078</v>
      </c>
      <c r="AS25" s="97">
        <f t="shared" si="107"/>
        <v>1.5971715028293201</v>
      </c>
      <c r="AT25" s="97">
        <f t="shared" si="107"/>
        <v>1.8563702148400882</v>
      </c>
      <c r="AU25" s="97">
        <f t="shared" si="107"/>
        <v>1.6833264703087458</v>
      </c>
      <c r="AV25" s="97">
        <f t="shared" si="107"/>
        <v>2.2888399951106222</v>
      </c>
      <c r="AW25" s="97">
        <f t="shared" si="107"/>
        <v>1.6915378588218537</v>
      </c>
      <c r="AX25" s="97">
        <f t="shared" si="107"/>
        <v>1.9543252082233156</v>
      </c>
      <c r="AY25" s="97">
        <f t="shared" si="107"/>
        <v>1.8848153539915034</v>
      </c>
      <c r="AZ25" s="97">
        <f t="shared" si="107"/>
        <v>1.3329118269325078</v>
      </c>
      <c r="BA25" s="97">
        <f t="shared" si="107"/>
        <v>1.5520223696189361</v>
      </c>
      <c r="BB25" s="97">
        <f t="shared" si="107"/>
        <v>1.4498858684374352</v>
      </c>
      <c r="BC25" s="97">
        <f t="shared" si="107"/>
        <v>2.6634212212986021</v>
      </c>
      <c r="BD25" s="97">
        <f t="shared" si="107"/>
        <v>1.6318926974664678</v>
      </c>
      <c r="BE25" s="97">
        <f t="shared" si="107"/>
        <v>1.5947962576355057</v>
      </c>
      <c r="BF25" s="97">
        <f t="shared" si="107"/>
        <v>2.1975628199162403</v>
      </c>
      <c r="BG25" s="97">
        <f t="shared" si="107"/>
        <v>1.4646269335759781</v>
      </c>
      <c r="BH25" s="97">
        <f t="shared" si="107"/>
        <v>1.5532415183070207</v>
      </c>
      <c r="BI25" s="97">
        <f t="shared" si="107"/>
        <v>1.6105263157894738</v>
      </c>
      <c r="BJ25" s="97">
        <f t="shared" si="107"/>
        <v>1.1984953443389863</v>
      </c>
      <c r="BK25" s="97">
        <f t="shared" si="107"/>
        <v>1.3457521117608839</v>
      </c>
      <c r="BL25" s="97">
        <f t="shared" si="107"/>
        <v>1.497553111044529</v>
      </c>
      <c r="BM25" s="97">
        <f t="shared" si="107"/>
        <v>1.2230700612372822</v>
      </c>
      <c r="BN25" s="97"/>
      <c r="BO25" s="97">
        <f>AG46/AG45/AG48*AG49</f>
        <v>1.6095380029806263</v>
      </c>
      <c r="BT25" s="96">
        <f t="shared" si="41"/>
        <v>0.3500120068461941</v>
      </c>
      <c r="BU25" s="96">
        <f t="shared" si="42"/>
        <v>0.14991909511019191</v>
      </c>
      <c r="BV25" s="96">
        <f t="shared" si="43"/>
        <v>0.92899225736088398</v>
      </c>
      <c r="BW25" s="96">
        <f t="shared" si="44"/>
        <v>0.19971409487530636</v>
      </c>
      <c r="BX25" s="96">
        <f t="shared" si="45"/>
        <v>0.30437003399544549</v>
      </c>
      <c r="BY25" s="96">
        <f t="shared" si="46"/>
        <v>0.5698022968280485</v>
      </c>
      <c r="BZ25" s="96">
        <f t="shared" si="47"/>
        <v>0.40346095982867464</v>
      </c>
      <c r="CA25" s="96">
        <f t="shared" si="48"/>
        <v>0.34140904958161539</v>
      </c>
      <c r="CB25" s="96">
        <f t="shared" si="49"/>
        <v>0.28528634109447942</v>
      </c>
      <c r="CC25" s="96">
        <f t="shared" si="50"/>
        <v>0.43955829525967105</v>
      </c>
      <c r="CD25" s="96">
        <f t="shared" si="51"/>
        <v>0.3365647409406074</v>
      </c>
      <c r="CE25" s="96">
        <f t="shared" si="52"/>
        <v>0.69695910409144712</v>
      </c>
      <c r="CF25" s="96">
        <f t="shared" si="53"/>
        <v>0.34145206056692612</v>
      </c>
      <c r="CG25" s="96">
        <f t="shared" si="54"/>
        <v>0.49785992852103189</v>
      </c>
      <c r="CH25" s="96">
        <f t="shared" si="55"/>
        <v>0.45648849977090061</v>
      </c>
      <c r="CI25" s="96">
        <f t="shared" si="56"/>
        <v>0.12800216212846754</v>
      </c>
      <c r="CJ25" s="96">
        <f t="shared" si="57"/>
        <v>0.25841412033691208</v>
      </c>
      <c r="CK25" s="96">
        <f t="shared" si="58"/>
        <v>0.19762370395470813</v>
      </c>
      <c r="CL25" s="96">
        <f t="shared" si="59"/>
        <v>0.9199053421700244</v>
      </c>
      <c r="CM25" s="96">
        <f t="shared" si="60"/>
        <v>0.30595197830412812</v>
      </c>
      <c r="CN25" s="96">
        <f t="shared" si="61"/>
        <v>0.28387262373906291</v>
      </c>
      <c r="CO25" s="96">
        <f t="shared" si="62"/>
        <v>0.64263202785454487</v>
      </c>
      <c r="CP25" s="96">
        <f t="shared" si="63"/>
        <v>0.20639740852969429</v>
      </c>
      <c r="CQ25" s="96">
        <f t="shared" si="64"/>
        <v>0.25913974296470094</v>
      </c>
      <c r="CR25" s="96">
        <f t="shared" si="65"/>
        <v>0.29323496505518776</v>
      </c>
      <c r="CS25" s="96">
        <f t="shared" si="66"/>
        <v>4.7999089270402834E-2</v>
      </c>
      <c r="CT25" s="96">
        <f t="shared" si="67"/>
        <v>0.13564454513702573</v>
      </c>
      <c r="CU25" s="96">
        <f t="shared" si="68"/>
        <v>0.22599467312201307</v>
      </c>
      <c r="CV25" s="96">
        <f t="shared" si="69"/>
        <v>6.2625665033630276E-2</v>
      </c>
      <c r="CW25" s="96"/>
      <c r="CX25" s="96">
        <f t="shared" si="71"/>
        <v>0.29264673316481843</v>
      </c>
      <c r="EK25" s="96">
        <f t="shared" si="72"/>
        <v>0.3500120068461941</v>
      </c>
      <c r="EL25" s="96">
        <f t="shared" si="73"/>
        <v>0</v>
      </c>
      <c r="EM25" s="96">
        <f t="shared" si="74"/>
        <v>0.92899225736088398</v>
      </c>
      <c r="EN25" s="96">
        <f t="shared" si="75"/>
        <v>0</v>
      </c>
      <c r="EO25" s="96">
        <f t="shared" si="76"/>
        <v>0.30437003399544549</v>
      </c>
      <c r="EP25" s="96">
        <f t="shared" si="77"/>
        <v>0.5698022968280485</v>
      </c>
      <c r="EQ25" s="96">
        <f t="shared" si="78"/>
        <v>0.40346095982867464</v>
      </c>
      <c r="ER25" s="96">
        <f t="shared" si="79"/>
        <v>0.34140904958161539</v>
      </c>
      <c r="ES25" s="96">
        <f t="shared" si="80"/>
        <v>0</v>
      </c>
      <c r="ET25" s="96">
        <f t="shared" si="81"/>
        <v>0.43955829525967105</v>
      </c>
      <c r="EU25" s="96">
        <f t="shared" si="82"/>
        <v>0.3365647409406074</v>
      </c>
      <c r="EV25" s="96">
        <f t="shared" si="83"/>
        <v>0.69695910409144712</v>
      </c>
      <c r="EW25" s="96">
        <f t="shared" si="84"/>
        <v>0.34145206056692612</v>
      </c>
      <c r="EX25" s="96">
        <f t="shared" si="85"/>
        <v>0.49785992852103189</v>
      </c>
      <c r="EY25" s="96">
        <f t="shared" si="86"/>
        <v>0.45648849977090061</v>
      </c>
      <c r="EZ25" s="96">
        <f t="shared" si="87"/>
        <v>0</v>
      </c>
      <c r="FA25" s="96">
        <f t="shared" si="88"/>
        <v>0</v>
      </c>
      <c r="FB25" s="96">
        <f t="shared" si="89"/>
        <v>0</v>
      </c>
      <c r="FC25" s="96">
        <f t="shared" si="90"/>
        <v>0.9199053421700244</v>
      </c>
      <c r="FD25" s="96">
        <f t="shared" si="91"/>
        <v>0.30595197830412812</v>
      </c>
      <c r="FE25" s="96">
        <f t="shared" si="92"/>
        <v>0</v>
      </c>
      <c r="FF25" s="96">
        <f t="shared" si="93"/>
        <v>0.64263202785454487</v>
      </c>
      <c r="FG25" s="96">
        <f t="shared" si="94"/>
        <v>0</v>
      </c>
      <c r="FH25" s="96">
        <f t="shared" si="95"/>
        <v>0</v>
      </c>
      <c r="FI25" s="96">
        <f t="shared" si="96"/>
        <v>0</v>
      </c>
      <c r="FJ25" s="96">
        <f t="shared" si="97"/>
        <v>0</v>
      </c>
      <c r="FK25" s="96">
        <f t="shared" si="98"/>
        <v>0</v>
      </c>
      <c r="FL25" s="96">
        <f t="shared" si="99"/>
        <v>0</v>
      </c>
      <c r="FM25" s="96">
        <f t="shared" si="100"/>
        <v>0</v>
      </c>
      <c r="FN25" s="96"/>
      <c r="FO25" s="96">
        <f t="shared" si="102"/>
        <v>0</v>
      </c>
    </row>
    <row r="26" spans="2:171" x14ac:dyDescent="0.2">
      <c r="B26" s="103"/>
      <c r="C26" s="43">
        <v>0.73899999999999999</v>
      </c>
      <c r="D26" s="48">
        <v>0.747</v>
      </c>
      <c r="E26" s="43">
        <v>0.73299999999999998</v>
      </c>
      <c r="F26" s="42">
        <v>0.76100000000000001</v>
      </c>
      <c r="G26" s="42">
        <v>0.77200000000000002</v>
      </c>
      <c r="H26" s="42">
        <v>0.77500000000000002</v>
      </c>
      <c r="I26" s="45">
        <v>0.79100000000000004</v>
      </c>
      <c r="J26" s="45">
        <v>0.78400000000000003</v>
      </c>
      <c r="K26" s="46">
        <v>0.81399999999999995</v>
      </c>
      <c r="L26" s="48">
        <v>0.755</v>
      </c>
      <c r="M26" s="46">
        <v>0.82199999999999995</v>
      </c>
      <c r="N26" s="41">
        <v>0.80300000000000005</v>
      </c>
      <c r="O26" s="100">
        <v>0.79</v>
      </c>
      <c r="P26" s="62">
        <v>0.73599999999999999</v>
      </c>
      <c r="Q26" s="43">
        <v>0.78900000000000003</v>
      </c>
      <c r="R26" s="62">
        <v>0.73399999999999999</v>
      </c>
      <c r="S26" s="66">
        <v>0.76800000000000002</v>
      </c>
      <c r="T26" s="48">
        <v>0.80600000000000005</v>
      </c>
      <c r="U26" s="43">
        <v>0.80100000000000005</v>
      </c>
      <c r="V26" s="42">
        <v>0.82899999999999996</v>
      </c>
      <c r="W26" s="42">
        <v>0.81899999999999995</v>
      </c>
      <c r="X26" s="48">
        <v>0.81100000000000005</v>
      </c>
      <c r="Y26" s="48">
        <v>0.80400000000000005</v>
      </c>
      <c r="Z26" s="42">
        <v>0.82499999999999996</v>
      </c>
      <c r="AA26" s="49">
        <v>0.76100000000000001</v>
      </c>
      <c r="AB26" s="49">
        <v>0.76500000000000001</v>
      </c>
      <c r="AC26" s="47">
        <v>0.83099999999999996</v>
      </c>
      <c r="AD26" s="49">
        <v>0.75900000000000001</v>
      </c>
      <c r="AE26" s="49">
        <v>0.75</v>
      </c>
      <c r="AF26" s="46">
        <v>0.72699999999999998</v>
      </c>
      <c r="AG26" s="49">
        <v>0.75900000000000001</v>
      </c>
      <c r="AH26" s="12">
        <v>440</v>
      </c>
      <c r="AK26" s="97">
        <f t="shared" ref="AK26:BM26" si="108">C51/C50/C53*C54</f>
        <v>1.8302132360003844</v>
      </c>
      <c r="AL26" s="97">
        <f t="shared" si="108"/>
        <v>1.7362692763938314</v>
      </c>
      <c r="AM26" s="97">
        <f t="shared" si="108"/>
        <v>1.9089580739771701</v>
      </c>
      <c r="AN26" s="97">
        <f t="shared" si="108"/>
        <v>1.5326689774696709</v>
      </c>
      <c r="AO26" s="97">
        <f t="shared" si="108"/>
        <v>1.6483484320557493</v>
      </c>
      <c r="AP26" s="97">
        <f t="shared" si="108"/>
        <v>1.3676285217865298</v>
      </c>
      <c r="AQ26" s="97">
        <f t="shared" si="108"/>
        <v>1.6086177643421269</v>
      </c>
      <c r="AR26" s="97">
        <f t="shared" si="108"/>
        <v>1.8836513317191286</v>
      </c>
      <c r="AS26" s="97">
        <f t="shared" si="108"/>
        <v>1.7682623476410273</v>
      </c>
      <c r="AT26" s="97">
        <f t="shared" si="108"/>
        <v>2.0824248503275551</v>
      </c>
      <c r="AU26" s="97">
        <f t="shared" si="108"/>
        <v>2.1444923076923077</v>
      </c>
      <c r="AV26" s="97">
        <f t="shared" si="108"/>
        <v>2.0655122293504418</v>
      </c>
      <c r="AW26" s="97">
        <f t="shared" si="108"/>
        <v>1.8293945144040022</v>
      </c>
      <c r="AX26" s="97">
        <f t="shared" si="108"/>
        <v>1.6750694694312827</v>
      </c>
      <c r="AY26" s="97">
        <f t="shared" si="108"/>
        <v>1.8787992763283188</v>
      </c>
      <c r="AZ26" s="97">
        <f t="shared" si="108"/>
        <v>1.3432768940242616</v>
      </c>
      <c r="BA26" s="97">
        <f t="shared" si="108"/>
        <v>1.5123783928314332</v>
      </c>
      <c r="BB26" s="97">
        <f t="shared" si="108"/>
        <v>1.9014263074484943</v>
      </c>
      <c r="BC26" s="97">
        <f t="shared" si="108"/>
        <v>1.5198157894736843</v>
      </c>
      <c r="BD26" s="97">
        <f t="shared" si="108"/>
        <v>1.5185439560439562</v>
      </c>
      <c r="BE26" s="97">
        <f t="shared" si="108"/>
        <v>1.5546917689136157</v>
      </c>
      <c r="BF26" s="97">
        <f t="shared" si="108"/>
        <v>1.8695918542389081</v>
      </c>
      <c r="BG26" s="97">
        <f t="shared" si="108"/>
        <v>1.5295984599175325</v>
      </c>
      <c r="BH26" s="97">
        <f t="shared" si="108"/>
        <v>2.3998948806895828</v>
      </c>
      <c r="BI26" s="97">
        <f t="shared" si="108"/>
        <v>1.2057527856957759</v>
      </c>
      <c r="BJ26" s="97">
        <f t="shared" si="108"/>
        <v>1.299176892824139</v>
      </c>
      <c r="BK26" s="97">
        <f t="shared" si="108"/>
        <v>1.6810221246943884</v>
      </c>
      <c r="BL26" s="97">
        <f t="shared" si="108"/>
        <v>1.7368384988403962</v>
      </c>
      <c r="BM26" s="97">
        <f t="shared" si="108"/>
        <v>1.406540319583798</v>
      </c>
      <c r="BN26" s="97"/>
      <c r="BO26" s="97">
        <f>AG51/AG50/AG53*AG54</f>
        <v>1.5828486956521741</v>
      </c>
      <c r="BT26" s="96">
        <f t="shared" si="41"/>
        <v>0.42398997623001849</v>
      </c>
      <c r="BU26" s="96">
        <f t="shared" si="42"/>
        <v>0.36807566200334646</v>
      </c>
      <c r="BV26" s="96">
        <f t="shared" si="43"/>
        <v>0.47085795617042586</v>
      </c>
      <c r="BW26" s="96">
        <f t="shared" si="44"/>
        <v>0.24689521423035554</v>
      </c>
      <c r="BX26" s="96">
        <f t="shared" si="45"/>
        <v>0.31574623350168762</v>
      </c>
      <c r="BY26" s="96">
        <f t="shared" si="46"/>
        <v>0.14866512112135072</v>
      </c>
      <c r="BZ26" s="96">
        <f t="shared" si="47"/>
        <v>0.29209901820142881</v>
      </c>
      <c r="CA26" s="96">
        <f t="shared" si="48"/>
        <v>0.45579568772234536</v>
      </c>
      <c r="CB26" s="96">
        <f t="shared" si="49"/>
        <v>0.38711755300180967</v>
      </c>
      <c r="CC26" s="96">
        <f t="shared" si="50"/>
        <v>0.5741032939373758</v>
      </c>
      <c r="CD26" s="96">
        <f t="shared" si="51"/>
        <v>0.61104509763479276</v>
      </c>
      <c r="CE26" s="96">
        <f t="shared" si="52"/>
        <v>0.56403710545999597</v>
      </c>
      <c r="CF26" s="96">
        <f t="shared" si="53"/>
        <v>0.42350268298843063</v>
      </c>
      <c r="CG26" s="96">
        <f t="shared" si="54"/>
        <v>0.33165027338392822</v>
      </c>
      <c r="CH26" s="96">
        <f t="shared" si="55"/>
        <v>0.45290780274386261</v>
      </c>
      <c r="CI26" s="96">
        <f t="shared" si="56"/>
        <v>0.13417132532720968</v>
      </c>
      <c r="CJ26" s="96">
        <f t="shared" si="57"/>
        <v>0.23481850243263214</v>
      </c>
      <c r="CK26" s="96">
        <f t="shared" si="58"/>
        <v>0.46637513937060115</v>
      </c>
      <c r="CL26" s="96">
        <f t="shared" si="59"/>
        <v>0.23924515141171371</v>
      </c>
      <c r="CM26" s="96">
        <f t="shared" si="60"/>
        <v>0.23848817145971213</v>
      </c>
      <c r="CN26" s="96">
        <f t="shared" si="61"/>
        <v>0.26000291467328318</v>
      </c>
      <c r="CO26" s="96">
        <f t="shared" si="62"/>
        <v>0.44742765591929762</v>
      </c>
      <c r="CP26" s="96">
        <f t="shared" si="63"/>
        <v>0.24506767913424274</v>
      </c>
      <c r="CQ26" s="96">
        <f t="shared" si="64"/>
        <v>0.76305763554227557</v>
      </c>
      <c r="CR26" s="96">
        <f t="shared" si="65"/>
        <v>5.2318631029177859E-2</v>
      </c>
      <c r="CS26" s="96">
        <f t="shared" si="66"/>
        <v>0.10792353531678871</v>
      </c>
      <c r="CT26" s="96">
        <f t="shared" si="67"/>
        <v>0.33519322216167091</v>
      </c>
      <c r="CU26" s="96">
        <f t="shared" si="68"/>
        <v>0.36841445635346109</v>
      </c>
      <c r="CV26" s="96">
        <f t="shared" si="69"/>
        <v>0.1718249549017592</v>
      </c>
      <c r="CW26" s="96"/>
      <c r="CX26" s="96">
        <f t="shared" si="71"/>
        <v>0.27676157862475792</v>
      </c>
      <c r="EK26" s="96">
        <f t="shared" si="72"/>
        <v>0.42398997623001849</v>
      </c>
      <c r="EL26" s="96">
        <f t="shared" si="73"/>
        <v>0.36807566200334646</v>
      </c>
      <c r="EM26" s="96">
        <f t="shared" si="74"/>
        <v>0.47085795617042586</v>
      </c>
      <c r="EN26" s="96">
        <f t="shared" si="75"/>
        <v>0</v>
      </c>
      <c r="EO26" s="96">
        <f t="shared" si="76"/>
        <v>0.31574623350168762</v>
      </c>
      <c r="EP26" s="96">
        <f t="shared" si="77"/>
        <v>0</v>
      </c>
      <c r="EQ26" s="96">
        <f t="shared" si="78"/>
        <v>0</v>
      </c>
      <c r="ER26" s="96">
        <f t="shared" si="79"/>
        <v>0.45579568772234536</v>
      </c>
      <c r="ES26" s="96">
        <f t="shared" si="80"/>
        <v>0.38711755300180967</v>
      </c>
      <c r="ET26" s="96">
        <f t="shared" si="81"/>
        <v>0.5741032939373758</v>
      </c>
      <c r="EU26" s="96">
        <f t="shared" si="82"/>
        <v>0.61104509763479276</v>
      </c>
      <c r="EV26" s="96">
        <f t="shared" si="83"/>
        <v>0.56403710545999597</v>
      </c>
      <c r="EW26" s="96">
        <f t="shared" si="84"/>
        <v>0.42350268298843063</v>
      </c>
      <c r="EX26" s="96">
        <f t="shared" si="85"/>
        <v>0.33165027338392822</v>
      </c>
      <c r="EY26" s="96">
        <f t="shared" si="86"/>
        <v>0.45290780274386261</v>
      </c>
      <c r="EZ26" s="96">
        <f t="shared" si="87"/>
        <v>0</v>
      </c>
      <c r="FA26" s="96">
        <f t="shared" si="88"/>
        <v>0</v>
      </c>
      <c r="FB26" s="96">
        <f t="shared" si="89"/>
        <v>0.46637513937060115</v>
      </c>
      <c r="FC26" s="96">
        <f t="shared" si="90"/>
        <v>0</v>
      </c>
      <c r="FD26" s="96">
        <f t="shared" si="91"/>
        <v>0</v>
      </c>
      <c r="FE26" s="96">
        <f t="shared" si="92"/>
        <v>0</v>
      </c>
      <c r="FF26" s="96">
        <f t="shared" si="93"/>
        <v>0.44742765591929762</v>
      </c>
      <c r="FG26" s="96">
        <f t="shared" si="94"/>
        <v>0</v>
      </c>
      <c r="FH26" s="96">
        <f t="shared" si="95"/>
        <v>0.76305763554227557</v>
      </c>
      <c r="FI26" s="96">
        <f t="shared" si="96"/>
        <v>0</v>
      </c>
      <c r="FJ26" s="96">
        <f t="shared" si="97"/>
        <v>0</v>
      </c>
      <c r="FK26" s="96">
        <f t="shared" si="98"/>
        <v>0.33519322216167091</v>
      </c>
      <c r="FL26" s="96">
        <f t="shared" si="99"/>
        <v>0.36841445635346109</v>
      </c>
      <c r="FM26" s="96">
        <f t="shared" si="100"/>
        <v>0</v>
      </c>
      <c r="FN26" s="96"/>
      <c r="FO26" s="96">
        <f t="shared" si="102"/>
        <v>0</v>
      </c>
    </row>
    <row r="27" spans="2:171" x14ac:dyDescent="0.2">
      <c r="B27" s="103"/>
      <c r="C27" s="43">
        <v>0.48099999999999998</v>
      </c>
      <c r="D27" s="43">
        <v>0.48299999999999998</v>
      </c>
      <c r="E27" s="43">
        <v>0.47599999999999998</v>
      </c>
      <c r="F27" s="48">
        <v>0.49</v>
      </c>
      <c r="G27" s="48">
        <v>0.49299999999999999</v>
      </c>
      <c r="H27" s="48">
        <v>0.5</v>
      </c>
      <c r="I27" s="42">
        <v>0.51300000000000001</v>
      </c>
      <c r="J27" s="42">
        <v>0.502</v>
      </c>
      <c r="K27" s="49">
        <v>0.55600000000000005</v>
      </c>
      <c r="L27" s="43">
        <v>0.48799999999999999</v>
      </c>
      <c r="M27" s="46">
        <v>0.54600000000000004</v>
      </c>
      <c r="N27" s="41">
        <v>0.53200000000000003</v>
      </c>
      <c r="O27" s="100">
        <v>0.53300000000000003</v>
      </c>
      <c r="P27" s="62">
        <v>0.501</v>
      </c>
      <c r="Q27" s="63">
        <v>0.51300000000000001</v>
      </c>
      <c r="R27" s="62">
        <v>0.49</v>
      </c>
      <c r="S27" s="44">
        <v>0.53</v>
      </c>
      <c r="T27" s="43">
        <v>0.54700000000000004</v>
      </c>
      <c r="U27" s="43">
        <v>0.55600000000000005</v>
      </c>
      <c r="V27" s="48">
        <v>0.56699999999999995</v>
      </c>
      <c r="W27" s="42">
        <v>0.57699999999999996</v>
      </c>
      <c r="X27" s="42">
        <v>0.57699999999999996</v>
      </c>
      <c r="Y27" s="48">
        <v>0.56899999999999995</v>
      </c>
      <c r="Z27" s="46">
        <v>0.622</v>
      </c>
      <c r="AA27" s="46">
        <v>0.51600000000000001</v>
      </c>
      <c r="AB27" s="46">
        <v>0.51500000000000001</v>
      </c>
      <c r="AC27" s="49">
        <v>0.55900000000000005</v>
      </c>
      <c r="AD27" s="46">
        <v>0.48599999999999999</v>
      </c>
      <c r="AE27" s="46">
        <v>0.49399999999999999</v>
      </c>
      <c r="AF27" s="41">
        <v>0.46800000000000003</v>
      </c>
      <c r="AG27" s="46">
        <v>0.51800000000000002</v>
      </c>
      <c r="AH27" s="12">
        <v>380</v>
      </c>
      <c r="AK27" s="97">
        <f t="shared" ref="AK27:BM27" si="109">C56/C55/C58*C59</f>
        <v>1.7212188097224839</v>
      </c>
      <c r="AL27" s="97">
        <f t="shared" si="109"/>
        <v>1.9876793385750187</v>
      </c>
      <c r="AM27" s="97">
        <f t="shared" si="109"/>
        <v>1.9430327888722436</v>
      </c>
      <c r="AN27" s="97">
        <f t="shared" si="109"/>
        <v>2.2250304181697866</v>
      </c>
      <c r="AO27" s="97">
        <f t="shared" si="109"/>
        <v>1.4007452031365721</v>
      </c>
      <c r="AP27" s="97">
        <f t="shared" si="109"/>
        <v>1.5222405271828667</v>
      </c>
      <c r="AQ27" s="97">
        <f t="shared" si="109"/>
        <v>2.2016780013042596</v>
      </c>
      <c r="AR27" s="97">
        <f t="shared" si="109"/>
        <v>2.0321881906550097</v>
      </c>
      <c r="AS27" s="97">
        <f t="shared" si="109"/>
        <v>1.3192214395218416</v>
      </c>
      <c r="AT27" s="97">
        <f t="shared" si="109"/>
        <v>1.5172546893991656</v>
      </c>
      <c r="AU27" s="97">
        <f t="shared" si="109"/>
        <v>2.0381167801511055</v>
      </c>
      <c r="AV27" s="97">
        <f t="shared" si="109"/>
        <v>1.5863143528698158</v>
      </c>
      <c r="AW27" s="97">
        <f t="shared" si="109"/>
        <v>2.2955576178885995</v>
      </c>
      <c r="AX27" s="97">
        <f t="shared" si="109"/>
        <v>2.1395251029527733</v>
      </c>
      <c r="AY27" s="97">
        <f t="shared" si="109"/>
        <v>1.2187262856809291</v>
      </c>
      <c r="AZ27" s="97">
        <f t="shared" si="109"/>
        <v>1.4913022724914393</v>
      </c>
      <c r="BA27" s="97">
        <f t="shared" si="109"/>
        <v>1.3815666516111951</v>
      </c>
      <c r="BB27" s="97">
        <f t="shared" si="109"/>
        <v>1.3257957491687296</v>
      </c>
      <c r="BC27" s="97">
        <f t="shared" si="109"/>
        <v>1.5395040470417356</v>
      </c>
      <c r="BD27" s="97">
        <f t="shared" si="109"/>
        <v>1.8412153846153845</v>
      </c>
      <c r="BE27" s="97">
        <f t="shared" si="109"/>
        <v>2.2740758495792051</v>
      </c>
      <c r="BF27" s="97">
        <f t="shared" si="109"/>
        <v>1.4011586132566911</v>
      </c>
      <c r="BG27" s="97">
        <f t="shared" si="109"/>
        <v>1.7247179656781686</v>
      </c>
      <c r="BH27" s="97">
        <f t="shared" si="109"/>
        <v>1.9293414918414924</v>
      </c>
      <c r="BI27" s="97">
        <f t="shared" si="109"/>
        <v>1.2110563854749898</v>
      </c>
      <c r="BJ27" s="97">
        <f t="shared" si="109"/>
        <v>1.5845330466485934</v>
      </c>
      <c r="BK27" s="97">
        <f t="shared" si="109"/>
        <v>1.6688113911520599</v>
      </c>
      <c r="BL27" s="97">
        <f t="shared" si="109"/>
        <v>1.4736842105263157</v>
      </c>
      <c r="BM27" s="97">
        <f t="shared" si="109"/>
        <v>1.7593769215003079</v>
      </c>
      <c r="BN27" s="97"/>
      <c r="BO27" s="97">
        <f>AG56/AG55/AG58*AG59</f>
        <v>1.643811247495959</v>
      </c>
      <c r="BT27" s="96">
        <f t="shared" si="41"/>
        <v>0.35911780535940441</v>
      </c>
      <c r="BU27" s="96">
        <f t="shared" si="42"/>
        <v>0.5177119055193744</v>
      </c>
      <c r="BV27" s="96">
        <f t="shared" si="43"/>
        <v>0.49113881641739487</v>
      </c>
      <c r="BW27" s="96">
        <f t="shared" si="44"/>
        <v>0.65898041178718947</v>
      </c>
      <c r="BX27" s="96">
        <f t="shared" si="45"/>
        <v>0.16837577133139009</v>
      </c>
      <c r="BY27" s="96">
        <f t="shared" si="46"/>
        <v>0.24068832611667929</v>
      </c>
      <c r="BZ27" s="96">
        <f t="shared" si="47"/>
        <v>0.64508133429418335</v>
      </c>
      <c r="CA27" s="96">
        <f t="shared" si="48"/>
        <v>0.54420303865333997</v>
      </c>
      <c r="CB27" s="96">
        <f t="shared" si="49"/>
        <v>0.11985380829315116</v>
      </c>
      <c r="CC27" s="96">
        <f t="shared" si="50"/>
        <v>0.2377208154678985</v>
      </c>
      <c r="CD27" s="96">
        <f t="shared" si="51"/>
        <v>0.54773166377616833</v>
      </c>
      <c r="CE27" s="96">
        <f t="shared" si="52"/>
        <v>0.27882429609462744</v>
      </c>
      <c r="CF27" s="96">
        <f t="shared" si="53"/>
        <v>0.70095735232834455</v>
      </c>
      <c r="CG27" s="96">
        <f t="shared" si="54"/>
        <v>0.60808867714966808</v>
      </c>
      <c r="CH27" s="96">
        <f t="shared" si="55"/>
        <v>6.0040302095924973E-2</v>
      </c>
      <c r="CI27" s="96">
        <f t="shared" si="56"/>
        <v>0.22227424923843989</v>
      </c>
      <c r="CJ27" s="96">
        <f t="shared" si="57"/>
        <v>0.15696092826012198</v>
      </c>
      <c r="CK27" s="96">
        <f t="shared" si="58"/>
        <v>0.12376675827906909</v>
      </c>
      <c r="CL27" s="96">
        <f t="shared" si="59"/>
        <v>0.25096336538572722</v>
      </c>
      <c r="CM27" s="96">
        <f t="shared" si="60"/>
        <v>0.430538322684693</v>
      </c>
      <c r="CN27" s="96">
        <f t="shared" si="61"/>
        <v>0.68817166234437399</v>
      </c>
      <c r="CO27" s="96">
        <f t="shared" si="62"/>
        <v>0.16862182805986556</v>
      </c>
      <c r="CP27" s="96">
        <f t="shared" si="63"/>
        <v>0.36120046087502994</v>
      </c>
      <c r="CQ27" s="96">
        <f t="shared" si="64"/>
        <v>0.48298992118715034</v>
      </c>
      <c r="CR27" s="96">
        <f t="shared" si="65"/>
        <v>5.5475269793707746E-2</v>
      </c>
      <c r="CS27" s="96">
        <f t="shared" si="66"/>
        <v>0.27776408406817577</v>
      </c>
      <c r="CT27" s="96">
        <f t="shared" si="67"/>
        <v>0.32792554050248424</v>
      </c>
      <c r="CU27" s="96">
        <f t="shared" si="68"/>
        <v>0.21178819077434483</v>
      </c>
      <c r="CV27" s="96">
        <f t="shared" si="69"/>
        <v>0.38182905429097386</v>
      </c>
      <c r="CW27" s="96"/>
      <c r="CX27" s="96">
        <f t="shared" si="71"/>
        <v>0.31304575585264005</v>
      </c>
      <c r="EK27" s="96">
        <f t="shared" si="72"/>
        <v>0.35911780535940441</v>
      </c>
      <c r="EL27" s="96">
        <f t="shared" si="73"/>
        <v>0.5177119055193744</v>
      </c>
      <c r="EM27" s="96">
        <f t="shared" si="74"/>
        <v>0.49113881641739487</v>
      </c>
      <c r="EN27" s="96">
        <f t="shared" si="75"/>
        <v>0.65898041178718947</v>
      </c>
      <c r="EO27" s="96">
        <f t="shared" si="76"/>
        <v>0</v>
      </c>
      <c r="EP27" s="96">
        <f t="shared" si="77"/>
        <v>0</v>
      </c>
      <c r="EQ27" s="96">
        <f t="shared" si="78"/>
        <v>0.64508133429418335</v>
      </c>
      <c r="ER27" s="96">
        <f t="shared" si="79"/>
        <v>0.54420303865333997</v>
      </c>
      <c r="ES27" s="96">
        <f t="shared" si="80"/>
        <v>0</v>
      </c>
      <c r="ET27" s="96">
        <f t="shared" si="81"/>
        <v>0</v>
      </c>
      <c r="EU27" s="96">
        <f t="shared" si="82"/>
        <v>0.54773166377616833</v>
      </c>
      <c r="EV27" s="96">
        <f t="shared" si="83"/>
        <v>0</v>
      </c>
      <c r="EW27" s="96">
        <f t="shared" si="84"/>
        <v>0.70095735232834455</v>
      </c>
      <c r="EX27" s="96">
        <f t="shared" si="85"/>
        <v>0.60808867714966808</v>
      </c>
      <c r="EY27" s="96">
        <f t="shared" si="86"/>
        <v>0</v>
      </c>
      <c r="EZ27" s="96">
        <f t="shared" si="87"/>
        <v>0</v>
      </c>
      <c r="FA27" s="96">
        <f t="shared" si="88"/>
        <v>0</v>
      </c>
      <c r="FB27" s="96">
        <f t="shared" si="89"/>
        <v>0</v>
      </c>
      <c r="FC27" s="96">
        <f t="shared" si="90"/>
        <v>0</v>
      </c>
      <c r="FD27" s="96">
        <f t="shared" si="91"/>
        <v>0.430538322684693</v>
      </c>
      <c r="FE27" s="96">
        <f t="shared" si="92"/>
        <v>0.68817166234437399</v>
      </c>
      <c r="FF27" s="96">
        <f t="shared" si="93"/>
        <v>0</v>
      </c>
      <c r="FG27" s="96">
        <f t="shared" si="94"/>
        <v>0.36120046087502994</v>
      </c>
      <c r="FH27" s="96">
        <f t="shared" si="95"/>
        <v>0.48298992118715034</v>
      </c>
      <c r="FI27" s="96">
        <f t="shared" si="96"/>
        <v>0</v>
      </c>
      <c r="FJ27" s="96">
        <f t="shared" si="97"/>
        <v>0</v>
      </c>
      <c r="FK27" s="96">
        <f t="shared" si="98"/>
        <v>0.32792554050248424</v>
      </c>
      <c r="FL27" s="96">
        <f t="shared" si="99"/>
        <v>0</v>
      </c>
      <c r="FM27" s="96">
        <f t="shared" si="100"/>
        <v>0.38182905429097386</v>
      </c>
      <c r="FN27" s="96"/>
      <c r="FO27" s="96">
        <f t="shared" si="102"/>
        <v>0.31304575585264005</v>
      </c>
    </row>
    <row r="28" spans="2:171" x14ac:dyDescent="0.2">
      <c r="B28" s="103"/>
      <c r="C28" s="44">
        <v>0.55700000000000005</v>
      </c>
      <c r="D28" s="44">
        <v>0.55900000000000005</v>
      </c>
      <c r="E28" s="44">
        <v>0.55500000000000005</v>
      </c>
      <c r="F28" s="44">
        <v>0.55500000000000005</v>
      </c>
      <c r="G28" s="44">
        <v>0.56000000000000005</v>
      </c>
      <c r="H28" s="44">
        <v>0.55900000000000005</v>
      </c>
      <c r="I28" s="48">
        <v>0.57399999999999995</v>
      </c>
      <c r="J28" s="43">
        <v>0.56599999999999995</v>
      </c>
      <c r="K28" s="41">
        <v>0.6</v>
      </c>
      <c r="L28" s="44">
        <v>0.55700000000000005</v>
      </c>
      <c r="M28" s="45">
        <v>0.58799999999999997</v>
      </c>
      <c r="N28" s="48">
        <v>0.57599999999999996</v>
      </c>
      <c r="O28" s="100">
        <v>0.57599999999999996</v>
      </c>
      <c r="P28" s="63">
        <v>0.57799999999999996</v>
      </c>
      <c r="Q28" s="63">
        <v>0.57399999999999995</v>
      </c>
      <c r="R28" s="62">
        <v>0.57099999999999995</v>
      </c>
      <c r="S28" s="44">
        <v>0.59099999999999997</v>
      </c>
      <c r="T28" s="48">
        <v>0.60599999999999998</v>
      </c>
      <c r="U28" s="48">
        <v>0.61299999999999999</v>
      </c>
      <c r="V28" s="48">
        <v>0.61099999999999999</v>
      </c>
      <c r="W28" s="45">
        <v>0.624</v>
      </c>
      <c r="X28" s="42">
        <v>0.61699999999999999</v>
      </c>
      <c r="Y28" s="43">
        <v>0.60099999999999998</v>
      </c>
      <c r="Z28" s="41">
        <v>0.63200000000000001</v>
      </c>
      <c r="AA28" s="47">
        <v>0.58899999999999997</v>
      </c>
      <c r="AB28" s="47">
        <v>0.59199999999999997</v>
      </c>
      <c r="AC28" s="65">
        <v>0.61</v>
      </c>
      <c r="AD28" s="47">
        <v>0.56399999999999995</v>
      </c>
      <c r="AE28" s="47">
        <v>0.57799999999999996</v>
      </c>
      <c r="AF28" s="49">
        <v>0.56299999999999994</v>
      </c>
      <c r="AG28" s="47">
        <v>0.58699999999999997</v>
      </c>
      <c r="AH28" s="12">
        <v>480</v>
      </c>
    </row>
    <row r="29" spans="2:171" x14ac:dyDescent="0.2">
      <c r="B29" s="104"/>
      <c r="C29" s="70">
        <v>0.437</v>
      </c>
      <c r="D29" s="70">
        <v>0.435</v>
      </c>
      <c r="E29" s="68">
        <v>0.42899999999999999</v>
      </c>
      <c r="F29" s="70">
        <v>0.442</v>
      </c>
      <c r="G29" s="52">
        <v>0.44400000000000001</v>
      </c>
      <c r="H29" s="52">
        <v>0.45100000000000001</v>
      </c>
      <c r="I29" s="51">
        <v>0.46400000000000002</v>
      </c>
      <c r="J29" s="52">
        <v>0.45200000000000001</v>
      </c>
      <c r="K29" s="55">
        <v>0.50900000000000001</v>
      </c>
      <c r="L29" s="70">
        <v>0.44</v>
      </c>
      <c r="M29" s="53">
        <v>0.501</v>
      </c>
      <c r="N29" s="50">
        <v>0.49099999999999999</v>
      </c>
      <c r="O29" s="101">
        <v>0.49199999999999999</v>
      </c>
      <c r="P29" s="69">
        <v>0.45700000000000002</v>
      </c>
      <c r="Q29" s="73">
        <v>0.46200000000000002</v>
      </c>
      <c r="R29" s="74">
        <v>0.441</v>
      </c>
      <c r="S29" s="67">
        <v>0.48199999999999998</v>
      </c>
      <c r="T29" s="68">
        <v>0.495</v>
      </c>
      <c r="U29" s="70">
        <v>0.50800000000000001</v>
      </c>
      <c r="V29" s="52">
        <v>0.51500000000000001</v>
      </c>
      <c r="W29" s="51">
        <v>0.52600000000000002</v>
      </c>
      <c r="X29" s="51">
        <v>0.52800000000000002</v>
      </c>
      <c r="Y29" s="52">
        <v>0.52200000000000002</v>
      </c>
      <c r="Z29" s="55">
        <v>0.58299999999999996</v>
      </c>
      <c r="AA29" s="53">
        <v>0.47299999999999998</v>
      </c>
      <c r="AB29" s="53">
        <v>0.47</v>
      </c>
      <c r="AC29" s="55">
        <v>0.51100000000000001</v>
      </c>
      <c r="AD29" s="50">
        <v>0.437</v>
      </c>
      <c r="AE29" s="50">
        <v>0.44700000000000001</v>
      </c>
      <c r="AF29" s="50">
        <v>0.42099999999999999</v>
      </c>
      <c r="AG29" s="53">
        <v>0.47399999999999998</v>
      </c>
      <c r="AH29" s="12">
        <v>370</v>
      </c>
    </row>
    <row r="30" spans="2:171" x14ac:dyDescent="0.2">
      <c r="B30" s="102" t="s">
        <v>2</v>
      </c>
      <c r="C30" s="72">
        <v>0.373</v>
      </c>
      <c r="D30" s="72">
        <v>0.38</v>
      </c>
      <c r="E30" s="37">
        <v>0.42799999999999999</v>
      </c>
      <c r="F30" s="72">
        <v>0.36799999999999999</v>
      </c>
      <c r="G30" s="40">
        <v>0.34899999999999998</v>
      </c>
      <c r="H30" s="37">
        <v>0.434</v>
      </c>
      <c r="I30" s="71">
        <v>0.32900000000000001</v>
      </c>
      <c r="J30" s="61">
        <v>0.39200000000000002</v>
      </c>
      <c r="K30" s="40">
        <v>0.35199999999999998</v>
      </c>
      <c r="L30" s="72">
        <v>0.36799999999999999</v>
      </c>
      <c r="M30" s="58">
        <v>0.316</v>
      </c>
      <c r="N30" s="58">
        <v>0.30299999999999999</v>
      </c>
      <c r="O30" s="99">
        <v>0.34499999999999997</v>
      </c>
      <c r="P30" s="40">
        <v>0.34100000000000003</v>
      </c>
      <c r="Q30" s="71">
        <v>0.32200000000000001</v>
      </c>
      <c r="R30" s="35">
        <v>0.44600000000000001</v>
      </c>
      <c r="S30" s="35">
        <v>0.434</v>
      </c>
      <c r="T30" s="60">
        <v>0.26500000000000001</v>
      </c>
      <c r="U30" s="36">
        <v>0.46300000000000002</v>
      </c>
      <c r="V30" s="36">
        <v>0.46600000000000003</v>
      </c>
      <c r="W30" s="38">
        <v>0.47399999999999998</v>
      </c>
      <c r="X30" s="36">
        <v>0.45</v>
      </c>
      <c r="Y30" s="36">
        <v>0.45300000000000001</v>
      </c>
      <c r="Z30" s="38">
        <v>0.46899999999999997</v>
      </c>
      <c r="AA30" s="38">
        <v>0.433</v>
      </c>
      <c r="AB30" s="36">
        <v>0.38200000000000001</v>
      </c>
      <c r="AC30" s="35">
        <v>0.35399999999999998</v>
      </c>
      <c r="AD30" s="38">
        <v>0.41499999999999998</v>
      </c>
      <c r="AE30" s="56">
        <v>0.46100000000000002</v>
      </c>
      <c r="AF30" s="35">
        <v>0.36199999999999999</v>
      </c>
      <c r="AG30" s="35">
        <v>0.34499999999999997</v>
      </c>
      <c r="AH30" s="12">
        <v>540</v>
      </c>
    </row>
    <row r="31" spans="2:171" x14ac:dyDescent="0.2">
      <c r="B31" s="103"/>
      <c r="C31" s="42">
        <v>0.76</v>
      </c>
      <c r="D31" s="42">
        <v>0.76200000000000001</v>
      </c>
      <c r="E31" s="48">
        <v>0.748</v>
      </c>
      <c r="F31" s="42">
        <v>0.76900000000000002</v>
      </c>
      <c r="G31" s="45">
        <v>0.78100000000000003</v>
      </c>
      <c r="H31" s="48">
        <v>0.749</v>
      </c>
      <c r="I31" s="42">
        <v>0.77200000000000002</v>
      </c>
      <c r="J31" s="42">
        <v>0.77100000000000002</v>
      </c>
      <c r="K31" s="41">
        <v>0.80400000000000005</v>
      </c>
      <c r="L31" s="45">
        <v>0.77800000000000002</v>
      </c>
      <c r="M31" s="41">
        <v>0.80500000000000005</v>
      </c>
      <c r="N31" s="46">
        <v>0.81200000000000006</v>
      </c>
      <c r="O31" s="100">
        <v>0.79800000000000004</v>
      </c>
      <c r="P31" s="43">
        <v>0.79500000000000004</v>
      </c>
      <c r="Q31" s="43">
        <v>0.79700000000000004</v>
      </c>
      <c r="R31" s="66">
        <v>0.75900000000000001</v>
      </c>
      <c r="S31" s="44">
        <v>0.77600000000000002</v>
      </c>
      <c r="T31" s="46">
        <v>0.86599999999999999</v>
      </c>
      <c r="U31" s="48">
        <v>0.80500000000000005</v>
      </c>
      <c r="V31" s="43">
        <v>0.80200000000000005</v>
      </c>
      <c r="W31" s="48">
        <v>0.80800000000000005</v>
      </c>
      <c r="X31" s="44">
        <v>0.77500000000000002</v>
      </c>
      <c r="Y31" s="66">
        <v>0.76700000000000002</v>
      </c>
      <c r="Z31" s="66">
        <v>0.76</v>
      </c>
      <c r="AA31" s="47">
        <v>0.81499999999999995</v>
      </c>
      <c r="AB31" s="47">
        <v>0.80400000000000005</v>
      </c>
      <c r="AC31" s="47">
        <v>0.81699999999999995</v>
      </c>
      <c r="AD31" s="49">
        <v>0.752</v>
      </c>
      <c r="AE31" s="49">
        <v>0.75600000000000001</v>
      </c>
      <c r="AF31" s="49">
        <v>0.78100000000000003</v>
      </c>
      <c r="AG31" s="47">
        <v>0.79500000000000004</v>
      </c>
      <c r="AH31" s="12">
        <v>440</v>
      </c>
    </row>
    <row r="32" spans="2:171" x14ac:dyDescent="0.2">
      <c r="B32" s="103"/>
      <c r="C32" s="48">
        <v>0.49</v>
      </c>
      <c r="D32" s="42">
        <v>0.502</v>
      </c>
      <c r="E32" s="43">
        <v>0.48699999999999999</v>
      </c>
      <c r="F32" s="48">
        <v>0.495</v>
      </c>
      <c r="G32" s="48">
        <v>0.499</v>
      </c>
      <c r="H32" s="48">
        <v>0.49</v>
      </c>
      <c r="I32" s="48">
        <v>0.49199999999999999</v>
      </c>
      <c r="J32" s="42">
        <v>0.502</v>
      </c>
      <c r="K32" s="41">
        <v>0.53800000000000003</v>
      </c>
      <c r="L32" s="48">
        <v>0.5</v>
      </c>
      <c r="M32" s="45">
        <v>0.52300000000000002</v>
      </c>
      <c r="N32" s="41">
        <v>0.53600000000000003</v>
      </c>
      <c r="O32" s="100">
        <v>0.54600000000000004</v>
      </c>
      <c r="P32" s="66">
        <v>0.52100000000000002</v>
      </c>
      <c r="Q32" s="66">
        <v>0.52200000000000002</v>
      </c>
      <c r="R32" s="63">
        <v>0.51200000000000001</v>
      </c>
      <c r="S32" s="44">
        <v>0.53200000000000003</v>
      </c>
      <c r="T32" s="42">
        <v>0.57499999999999996</v>
      </c>
      <c r="U32" s="48">
        <v>0.56699999999999995</v>
      </c>
      <c r="V32" s="48">
        <v>0.56699999999999995</v>
      </c>
      <c r="W32" s="42">
        <v>0.57199999999999995</v>
      </c>
      <c r="X32" s="44">
        <v>0.54100000000000004</v>
      </c>
      <c r="Y32" s="43">
        <v>0.54500000000000004</v>
      </c>
      <c r="Z32" s="43">
        <v>0.54300000000000004</v>
      </c>
      <c r="AA32" s="47">
        <v>0.57099999999999995</v>
      </c>
      <c r="AB32" s="49">
        <v>0.53400000000000003</v>
      </c>
      <c r="AC32" s="49">
        <v>0.53900000000000003</v>
      </c>
      <c r="AD32" s="46">
        <v>0.496</v>
      </c>
      <c r="AE32" s="46">
        <v>0.502</v>
      </c>
      <c r="AF32" s="46">
        <v>0.501</v>
      </c>
      <c r="AG32" s="46">
        <v>0.52300000000000002</v>
      </c>
      <c r="AH32" s="12">
        <v>380</v>
      </c>
    </row>
    <row r="33" spans="2:34" x14ac:dyDescent="0.2">
      <c r="B33" s="103"/>
      <c r="C33" s="43">
        <v>0.56399999999999995</v>
      </c>
      <c r="D33" s="43">
        <v>0.56599999999999995</v>
      </c>
      <c r="E33" s="43">
        <v>0.56799999999999995</v>
      </c>
      <c r="F33" s="43">
        <v>0.56799999999999995</v>
      </c>
      <c r="G33" s="48">
        <v>0.57099999999999995</v>
      </c>
      <c r="H33" s="48">
        <v>0.57099999999999995</v>
      </c>
      <c r="I33" s="44">
        <v>0.56200000000000006</v>
      </c>
      <c r="J33" s="48">
        <v>0.57499999999999996</v>
      </c>
      <c r="K33" s="45">
        <v>0.58599999999999997</v>
      </c>
      <c r="L33" s="48">
        <v>0.57199999999999995</v>
      </c>
      <c r="M33" s="48">
        <v>0.57699999999999996</v>
      </c>
      <c r="N33" s="42">
        <v>0.58099999999999996</v>
      </c>
      <c r="O33" s="100">
        <v>0.58199999999999996</v>
      </c>
      <c r="P33" s="63">
        <v>0.57799999999999996</v>
      </c>
      <c r="Q33" s="63">
        <v>0.57599999999999996</v>
      </c>
      <c r="R33" s="66">
        <v>0.57999999999999996</v>
      </c>
      <c r="S33" s="44">
        <v>0.58799999999999997</v>
      </c>
      <c r="T33" s="48">
        <v>0.60499999999999998</v>
      </c>
      <c r="U33" s="42">
        <v>0.61399999999999999</v>
      </c>
      <c r="V33" s="48">
        <v>0.61199999999999999</v>
      </c>
      <c r="W33" s="42">
        <v>0.61899999999999999</v>
      </c>
      <c r="X33" s="44">
        <v>0.59099999999999997</v>
      </c>
      <c r="Y33" s="66">
        <v>0.58699999999999997</v>
      </c>
      <c r="Z33" s="66">
        <v>0.58799999999999997</v>
      </c>
      <c r="AA33" s="65">
        <v>0.61299999999999999</v>
      </c>
      <c r="AB33" s="47">
        <v>0.59399999999999997</v>
      </c>
      <c r="AC33" s="47">
        <v>0.59599999999999997</v>
      </c>
      <c r="AD33" s="47">
        <v>0.56899999999999995</v>
      </c>
      <c r="AE33" s="47">
        <v>0.58099999999999996</v>
      </c>
      <c r="AF33" s="47">
        <v>0.57399999999999995</v>
      </c>
      <c r="AG33" s="47">
        <v>0.57999999999999996</v>
      </c>
      <c r="AH33" s="12">
        <v>480</v>
      </c>
    </row>
    <row r="34" spans="2:34" x14ac:dyDescent="0.2">
      <c r="B34" s="104"/>
      <c r="C34" s="52">
        <v>0.443</v>
      </c>
      <c r="D34" s="51">
        <v>0.45600000000000002</v>
      </c>
      <c r="E34" s="70">
        <v>0.439</v>
      </c>
      <c r="F34" s="52">
        <v>0.44600000000000001</v>
      </c>
      <c r="G34" s="52">
        <v>0.44900000000000001</v>
      </c>
      <c r="H34" s="70">
        <v>0.443</v>
      </c>
      <c r="I34" s="70">
        <v>0.442</v>
      </c>
      <c r="J34" s="52">
        <v>0.45400000000000001</v>
      </c>
      <c r="K34" s="50">
        <v>0.49099999999999999</v>
      </c>
      <c r="L34" s="52">
        <v>0.45100000000000001</v>
      </c>
      <c r="M34" s="54">
        <v>0.47499999999999998</v>
      </c>
      <c r="N34" s="53">
        <v>0.49299999999999999</v>
      </c>
      <c r="O34" s="101">
        <v>0.505</v>
      </c>
      <c r="P34" s="73">
        <v>0.47099999999999997</v>
      </c>
      <c r="Q34" s="73">
        <v>0.47099999999999997</v>
      </c>
      <c r="R34" s="73">
        <v>0.46200000000000002</v>
      </c>
      <c r="S34" s="67">
        <v>0.48199999999999998</v>
      </c>
      <c r="T34" s="52">
        <v>0.51800000000000002</v>
      </c>
      <c r="U34" s="52">
        <v>0.51600000000000001</v>
      </c>
      <c r="V34" s="52">
        <v>0.51900000000000002</v>
      </c>
      <c r="W34" s="52">
        <v>0.52300000000000002</v>
      </c>
      <c r="X34" s="68">
        <v>0.49299999999999999</v>
      </c>
      <c r="Y34" s="70">
        <v>0.501</v>
      </c>
      <c r="Z34" s="70">
        <v>0.499</v>
      </c>
      <c r="AA34" s="55">
        <v>0.53100000000000003</v>
      </c>
      <c r="AB34" s="53">
        <v>0.48799999999999999</v>
      </c>
      <c r="AC34" s="53">
        <v>0.48899999999999999</v>
      </c>
      <c r="AD34" s="50">
        <v>0.45</v>
      </c>
      <c r="AE34" s="50">
        <v>0.45500000000000002</v>
      </c>
      <c r="AF34" s="50">
        <v>0.45100000000000001</v>
      </c>
      <c r="AG34" s="53">
        <v>0.47499999999999998</v>
      </c>
      <c r="AH34" s="12">
        <v>370</v>
      </c>
    </row>
    <row r="35" spans="2:34" x14ac:dyDescent="0.2">
      <c r="B35" s="102" t="s">
        <v>3</v>
      </c>
      <c r="C35" s="40">
        <v>0.36299999999999999</v>
      </c>
      <c r="D35" s="58">
        <v>0.317</v>
      </c>
      <c r="E35" s="61">
        <v>0.40899999999999997</v>
      </c>
      <c r="F35" s="99">
        <v>0.313</v>
      </c>
      <c r="G35" s="58">
        <v>0.3</v>
      </c>
      <c r="H35" s="57">
        <v>0.442</v>
      </c>
      <c r="I35" s="61">
        <v>0.41099999999999998</v>
      </c>
      <c r="J35" s="72">
        <v>0.38600000000000001</v>
      </c>
      <c r="K35" s="58">
        <v>0.29799999999999999</v>
      </c>
      <c r="L35" s="40">
        <v>0.35499999999999998</v>
      </c>
      <c r="M35" s="71">
        <v>0.33</v>
      </c>
      <c r="N35" s="71">
        <v>0.33700000000000002</v>
      </c>
      <c r="O35" s="38">
        <v>0.48</v>
      </c>
      <c r="P35" s="99">
        <v>0.47799999999999998</v>
      </c>
      <c r="Q35" s="35">
        <v>0.432</v>
      </c>
      <c r="R35" s="37">
        <v>0.40699999999999997</v>
      </c>
      <c r="S35" s="61">
        <v>0.376</v>
      </c>
      <c r="T35" s="99">
        <v>0.47499999999999998</v>
      </c>
      <c r="U35" s="38">
        <v>0.46800000000000003</v>
      </c>
      <c r="V35" s="35">
        <v>0.437</v>
      </c>
      <c r="W35" s="71">
        <v>0.32400000000000001</v>
      </c>
      <c r="X35" s="35">
        <v>0.43099999999999999</v>
      </c>
      <c r="Y35" s="57">
        <v>0.41399999999999998</v>
      </c>
      <c r="Z35" s="35">
        <v>0.432</v>
      </c>
      <c r="AA35" s="57">
        <v>0.32600000000000001</v>
      </c>
      <c r="AB35" s="35">
        <v>0.34899999999999998</v>
      </c>
      <c r="AC35" s="56">
        <v>0.437</v>
      </c>
      <c r="AD35" s="35">
        <v>0.35099999999999998</v>
      </c>
      <c r="AE35" s="36">
        <v>0.38200000000000001</v>
      </c>
      <c r="AF35" s="57">
        <v>0.32100000000000001</v>
      </c>
      <c r="AG35" s="56">
        <v>0.45600000000000002</v>
      </c>
      <c r="AH35" s="12">
        <v>540</v>
      </c>
    </row>
    <row r="36" spans="2:34" x14ac:dyDescent="0.2">
      <c r="B36" s="103"/>
      <c r="C36" s="42">
        <v>0.77100000000000002</v>
      </c>
      <c r="D36" s="49">
        <v>0.82899999999999996</v>
      </c>
      <c r="E36" s="42">
        <v>0.76800000000000002</v>
      </c>
      <c r="F36" s="100">
        <v>0.79400000000000004</v>
      </c>
      <c r="G36" s="46">
        <v>0.81299999999999994</v>
      </c>
      <c r="H36" s="43">
        <v>0.72899999999999998</v>
      </c>
      <c r="I36" s="48">
        <v>0.751</v>
      </c>
      <c r="J36" s="45">
        <v>0.79100000000000004</v>
      </c>
      <c r="K36" s="45">
        <v>0.79</v>
      </c>
      <c r="L36" s="45">
        <v>0.79200000000000004</v>
      </c>
      <c r="M36" s="41">
        <v>0.79500000000000004</v>
      </c>
      <c r="N36" s="41">
        <v>0.79500000000000004</v>
      </c>
      <c r="O36" s="64">
        <v>0.71499999999999997</v>
      </c>
      <c r="P36" s="100">
        <v>0.71899999999999997</v>
      </c>
      <c r="Q36" s="62">
        <v>0.73199999999999998</v>
      </c>
      <c r="R36" s="43">
        <v>0.79500000000000004</v>
      </c>
      <c r="S36" s="43">
        <v>0.79300000000000004</v>
      </c>
      <c r="T36" s="100">
        <v>0.78300000000000003</v>
      </c>
      <c r="U36" s="43">
        <v>0.79300000000000004</v>
      </c>
      <c r="V36" s="43">
        <v>0.79300000000000004</v>
      </c>
      <c r="W36" s="41">
        <v>0.85299999999999998</v>
      </c>
      <c r="X36" s="44">
        <v>0.77300000000000002</v>
      </c>
      <c r="Y36" s="66">
        <v>0.75900000000000001</v>
      </c>
      <c r="Z36" s="66">
        <v>0.77</v>
      </c>
      <c r="AA36" s="49">
        <v>0.78700000000000003</v>
      </c>
      <c r="AB36" s="49">
        <v>0.79300000000000004</v>
      </c>
      <c r="AC36" s="49">
        <v>0.77100000000000002</v>
      </c>
      <c r="AD36" s="49">
        <v>0.746</v>
      </c>
      <c r="AE36" s="49">
        <v>0.74199999999999999</v>
      </c>
      <c r="AF36" s="49">
        <v>0.77200000000000002</v>
      </c>
      <c r="AG36" s="49">
        <v>0.78300000000000003</v>
      </c>
      <c r="AH36" s="12">
        <v>440</v>
      </c>
    </row>
    <row r="37" spans="2:34" x14ac:dyDescent="0.2">
      <c r="B37" s="103"/>
      <c r="C37" s="42">
        <v>0.51200000000000001</v>
      </c>
      <c r="D37" s="47">
        <v>0.56699999999999995</v>
      </c>
      <c r="E37" s="45">
        <v>0.51600000000000001</v>
      </c>
      <c r="F37" s="100">
        <v>0.52600000000000002</v>
      </c>
      <c r="G37" s="46">
        <v>0.54800000000000004</v>
      </c>
      <c r="H37" s="48">
        <v>0.48899999999999999</v>
      </c>
      <c r="I37" s="42">
        <v>0.51</v>
      </c>
      <c r="J37" s="46">
        <v>0.54300000000000004</v>
      </c>
      <c r="K37" s="45">
        <v>0.51900000000000002</v>
      </c>
      <c r="L37" s="41">
        <v>0.53600000000000003</v>
      </c>
      <c r="M37" s="46">
        <v>0.54300000000000004</v>
      </c>
      <c r="N37" s="46">
        <v>0.54300000000000004</v>
      </c>
      <c r="O37" s="62">
        <v>0.49399999999999999</v>
      </c>
      <c r="P37" s="100">
        <v>0.47599999999999998</v>
      </c>
      <c r="Q37" s="64">
        <v>0.47899999999999998</v>
      </c>
      <c r="R37" s="43">
        <v>0.54600000000000004</v>
      </c>
      <c r="S37" s="44">
        <v>0.53600000000000003</v>
      </c>
      <c r="T37" s="100">
        <v>0.54500000000000004</v>
      </c>
      <c r="U37" s="43">
        <v>0.55600000000000005</v>
      </c>
      <c r="V37" s="43">
        <v>0.55000000000000004</v>
      </c>
      <c r="W37" s="42">
        <v>0.57899999999999996</v>
      </c>
      <c r="X37" s="44">
        <v>0.53400000000000003</v>
      </c>
      <c r="Y37" s="66">
        <v>0.52500000000000002</v>
      </c>
      <c r="Z37" s="43">
        <v>0.55200000000000005</v>
      </c>
      <c r="AA37" s="46">
        <v>0.50600000000000001</v>
      </c>
      <c r="AB37" s="46">
        <v>0.51500000000000001</v>
      </c>
      <c r="AC37" s="46">
        <v>0.51800000000000002</v>
      </c>
      <c r="AD37" s="41">
        <v>0.47199999999999998</v>
      </c>
      <c r="AE37" s="41">
        <v>0.46100000000000002</v>
      </c>
      <c r="AF37" s="46">
        <v>0.48499999999999999</v>
      </c>
      <c r="AG37" s="49">
        <v>0.54900000000000004</v>
      </c>
      <c r="AH37" s="12">
        <v>380</v>
      </c>
    </row>
    <row r="38" spans="2:34" x14ac:dyDescent="0.2">
      <c r="B38" s="103"/>
      <c r="C38" s="43">
        <v>0.56899999999999995</v>
      </c>
      <c r="D38" s="41">
        <v>0.59499999999999997</v>
      </c>
      <c r="E38" s="42">
        <v>0.57799999999999996</v>
      </c>
      <c r="F38" s="100">
        <v>0.57299999999999995</v>
      </c>
      <c r="G38" s="42">
        <v>0.58199999999999996</v>
      </c>
      <c r="H38" s="44">
        <v>0.56100000000000005</v>
      </c>
      <c r="I38" s="48">
        <v>0.56999999999999995</v>
      </c>
      <c r="J38" s="45">
        <v>0.58899999999999997</v>
      </c>
      <c r="K38" s="43">
        <v>0.56799999999999995</v>
      </c>
      <c r="L38" s="42">
        <v>0.58299999999999996</v>
      </c>
      <c r="M38" s="42">
        <v>0.57799999999999996</v>
      </c>
      <c r="N38" s="42">
        <v>0.57999999999999996</v>
      </c>
      <c r="O38" s="64">
        <v>0.56100000000000005</v>
      </c>
      <c r="P38" s="100">
        <v>0.56100000000000005</v>
      </c>
      <c r="Q38" s="64">
        <v>0.56000000000000005</v>
      </c>
      <c r="R38" s="44">
        <v>0.59599999999999997</v>
      </c>
      <c r="S38" s="66">
        <v>0.58699999999999997</v>
      </c>
      <c r="T38" s="100">
        <v>0.60199999999999998</v>
      </c>
      <c r="U38" s="48">
        <v>0.60599999999999998</v>
      </c>
      <c r="V38" s="43">
        <v>0.6</v>
      </c>
      <c r="W38" s="42">
        <v>0.61399999999999999</v>
      </c>
      <c r="X38" s="66">
        <v>0.58799999999999997</v>
      </c>
      <c r="Y38" s="63">
        <v>0.57399999999999995</v>
      </c>
      <c r="Z38" s="66">
        <v>0.58499999999999996</v>
      </c>
      <c r="AA38" s="47">
        <v>0.56999999999999995</v>
      </c>
      <c r="AB38" s="47">
        <v>0.57999999999999996</v>
      </c>
      <c r="AC38" s="47">
        <v>0.58799999999999997</v>
      </c>
      <c r="AD38" s="49">
        <v>0.55100000000000005</v>
      </c>
      <c r="AE38" s="49">
        <v>0.55500000000000005</v>
      </c>
      <c r="AF38" s="49">
        <v>0.55900000000000005</v>
      </c>
      <c r="AG38" s="47">
        <v>0.6</v>
      </c>
      <c r="AH38" s="12">
        <v>480</v>
      </c>
    </row>
    <row r="39" spans="2:34" x14ac:dyDescent="0.2">
      <c r="B39" s="104"/>
      <c r="C39" s="54">
        <v>0.46800000000000003</v>
      </c>
      <c r="D39" s="76">
        <v>0.52300000000000002</v>
      </c>
      <c r="E39" s="54">
        <v>0.47299999999999998</v>
      </c>
      <c r="F39" s="101">
        <v>0.47899999999999998</v>
      </c>
      <c r="G39" s="53">
        <v>0.502</v>
      </c>
      <c r="H39" s="52">
        <v>0.44600000000000001</v>
      </c>
      <c r="I39" s="51">
        <v>0.46700000000000003</v>
      </c>
      <c r="J39" s="53">
        <v>0.5</v>
      </c>
      <c r="K39" s="54">
        <v>0.47299999999999998</v>
      </c>
      <c r="L39" s="53">
        <v>0.49399999999999999</v>
      </c>
      <c r="M39" s="53">
        <v>0.504</v>
      </c>
      <c r="N39" s="53">
        <v>0.503</v>
      </c>
      <c r="O39" s="69">
        <v>0.45600000000000002</v>
      </c>
      <c r="P39" s="101">
        <v>0.43099999999999999</v>
      </c>
      <c r="Q39" s="74">
        <v>0.43099999999999999</v>
      </c>
      <c r="R39" s="68">
        <v>0.497</v>
      </c>
      <c r="S39" s="68">
        <v>0.48599999999999999</v>
      </c>
      <c r="T39" s="101">
        <v>0.49399999999999999</v>
      </c>
      <c r="U39" s="70">
        <v>0.505</v>
      </c>
      <c r="V39" s="70">
        <v>0.5</v>
      </c>
      <c r="W39" s="52">
        <v>0.52400000000000002</v>
      </c>
      <c r="X39" s="68">
        <v>0.48599999999999999</v>
      </c>
      <c r="Y39" s="67">
        <v>0.47799999999999998</v>
      </c>
      <c r="Z39" s="70">
        <v>0.50800000000000001</v>
      </c>
      <c r="AA39" s="53">
        <v>0.46</v>
      </c>
      <c r="AB39" s="53">
        <v>0.46899999999999997</v>
      </c>
      <c r="AC39" s="53">
        <v>0.47299999999999998</v>
      </c>
      <c r="AD39" s="50">
        <v>0.42399999999999999</v>
      </c>
      <c r="AE39" s="54">
        <v>0.41099999999999998</v>
      </c>
      <c r="AF39" s="50">
        <v>0.435</v>
      </c>
      <c r="AG39" s="55">
        <v>0.50700000000000001</v>
      </c>
      <c r="AH39" s="12">
        <v>370</v>
      </c>
    </row>
    <row r="40" spans="2:34" x14ac:dyDescent="0.2">
      <c r="B40" s="102" t="s">
        <v>4</v>
      </c>
      <c r="C40" s="37">
        <v>0.41699999999999998</v>
      </c>
      <c r="D40" s="37">
        <v>0.433</v>
      </c>
      <c r="E40" s="40">
        <v>0.36499999999999999</v>
      </c>
      <c r="F40" s="57">
        <v>0.45</v>
      </c>
      <c r="G40" s="40">
        <v>0.36099999999999999</v>
      </c>
      <c r="H40" s="72">
        <v>0.36899999999999999</v>
      </c>
      <c r="I40" s="58">
        <v>0.316</v>
      </c>
      <c r="J40" s="59">
        <v>0.28799999999999998</v>
      </c>
      <c r="K40" s="57">
        <v>0.44700000000000001</v>
      </c>
      <c r="L40" s="39">
        <v>0.58899999999999997</v>
      </c>
      <c r="M40" s="40">
        <v>0.36099999999999999</v>
      </c>
      <c r="N40" s="58">
        <v>0.313</v>
      </c>
      <c r="O40" s="36">
        <v>0.45400000000000001</v>
      </c>
      <c r="P40" s="37">
        <v>0.40100000000000002</v>
      </c>
      <c r="Q40" s="37">
        <v>0.4</v>
      </c>
      <c r="R40" s="39">
        <v>0.52300000000000002</v>
      </c>
      <c r="S40" s="38">
        <v>0.48599999999999999</v>
      </c>
      <c r="T40" s="72">
        <v>0.36699999999999999</v>
      </c>
      <c r="U40" s="56">
        <v>0.497</v>
      </c>
      <c r="V40" s="38">
        <v>0.48199999999999998</v>
      </c>
      <c r="W40" s="57">
        <v>0.42299999999999999</v>
      </c>
      <c r="X40" s="37">
        <v>0.39400000000000002</v>
      </c>
      <c r="Y40" s="38">
        <v>0.47</v>
      </c>
      <c r="Z40" s="57">
        <v>0.41799999999999998</v>
      </c>
      <c r="AA40" s="39">
        <v>0.48099999999999998</v>
      </c>
      <c r="AB40" s="39">
        <v>0.47299999999999998</v>
      </c>
      <c r="AC40" s="36">
        <v>0.378</v>
      </c>
      <c r="AD40" s="39">
        <v>0.47</v>
      </c>
      <c r="AE40" s="99">
        <v>0.48199999999999998</v>
      </c>
      <c r="AF40" s="56">
        <v>0.436</v>
      </c>
      <c r="AG40" s="37">
        <v>0.29899999999999999</v>
      </c>
      <c r="AH40" s="12">
        <v>540</v>
      </c>
    </row>
    <row r="41" spans="2:34" x14ac:dyDescent="0.2">
      <c r="B41" s="103"/>
      <c r="C41" s="48">
        <v>0.755</v>
      </c>
      <c r="D41" s="43">
        <v>0.74199999999999999</v>
      </c>
      <c r="E41" s="48">
        <v>0.747</v>
      </c>
      <c r="F41" s="44">
        <v>0.72399999999999998</v>
      </c>
      <c r="G41" s="43">
        <v>0.74</v>
      </c>
      <c r="H41" s="42">
        <v>0.76100000000000001</v>
      </c>
      <c r="I41" s="42">
        <v>0.76400000000000001</v>
      </c>
      <c r="J41" s="41">
        <v>0.79400000000000004</v>
      </c>
      <c r="K41" s="48">
        <v>0.747</v>
      </c>
      <c r="L41" s="64">
        <v>0.64200000000000002</v>
      </c>
      <c r="M41" s="45">
        <v>0.78200000000000003</v>
      </c>
      <c r="N41" s="41">
        <v>0.79600000000000004</v>
      </c>
      <c r="O41" s="44">
        <v>0.78300000000000003</v>
      </c>
      <c r="P41" s="43">
        <v>0.78800000000000003</v>
      </c>
      <c r="Q41" s="44">
        <v>0.78500000000000003</v>
      </c>
      <c r="R41" s="63">
        <v>0.745</v>
      </c>
      <c r="S41" s="42">
        <v>0.81799999999999995</v>
      </c>
      <c r="T41" s="46">
        <v>0.86599999999999999</v>
      </c>
      <c r="U41" s="45">
        <v>0.83899999999999997</v>
      </c>
      <c r="V41" s="45">
        <v>0.83399999999999996</v>
      </c>
      <c r="W41" s="42">
        <v>0.83</v>
      </c>
      <c r="X41" s="42">
        <v>0.82499999999999996</v>
      </c>
      <c r="Y41" s="66">
        <v>0.76700000000000002</v>
      </c>
      <c r="Z41" s="41">
        <v>0.84699999999999998</v>
      </c>
      <c r="AA41" s="49">
        <v>0.73699999999999999</v>
      </c>
      <c r="AB41" s="49">
        <v>0.754</v>
      </c>
      <c r="AC41" s="49">
        <v>0.79100000000000004</v>
      </c>
      <c r="AD41" s="46">
        <v>0.71699999999999997</v>
      </c>
      <c r="AE41" s="100">
        <v>0.749</v>
      </c>
      <c r="AF41" s="46">
        <v>0.72499999999999998</v>
      </c>
      <c r="AG41" s="65">
        <v>0.91900000000000004</v>
      </c>
      <c r="AH41" s="12">
        <v>440</v>
      </c>
    </row>
    <row r="42" spans="2:34" x14ac:dyDescent="0.2">
      <c r="B42" s="103"/>
      <c r="C42" s="43">
        <v>0.47599999999999998</v>
      </c>
      <c r="D42" s="43">
        <v>0.48199999999999998</v>
      </c>
      <c r="E42" s="66">
        <v>0.45300000000000001</v>
      </c>
      <c r="F42" s="66">
        <v>0.45400000000000001</v>
      </c>
      <c r="G42" s="66">
        <v>0.45300000000000001</v>
      </c>
      <c r="H42" s="44">
        <v>0.47299999999999998</v>
      </c>
      <c r="I42" s="44">
        <v>0.47299999999999998</v>
      </c>
      <c r="J42" s="43">
        <v>0.48699999999999999</v>
      </c>
      <c r="K42" s="48">
        <v>0.496</v>
      </c>
      <c r="L42" s="64">
        <v>0.41099999999999998</v>
      </c>
      <c r="M42" s="45">
        <v>0.51400000000000001</v>
      </c>
      <c r="N42" s="45">
        <v>0.51900000000000002</v>
      </c>
      <c r="O42" s="48">
        <v>0.56299999999999994</v>
      </c>
      <c r="P42" s="66">
        <v>0.52600000000000002</v>
      </c>
      <c r="Q42" s="66">
        <v>0.51800000000000002</v>
      </c>
      <c r="R42" s="63">
        <v>0.51</v>
      </c>
      <c r="S42" s="45">
        <v>0.58799999999999997</v>
      </c>
      <c r="T42" s="45">
        <v>0.59299999999999997</v>
      </c>
      <c r="U42" s="41">
        <v>0.60799999999999998</v>
      </c>
      <c r="V42" s="41">
        <v>0.60199999999999998</v>
      </c>
      <c r="W42" s="42">
        <v>0.57299999999999995</v>
      </c>
      <c r="X42" s="42">
        <v>0.57199999999999995</v>
      </c>
      <c r="Y42" s="44">
        <v>0.54300000000000004</v>
      </c>
      <c r="Z42" s="49">
        <v>0.626</v>
      </c>
      <c r="AA42" s="46">
        <v>0.49099999999999999</v>
      </c>
      <c r="AB42" s="46">
        <v>0.50600000000000001</v>
      </c>
      <c r="AC42" s="46">
        <v>0.52100000000000002</v>
      </c>
      <c r="AD42" s="41">
        <v>0.47299999999999998</v>
      </c>
      <c r="AE42" s="100">
        <v>0.503</v>
      </c>
      <c r="AF42" s="41">
        <v>0.46300000000000002</v>
      </c>
      <c r="AG42" s="65">
        <v>0.65300000000000002</v>
      </c>
      <c r="AH42" s="12">
        <v>380</v>
      </c>
    </row>
    <row r="43" spans="2:34" x14ac:dyDescent="0.2">
      <c r="B43" s="103"/>
      <c r="C43" s="43">
        <v>0.56899999999999995</v>
      </c>
      <c r="D43" s="43">
        <v>0.56499999999999995</v>
      </c>
      <c r="E43" s="44">
        <v>0.55500000000000005</v>
      </c>
      <c r="F43" s="44">
        <v>0.55700000000000005</v>
      </c>
      <c r="G43" s="66">
        <v>0.54800000000000004</v>
      </c>
      <c r="H43" s="43">
        <v>0.56299999999999994</v>
      </c>
      <c r="I43" s="44">
        <v>0.55400000000000005</v>
      </c>
      <c r="J43" s="43">
        <v>0.56699999999999995</v>
      </c>
      <c r="K43" s="48">
        <v>0.57099999999999995</v>
      </c>
      <c r="L43" s="62">
        <v>0.53500000000000003</v>
      </c>
      <c r="M43" s="48">
        <v>0.57699999999999996</v>
      </c>
      <c r="N43" s="48">
        <v>0.57199999999999995</v>
      </c>
      <c r="O43" s="43">
        <v>0.59899999999999998</v>
      </c>
      <c r="P43" s="44">
        <v>0.58899999999999997</v>
      </c>
      <c r="Q43" s="66">
        <v>0.58599999999999997</v>
      </c>
      <c r="R43" s="44">
        <v>0.59</v>
      </c>
      <c r="S43" s="45">
        <v>0.628</v>
      </c>
      <c r="T43" s="41">
        <v>0.63100000000000001</v>
      </c>
      <c r="U43" s="46">
        <v>0.64400000000000002</v>
      </c>
      <c r="V43" s="41">
        <v>0.63700000000000001</v>
      </c>
      <c r="W43" s="42">
        <v>0.621</v>
      </c>
      <c r="X43" s="48">
        <v>0.61199999999999999</v>
      </c>
      <c r="Y43" s="44">
        <v>0.59299999999999997</v>
      </c>
      <c r="Z43" s="41">
        <v>0.63</v>
      </c>
      <c r="AA43" s="47">
        <v>0.57499999999999996</v>
      </c>
      <c r="AB43" s="47">
        <v>0.58099999999999996</v>
      </c>
      <c r="AC43" s="47">
        <v>0.58699999999999997</v>
      </c>
      <c r="AD43" s="49">
        <v>0.55800000000000005</v>
      </c>
      <c r="AE43" s="100">
        <v>0.58199999999999996</v>
      </c>
      <c r="AF43" s="49">
        <v>0.55500000000000005</v>
      </c>
      <c r="AG43" s="65">
        <v>0.64900000000000002</v>
      </c>
      <c r="AH43" s="12">
        <v>480</v>
      </c>
    </row>
    <row r="44" spans="2:34" x14ac:dyDescent="0.2">
      <c r="B44" s="104"/>
      <c r="C44" s="68">
        <v>0.42699999999999999</v>
      </c>
      <c r="D44" s="70">
        <v>0.435</v>
      </c>
      <c r="E44" s="73">
        <v>0.4</v>
      </c>
      <c r="F44" s="73">
        <v>0.40400000000000003</v>
      </c>
      <c r="G44" s="73">
        <v>0.40200000000000002</v>
      </c>
      <c r="H44" s="68">
        <v>0.42</v>
      </c>
      <c r="I44" s="68">
        <v>0.42099999999999999</v>
      </c>
      <c r="J44" s="70">
        <v>0.432</v>
      </c>
      <c r="K44" s="52">
        <v>0.45200000000000001</v>
      </c>
      <c r="L44" s="74">
        <v>0.36699999999999999</v>
      </c>
      <c r="M44" s="54">
        <v>0.47099999999999997</v>
      </c>
      <c r="N44" s="54">
        <v>0.47499999999999998</v>
      </c>
      <c r="O44" s="52">
        <v>0.52500000000000002</v>
      </c>
      <c r="P44" s="67">
        <v>0.47699999999999998</v>
      </c>
      <c r="Q44" s="73">
        <v>0.46800000000000003</v>
      </c>
      <c r="R44" s="73">
        <v>0.46300000000000002</v>
      </c>
      <c r="S44" s="54">
        <v>0.54100000000000004</v>
      </c>
      <c r="T44" s="54">
        <v>0.54</v>
      </c>
      <c r="U44" s="50">
        <v>0.55900000000000005</v>
      </c>
      <c r="V44" s="50">
        <v>0.55400000000000005</v>
      </c>
      <c r="W44" s="52">
        <v>0.52200000000000002</v>
      </c>
      <c r="X44" s="52">
        <v>0.52300000000000002</v>
      </c>
      <c r="Y44" s="70">
        <v>0.499</v>
      </c>
      <c r="Z44" s="55">
        <v>0.58199999999999996</v>
      </c>
      <c r="AA44" s="50">
        <v>0.44800000000000001</v>
      </c>
      <c r="AB44" s="53">
        <v>0.46200000000000002</v>
      </c>
      <c r="AC44" s="53">
        <v>0.47399999999999998</v>
      </c>
      <c r="AD44" s="50">
        <v>0.42899999999999999</v>
      </c>
      <c r="AE44" s="101">
        <v>0.45700000000000002</v>
      </c>
      <c r="AF44" s="54">
        <v>0.41399999999999998</v>
      </c>
      <c r="AG44" s="75">
        <v>0.61</v>
      </c>
      <c r="AH44" s="12">
        <v>370</v>
      </c>
    </row>
    <row r="45" spans="2:34" x14ac:dyDescent="0.2">
      <c r="B45" s="102" t="s">
        <v>5</v>
      </c>
      <c r="C45" s="72">
        <v>0.38700000000000001</v>
      </c>
      <c r="D45" s="37">
        <v>0.42699999999999999</v>
      </c>
      <c r="E45" s="60">
        <v>0.24399999999999999</v>
      </c>
      <c r="F45" s="61">
        <v>0.40899999999999997</v>
      </c>
      <c r="G45" s="72">
        <v>0.38100000000000001</v>
      </c>
      <c r="H45" s="58">
        <v>0.314</v>
      </c>
      <c r="I45" s="40">
        <v>0.35099999999999998</v>
      </c>
      <c r="J45" s="72">
        <v>0.373</v>
      </c>
      <c r="K45" s="61">
        <v>0.40799999999999997</v>
      </c>
      <c r="L45" s="40">
        <v>0.35799999999999998</v>
      </c>
      <c r="M45" s="72">
        <v>0.38300000000000001</v>
      </c>
      <c r="N45" s="71">
        <v>0.32400000000000001</v>
      </c>
      <c r="O45" s="57">
        <v>0.41699999999999998</v>
      </c>
      <c r="P45" s="72">
        <v>0.35799999999999998</v>
      </c>
      <c r="Q45" s="40">
        <v>0.34699999999999998</v>
      </c>
      <c r="R45" s="38">
        <v>0.47899999999999998</v>
      </c>
      <c r="S45" s="36">
        <v>0.46600000000000003</v>
      </c>
      <c r="T45" s="56">
        <v>0.48799999999999999</v>
      </c>
      <c r="U45" s="58">
        <v>0.313</v>
      </c>
      <c r="V45" s="56">
        <v>0.496</v>
      </c>
      <c r="W45" s="38">
        <v>0.47899999999999998</v>
      </c>
      <c r="X45" s="71">
        <v>0.33600000000000002</v>
      </c>
      <c r="Y45" s="56">
        <v>0.49</v>
      </c>
      <c r="Z45" s="36">
        <v>0.45800000000000002</v>
      </c>
      <c r="AA45" s="36">
        <v>0.38</v>
      </c>
      <c r="AB45" s="39">
        <v>0.47299999999999998</v>
      </c>
      <c r="AC45" s="38">
        <v>0.432</v>
      </c>
      <c r="AD45" s="36">
        <v>0.38300000000000001</v>
      </c>
      <c r="AE45" s="56">
        <v>0.44600000000000001</v>
      </c>
      <c r="AF45" s="56">
        <v>0.44900000000000001</v>
      </c>
      <c r="AG45" s="56">
        <v>0.44</v>
      </c>
      <c r="AH45" s="12">
        <v>540</v>
      </c>
    </row>
    <row r="46" spans="2:34" x14ac:dyDescent="0.2">
      <c r="B46" s="103"/>
      <c r="C46" s="41">
        <v>0.80600000000000005</v>
      </c>
      <c r="D46" s="43">
        <v>0.73899999999999999</v>
      </c>
      <c r="E46" s="46">
        <v>0.81699999999999995</v>
      </c>
      <c r="F46" s="42">
        <v>0.76200000000000001</v>
      </c>
      <c r="G46" s="45">
        <v>0.78600000000000003</v>
      </c>
      <c r="H46" s="46">
        <v>0.81</v>
      </c>
      <c r="I46" s="41">
        <v>0.79300000000000004</v>
      </c>
      <c r="J46" s="45">
        <v>0.79100000000000004</v>
      </c>
      <c r="K46" s="45">
        <v>0.79100000000000004</v>
      </c>
      <c r="L46" s="46">
        <v>0.81499999999999995</v>
      </c>
      <c r="M46" s="42">
        <v>0.77500000000000002</v>
      </c>
      <c r="N46" s="49">
        <v>0.84</v>
      </c>
      <c r="O46" s="48">
        <v>0.80500000000000005</v>
      </c>
      <c r="P46" s="42">
        <v>0.82399999999999995</v>
      </c>
      <c r="Q46" s="43">
        <v>0.79800000000000004</v>
      </c>
      <c r="R46" s="44">
        <v>0.77500000000000002</v>
      </c>
      <c r="S46" s="42">
        <v>0.82299999999999995</v>
      </c>
      <c r="T46" s="42">
        <v>0.82199999999999995</v>
      </c>
      <c r="U46" s="65">
        <v>0.91800000000000004</v>
      </c>
      <c r="V46" s="49">
        <v>0.876</v>
      </c>
      <c r="W46" s="41">
        <v>0.85199999999999998</v>
      </c>
      <c r="X46" s="41">
        <v>0.84899999999999998</v>
      </c>
      <c r="Y46" s="48">
        <v>0.81499999999999995</v>
      </c>
      <c r="Z46" s="43">
        <v>0.79900000000000004</v>
      </c>
      <c r="AA46" s="49">
        <v>0.76500000000000001</v>
      </c>
      <c r="AB46" s="46">
        <v>0.72499999999999998</v>
      </c>
      <c r="AC46" s="49">
        <v>0.74299999999999999</v>
      </c>
      <c r="AD46" s="49">
        <v>0.73399999999999999</v>
      </c>
      <c r="AE46" s="46">
        <v>0.72299999999999998</v>
      </c>
      <c r="AF46" s="46">
        <v>0.68799999999999994</v>
      </c>
      <c r="AG46" s="47">
        <v>0.8</v>
      </c>
      <c r="AH46" s="12">
        <v>440</v>
      </c>
    </row>
    <row r="47" spans="2:34" x14ac:dyDescent="0.2">
      <c r="B47" s="103"/>
      <c r="C47" s="41">
        <v>0.53400000000000003</v>
      </c>
      <c r="D47" s="43">
        <v>0.48699999999999999</v>
      </c>
      <c r="E47" s="42">
        <v>0.50900000000000001</v>
      </c>
      <c r="F47" s="48">
        <v>0.49399999999999999</v>
      </c>
      <c r="G47" s="42">
        <v>0.51100000000000001</v>
      </c>
      <c r="H47" s="45">
        <v>0.52</v>
      </c>
      <c r="I47" s="42">
        <v>0.51100000000000001</v>
      </c>
      <c r="J47" s="45">
        <v>0.51700000000000002</v>
      </c>
      <c r="K47" s="41">
        <v>0.53400000000000003</v>
      </c>
      <c r="L47" s="41">
        <v>0.53200000000000003</v>
      </c>
      <c r="M47" s="45">
        <v>0.52</v>
      </c>
      <c r="N47" s="47">
        <v>0.57699999999999996</v>
      </c>
      <c r="O47" s="42">
        <v>0.57199999999999995</v>
      </c>
      <c r="P47" s="48">
        <v>0.55900000000000005</v>
      </c>
      <c r="Q47" s="66">
        <v>0.52600000000000002</v>
      </c>
      <c r="R47" s="44">
        <v>0.53800000000000003</v>
      </c>
      <c r="S47" s="41">
        <v>0.59699999999999998</v>
      </c>
      <c r="T47" s="45">
        <v>0.59099999999999997</v>
      </c>
      <c r="U47" s="47">
        <v>0.64500000000000002</v>
      </c>
      <c r="V47" s="65">
        <v>0.66300000000000003</v>
      </c>
      <c r="W47" s="49">
        <v>0.626</v>
      </c>
      <c r="X47" s="45">
        <v>0.58399999999999996</v>
      </c>
      <c r="Y47" s="45">
        <v>0.59699999999999998</v>
      </c>
      <c r="Z47" s="45">
        <v>0.58599999999999997</v>
      </c>
      <c r="AA47" s="46">
        <v>0.5</v>
      </c>
      <c r="AB47" s="41">
        <v>0.48299999999999998</v>
      </c>
      <c r="AC47" s="46">
        <v>0.49099999999999999</v>
      </c>
      <c r="AD47" s="41">
        <v>0.47399999999999998</v>
      </c>
      <c r="AE47" s="41">
        <v>0.46800000000000003</v>
      </c>
      <c r="AF47" s="45">
        <v>0.42799999999999999</v>
      </c>
      <c r="AG47" s="47">
        <v>0.57799999999999996</v>
      </c>
      <c r="AH47" s="12">
        <v>380</v>
      </c>
    </row>
    <row r="48" spans="2:34" x14ac:dyDescent="0.2">
      <c r="B48" s="103"/>
      <c r="C48" s="41">
        <v>0.59699999999999998</v>
      </c>
      <c r="D48" s="44">
        <v>0.56100000000000005</v>
      </c>
      <c r="E48" s="48">
        <v>0.56999999999999995</v>
      </c>
      <c r="F48" s="48">
        <v>0.57299999999999995</v>
      </c>
      <c r="G48" s="42">
        <v>0.58499999999999996</v>
      </c>
      <c r="H48" s="42">
        <v>0.58299999999999996</v>
      </c>
      <c r="I48" s="42">
        <v>0.57999999999999996</v>
      </c>
      <c r="J48" s="45">
        <v>0.58799999999999997</v>
      </c>
      <c r="K48" s="41">
        <v>0.59599999999999997</v>
      </c>
      <c r="L48" s="41">
        <v>0.59599999999999997</v>
      </c>
      <c r="M48" s="48">
        <v>0.57699999999999996</v>
      </c>
      <c r="N48" s="46">
        <v>0.60599999999999998</v>
      </c>
      <c r="O48" s="48">
        <v>0.60599999999999998</v>
      </c>
      <c r="P48" s="43">
        <v>0.60299999999999998</v>
      </c>
      <c r="Q48" s="66">
        <v>0.58199999999999996</v>
      </c>
      <c r="R48" s="43">
        <v>0.59599999999999997</v>
      </c>
      <c r="S48" s="45">
        <v>0.627</v>
      </c>
      <c r="T48" s="41">
        <v>0.63200000000000001</v>
      </c>
      <c r="U48" s="49">
        <v>0.65300000000000002</v>
      </c>
      <c r="V48" s="65">
        <v>0.67100000000000004</v>
      </c>
      <c r="W48" s="49">
        <v>0.64800000000000002</v>
      </c>
      <c r="X48" s="42">
        <v>0.61399999999999999</v>
      </c>
      <c r="Y48" s="45">
        <v>0.628</v>
      </c>
      <c r="Z48" s="48">
        <v>0.61099999999999999</v>
      </c>
      <c r="AA48" s="47">
        <v>0.56999999999999995</v>
      </c>
      <c r="AB48" s="47">
        <v>0.56399999999999995</v>
      </c>
      <c r="AC48" s="47">
        <v>0.56999999999999995</v>
      </c>
      <c r="AD48" s="49">
        <v>0.54900000000000004</v>
      </c>
      <c r="AE48" s="49">
        <v>0.55800000000000005</v>
      </c>
      <c r="AF48" s="49">
        <v>0.53500000000000003</v>
      </c>
      <c r="AG48" s="65">
        <v>0.61</v>
      </c>
      <c r="AH48" s="12">
        <v>480</v>
      </c>
    </row>
    <row r="49" spans="2:34" x14ac:dyDescent="0.2">
      <c r="B49" s="104"/>
      <c r="C49" s="50">
        <v>0.48899999999999999</v>
      </c>
      <c r="D49" s="52">
        <v>0.44400000000000001</v>
      </c>
      <c r="E49" s="51">
        <v>0.45600000000000002</v>
      </c>
      <c r="F49" s="52">
        <v>0.44700000000000001</v>
      </c>
      <c r="G49" s="51">
        <v>0.46200000000000002</v>
      </c>
      <c r="H49" s="54">
        <v>0.46899999999999997</v>
      </c>
      <c r="I49" s="51">
        <v>0.46100000000000002</v>
      </c>
      <c r="J49" s="54">
        <v>0.46899999999999997</v>
      </c>
      <c r="K49" s="50">
        <v>0.49099999999999999</v>
      </c>
      <c r="L49" s="50">
        <v>0.48599999999999999</v>
      </c>
      <c r="M49" s="54">
        <v>0.48</v>
      </c>
      <c r="N49" s="75">
        <v>0.53500000000000003</v>
      </c>
      <c r="O49" s="51">
        <v>0.53100000000000003</v>
      </c>
      <c r="P49" s="52">
        <v>0.51200000000000001</v>
      </c>
      <c r="Q49" s="67">
        <v>0.47699999999999998</v>
      </c>
      <c r="R49" s="68">
        <v>0.49099999999999999</v>
      </c>
      <c r="S49" s="54">
        <v>0.55100000000000005</v>
      </c>
      <c r="T49" s="54">
        <v>0.54400000000000004</v>
      </c>
      <c r="U49" s="55">
        <v>0.59299999999999997</v>
      </c>
      <c r="V49" s="75">
        <v>0.62</v>
      </c>
      <c r="W49" s="55">
        <v>0.58099999999999996</v>
      </c>
      <c r="X49" s="51">
        <v>0.53400000000000003</v>
      </c>
      <c r="Y49" s="50">
        <v>0.55300000000000005</v>
      </c>
      <c r="Z49" s="54">
        <v>0.54400000000000004</v>
      </c>
      <c r="AA49" s="53">
        <v>0.45600000000000002</v>
      </c>
      <c r="AB49" s="50">
        <v>0.441</v>
      </c>
      <c r="AC49" s="50">
        <v>0.44600000000000001</v>
      </c>
      <c r="AD49" s="50">
        <v>0.42899999999999999</v>
      </c>
      <c r="AE49" s="50">
        <v>0.42099999999999999</v>
      </c>
      <c r="AF49" s="54">
        <v>0.38</v>
      </c>
      <c r="AG49" s="76">
        <v>0.54</v>
      </c>
      <c r="AH49" s="12">
        <v>370</v>
      </c>
    </row>
    <row r="50" spans="2:34" x14ac:dyDescent="0.2">
      <c r="B50" s="102" t="s">
        <v>6</v>
      </c>
      <c r="C50" s="40">
        <v>0.35899999999999999</v>
      </c>
      <c r="D50" s="40">
        <v>0.36</v>
      </c>
      <c r="E50" s="71">
        <v>0.33200000000000002</v>
      </c>
      <c r="F50" s="99">
        <v>0.4</v>
      </c>
      <c r="G50" s="72">
        <v>0.375</v>
      </c>
      <c r="H50" s="57">
        <v>0.44700000000000001</v>
      </c>
      <c r="I50" s="61">
        <v>0.39900000000000002</v>
      </c>
      <c r="J50" s="40">
        <v>0.35</v>
      </c>
      <c r="K50" s="72">
        <v>0.373</v>
      </c>
      <c r="L50" s="58">
        <v>0.30499999999999999</v>
      </c>
      <c r="M50" s="71">
        <v>0.32500000000000001</v>
      </c>
      <c r="N50" s="40">
        <v>0.34399999999999997</v>
      </c>
      <c r="O50" s="72">
        <v>0.374</v>
      </c>
      <c r="P50" s="61">
        <v>0.38900000000000001</v>
      </c>
      <c r="Q50" s="40">
        <v>0.35599999999999998</v>
      </c>
      <c r="R50" s="38">
        <v>0.47099999999999997</v>
      </c>
      <c r="S50" s="38">
        <v>0.46899999999999997</v>
      </c>
      <c r="T50" s="61">
        <v>0.39</v>
      </c>
      <c r="U50" s="38">
        <v>0.47499999999999998</v>
      </c>
      <c r="V50" s="35">
        <v>0.44800000000000001</v>
      </c>
      <c r="W50" s="56">
        <v>0.49099999999999999</v>
      </c>
      <c r="X50" s="61">
        <v>0.39300000000000002</v>
      </c>
      <c r="Y50" s="38">
        <v>0.48199999999999998</v>
      </c>
      <c r="Z50" s="58">
        <v>0.315</v>
      </c>
      <c r="AA50" s="56">
        <v>0.45400000000000001</v>
      </c>
      <c r="AB50" s="39">
        <v>0.47399999999999998</v>
      </c>
      <c r="AC50" s="36">
        <v>0.371</v>
      </c>
      <c r="AD50" s="35">
        <v>0.34</v>
      </c>
      <c r="AE50" s="38">
        <v>0.41399999999999998</v>
      </c>
      <c r="AF50" s="39">
        <v>0.5</v>
      </c>
      <c r="AG50" s="56">
        <v>0.46</v>
      </c>
      <c r="AH50" s="12">
        <v>540</v>
      </c>
    </row>
    <row r="51" spans="2:34" x14ac:dyDescent="0.2">
      <c r="B51" s="103"/>
      <c r="C51" s="45">
        <v>0.78900000000000003</v>
      </c>
      <c r="D51" s="42">
        <v>0.76200000000000001</v>
      </c>
      <c r="E51" s="45">
        <v>0.78500000000000003</v>
      </c>
      <c r="F51" s="100">
        <v>0.76900000000000002</v>
      </c>
      <c r="G51" s="42">
        <v>0.77300000000000002</v>
      </c>
      <c r="H51" s="42">
        <v>0.77200000000000002</v>
      </c>
      <c r="I51" s="42">
        <v>0.77500000000000002</v>
      </c>
      <c r="J51" s="41">
        <v>0.80700000000000005</v>
      </c>
      <c r="K51" s="45">
        <v>0.78500000000000003</v>
      </c>
      <c r="L51" s="44">
        <v>0.71899999999999997</v>
      </c>
      <c r="M51" s="45">
        <v>0.79200000000000004</v>
      </c>
      <c r="N51" s="45">
        <v>0.79100000000000004</v>
      </c>
      <c r="O51" s="43">
        <v>0.79800000000000004</v>
      </c>
      <c r="P51" s="43">
        <v>0.8</v>
      </c>
      <c r="Q51" s="48">
        <v>0.80700000000000005</v>
      </c>
      <c r="R51" s="44">
        <v>0.77400000000000002</v>
      </c>
      <c r="S51" s="48">
        <v>0.81399999999999995</v>
      </c>
      <c r="T51" s="41">
        <v>0.85699999999999998</v>
      </c>
      <c r="U51" s="45">
        <v>0.83699999999999997</v>
      </c>
      <c r="V51" s="48">
        <v>0.80400000000000005</v>
      </c>
      <c r="W51" s="41">
        <v>0.85599999999999998</v>
      </c>
      <c r="X51" s="45">
        <v>0.84299999999999997</v>
      </c>
      <c r="Y51" s="45">
        <v>0.83399999999999996</v>
      </c>
      <c r="Z51" s="45">
        <v>0.84399999999999997</v>
      </c>
      <c r="AA51" s="46">
        <v>0.72599999999999998</v>
      </c>
      <c r="AB51" s="49">
        <v>0.76200000000000001</v>
      </c>
      <c r="AC51" s="49">
        <v>0.78600000000000003</v>
      </c>
      <c r="AD51" s="49">
        <v>0.76100000000000001</v>
      </c>
      <c r="AE51" s="49">
        <v>0.75700000000000001</v>
      </c>
      <c r="AF51" s="46">
        <v>0.67900000000000005</v>
      </c>
      <c r="AG51" s="47">
        <v>0.81699999999999995</v>
      </c>
      <c r="AH51" s="12">
        <v>440</v>
      </c>
    </row>
    <row r="52" spans="2:34" x14ac:dyDescent="0.2">
      <c r="B52" s="103"/>
      <c r="C52" s="45">
        <v>0.52500000000000002</v>
      </c>
      <c r="D52" s="42">
        <v>0.504</v>
      </c>
      <c r="E52" s="42">
        <v>0.50800000000000001</v>
      </c>
      <c r="F52" s="100">
        <v>0.50600000000000001</v>
      </c>
      <c r="G52" s="42">
        <v>0.50600000000000001</v>
      </c>
      <c r="H52" s="45">
        <v>0.51400000000000001</v>
      </c>
      <c r="I52" s="45">
        <v>0.52600000000000002</v>
      </c>
      <c r="J52" s="41">
        <v>0.53</v>
      </c>
      <c r="K52" s="41">
        <v>0.53100000000000003</v>
      </c>
      <c r="L52" s="48">
        <v>0.495</v>
      </c>
      <c r="M52" s="46">
        <v>0.54400000000000004</v>
      </c>
      <c r="N52" s="49">
        <v>0.55600000000000005</v>
      </c>
      <c r="O52" s="43">
        <v>0.54900000000000004</v>
      </c>
      <c r="P52" s="44">
        <v>0.53300000000000003</v>
      </c>
      <c r="Q52" s="44">
        <v>0.53800000000000003</v>
      </c>
      <c r="R52" s="44">
        <v>0.53600000000000003</v>
      </c>
      <c r="S52" s="45">
        <v>0.58799999999999997</v>
      </c>
      <c r="T52" s="41">
        <v>0.59799999999999998</v>
      </c>
      <c r="U52" s="41">
        <v>0.60099999999999998</v>
      </c>
      <c r="V52" s="48">
        <v>0.56599999999999995</v>
      </c>
      <c r="W52" s="49">
        <v>0.63200000000000001</v>
      </c>
      <c r="X52" s="45">
        <v>0.59199999999999997</v>
      </c>
      <c r="Y52" s="41">
        <v>0.60799999999999998</v>
      </c>
      <c r="Z52" s="45">
        <v>0.58899999999999997</v>
      </c>
      <c r="AA52" s="41">
        <v>0.46600000000000003</v>
      </c>
      <c r="AB52" s="46">
        <v>0.51800000000000002</v>
      </c>
      <c r="AC52" s="46">
        <v>0.50800000000000001</v>
      </c>
      <c r="AD52" s="41">
        <v>0.48099999999999998</v>
      </c>
      <c r="AE52" s="46">
        <v>0.48799999999999999</v>
      </c>
      <c r="AF52" s="45">
        <v>0.42699999999999999</v>
      </c>
      <c r="AG52" s="47">
        <v>0.59499999999999997</v>
      </c>
      <c r="AH52" s="12">
        <v>380</v>
      </c>
    </row>
    <row r="53" spans="2:34" x14ac:dyDescent="0.2">
      <c r="B53" s="103"/>
      <c r="C53" s="42">
        <v>0.57999999999999996</v>
      </c>
      <c r="D53" s="44">
        <v>0.56200000000000006</v>
      </c>
      <c r="E53" s="48">
        <v>0.57099999999999995</v>
      </c>
      <c r="F53" s="100">
        <v>0.57699999999999996</v>
      </c>
      <c r="G53" s="48">
        <v>0.57399999999999995</v>
      </c>
      <c r="H53" s="45">
        <v>0.59099999999999997</v>
      </c>
      <c r="I53" s="42">
        <v>0.58199999999999996</v>
      </c>
      <c r="J53" s="45">
        <v>0.59</v>
      </c>
      <c r="K53" s="42">
        <v>0.58199999999999996</v>
      </c>
      <c r="L53" s="64">
        <v>0.52300000000000002</v>
      </c>
      <c r="M53" s="48">
        <v>0.57499999999999996</v>
      </c>
      <c r="N53" s="42">
        <v>0.57999999999999996</v>
      </c>
      <c r="O53" s="44">
        <v>0.58899999999999997</v>
      </c>
      <c r="P53" s="44">
        <v>0.59299999999999997</v>
      </c>
      <c r="Q53" s="44">
        <v>0.59</v>
      </c>
      <c r="R53" s="43">
        <v>0.59699999999999998</v>
      </c>
      <c r="S53" s="45">
        <v>0.622</v>
      </c>
      <c r="T53" s="41">
        <v>0.63100000000000001</v>
      </c>
      <c r="U53" s="46">
        <v>0.64</v>
      </c>
      <c r="V53" s="48">
        <v>0.61099999999999999</v>
      </c>
      <c r="W53" s="47">
        <v>0.65600000000000003</v>
      </c>
      <c r="X53" s="45">
        <v>0.623</v>
      </c>
      <c r="Y53" s="46">
        <v>0.63800000000000001</v>
      </c>
      <c r="Z53" s="43">
        <v>0.60399999999999998</v>
      </c>
      <c r="AA53" s="49">
        <v>0.56100000000000005</v>
      </c>
      <c r="AB53" s="47">
        <v>0.58899999999999997</v>
      </c>
      <c r="AC53" s="47">
        <v>0.58099999999999996</v>
      </c>
      <c r="AD53" s="49">
        <v>0.55800000000000005</v>
      </c>
      <c r="AE53" s="47">
        <v>0.57199999999999995</v>
      </c>
      <c r="AF53" s="49">
        <v>0.54</v>
      </c>
      <c r="AG53" s="65">
        <v>0.625</v>
      </c>
      <c r="AH53" s="12">
        <v>480</v>
      </c>
    </row>
    <row r="54" spans="2:34" x14ac:dyDescent="0.2">
      <c r="B54" s="104"/>
      <c r="C54" s="50">
        <v>0.48299999999999998</v>
      </c>
      <c r="D54" s="51">
        <v>0.46100000000000002</v>
      </c>
      <c r="E54" s="51">
        <v>0.46100000000000002</v>
      </c>
      <c r="F54" s="101">
        <v>0.46</v>
      </c>
      <c r="G54" s="51">
        <v>0.45900000000000002</v>
      </c>
      <c r="H54" s="54">
        <v>0.46800000000000003</v>
      </c>
      <c r="I54" s="50">
        <v>0.48199999999999998</v>
      </c>
      <c r="J54" s="50">
        <v>0.48199999999999998</v>
      </c>
      <c r="K54" s="50">
        <v>0.48899999999999999</v>
      </c>
      <c r="L54" s="51">
        <v>0.46200000000000002</v>
      </c>
      <c r="M54" s="55">
        <v>0.50600000000000001</v>
      </c>
      <c r="N54" s="76">
        <v>0.52100000000000002</v>
      </c>
      <c r="O54" s="70">
        <v>0.505</v>
      </c>
      <c r="P54" s="67">
        <v>0.48299999999999998</v>
      </c>
      <c r="Q54" s="68">
        <v>0.48899999999999999</v>
      </c>
      <c r="R54" s="68">
        <v>0.48799999999999999</v>
      </c>
      <c r="S54" s="54">
        <v>0.54200000000000004</v>
      </c>
      <c r="T54" s="54">
        <v>0.54600000000000004</v>
      </c>
      <c r="U54" s="50">
        <v>0.55200000000000005</v>
      </c>
      <c r="V54" s="52">
        <v>0.51700000000000002</v>
      </c>
      <c r="W54" s="55">
        <v>0.58499999999999996</v>
      </c>
      <c r="X54" s="54">
        <v>0.54300000000000004</v>
      </c>
      <c r="Y54" s="50">
        <v>0.56399999999999995</v>
      </c>
      <c r="Z54" s="54">
        <v>0.54100000000000004</v>
      </c>
      <c r="AA54" s="50">
        <v>0.42299999999999999</v>
      </c>
      <c r="AB54" s="53">
        <v>0.47599999999999998</v>
      </c>
      <c r="AC54" s="53">
        <v>0.46100000000000002</v>
      </c>
      <c r="AD54" s="50">
        <v>0.433</v>
      </c>
      <c r="AE54" s="50">
        <v>0.44</v>
      </c>
      <c r="AF54" s="54">
        <v>0.38</v>
      </c>
      <c r="AG54" s="76">
        <v>0.55700000000000005</v>
      </c>
      <c r="AH54" s="12">
        <v>370</v>
      </c>
    </row>
    <row r="55" spans="2:34" x14ac:dyDescent="0.2">
      <c r="B55" s="102" t="s">
        <v>7</v>
      </c>
      <c r="C55" s="72">
        <v>0.38300000000000001</v>
      </c>
      <c r="D55" s="71">
        <v>0.33800000000000002</v>
      </c>
      <c r="E55" s="40">
        <v>0.34899999999999998</v>
      </c>
      <c r="F55" s="58">
        <v>0.316</v>
      </c>
      <c r="G55" s="57">
        <v>0.44700000000000001</v>
      </c>
      <c r="H55" s="37">
        <v>0.437</v>
      </c>
      <c r="I55" s="58">
        <v>0.313</v>
      </c>
      <c r="J55" s="71">
        <v>0.34200000000000003</v>
      </c>
      <c r="K55" s="57">
        <v>0.44500000000000001</v>
      </c>
      <c r="L55" s="37">
        <v>0.41699999999999998</v>
      </c>
      <c r="M55" s="40">
        <v>0.35499999999999998</v>
      </c>
      <c r="N55" s="37">
        <v>0.436</v>
      </c>
      <c r="O55" s="59">
        <v>0.29899999999999999</v>
      </c>
      <c r="P55" s="58">
        <v>0.30299999999999999</v>
      </c>
      <c r="Q55" s="36">
        <v>0.46300000000000002</v>
      </c>
      <c r="R55" s="57">
        <v>0.41899999999999998</v>
      </c>
      <c r="S55" s="36">
        <v>0.44900000000000001</v>
      </c>
      <c r="T55" s="36">
        <v>0.46600000000000003</v>
      </c>
      <c r="U55" s="99">
        <v>0.42899999999999999</v>
      </c>
      <c r="V55" s="99">
        <v>0.41599999999999998</v>
      </c>
      <c r="W55" s="58">
        <v>0.315</v>
      </c>
      <c r="X55" s="36">
        <v>0.45600000000000002</v>
      </c>
      <c r="Y55" s="61">
        <v>0.376</v>
      </c>
      <c r="Z55" s="40">
        <v>0.34799999999999998</v>
      </c>
      <c r="AA55" s="56">
        <v>0.46200000000000002</v>
      </c>
      <c r="AB55" s="36">
        <v>0.38</v>
      </c>
      <c r="AC55" s="35">
        <v>0.36799999999999999</v>
      </c>
      <c r="AD55" s="36">
        <v>0.39900000000000002</v>
      </c>
      <c r="AE55" s="35">
        <v>0.35699999999999998</v>
      </c>
      <c r="AF55" s="39">
        <v>0.49299999999999999</v>
      </c>
      <c r="AG55" s="38">
        <v>0.42599999999999999</v>
      </c>
      <c r="AH55" s="12">
        <v>540</v>
      </c>
    </row>
    <row r="56" spans="2:34" x14ac:dyDescent="0.2">
      <c r="B56" s="103"/>
      <c r="C56" s="45">
        <v>0.78300000000000003</v>
      </c>
      <c r="D56" s="41">
        <v>0.80400000000000005</v>
      </c>
      <c r="E56" s="41">
        <v>0.80800000000000005</v>
      </c>
      <c r="F56" s="46">
        <v>0.82399999999999995</v>
      </c>
      <c r="G56" s="42">
        <v>0.76600000000000001</v>
      </c>
      <c r="H56" s="41">
        <v>0.79800000000000004</v>
      </c>
      <c r="I56" s="46">
        <v>0.81</v>
      </c>
      <c r="J56" s="46">
        <v>0.82299999999999995</v>
      </c>
      <c r="K56" s="48">
        <v>0.752</v>
      </c>
      <c r="L56" s="42">
        <v>0.77300000000000002</v>
      </c>
      <c r="M56" s="46">
        <v>0.82299999999999995</v>
      </c>
      <c r="N56" s="41">
        <v>0.79400000000000004</v>
      </c>
      <c r="O56" s="43">
        <v>0.80100000000000005</v>
      </c>
      <c r="P56" s="44">
        <v>0.78600000000000003</v>
      </c>
      <c r="Q56" s="64">
        <v>0.71499999999999997</v>
      </c>
      <c r="R56" s="66">
        <v>0.75800000000000001</v>
      </c>
      <c r="S56" s="63">
        <v>0.747</v>
      </c>
      <c r="T56" s="66">
        <v>0.75900000000000001</v>
      </c>
      <c r="U56" s="100">
        <v>0.78700000000000003</v>
      </c>
      <c r="V56" s="100">
        <v>0.83399999999999996</v>
      </c>
      <c r="W56" s="42">
        <v>0.82899999999999996</v>
      </c>
      <c r="X56" s="66">
        <v>0.76100000000000001</v>
      </c>
      <c r="Y56" s="44">
        <v>0.77900000000000003</v>
      </c>
      <c r="Z56" s="44">
        <v>0.77900000000000003</v>
      </c>
      <c r="AA56" s="46">
        <v>0.71899999999999997</v>
      </c>
      <c r="AB56" s="49">
        <v>0.755</v>
      </c>
      <c r="AC56" s="49">
        <v>0.76900000000000002</v>
      </c>
      <c r="AD56" s="49">
        <v>0.73499999999999999</v>
      </c>
      <c r="AE56" s="49">
        <v>0.77700000000000002</v>
      </c>
      <c r="AF56" s="41">
        <v>0.66100000000000003</v>
      </c>
      <c r="AG56" s="47">
        <v>0.80200000000000005</v>
      </c>
      <c r="AH56" s="12">
        <v>440</v>
      </c>
    </row>
    <row r="57" spans="2:34" x14ac:dyDescent="0.2">
      <c r="B57" s="103"/>
      <c r="C57" s="41">
        <v>0.53100000000000003</v>
      </c>
      <c r="D57" s="41">
        <v>0.53200000000000003</v>
      </c>
      <c r="E57" s="41">
        <v>0.54</v>
      </c>
      <c r="F57" s="46">
        <v>0.54900000000000004</v>
      </c>
      <c r="G57" s="45">
        <v>0.52100000000000002</v>
      </c>
      <c r="H57" s="46">
        <v>0.54800000000000004</v>
      </c>
      <c r="I57" s="41">
        <v>0.53900000000000003</v>
      </c>
      <c r="J57" s="46">
        <v>0.54900000000000004</v>
      </c>
      <c r="K57" s="48">
        <v>0.49399999999999999</v>
      </c>
      <c r="L57" s="45">
        <v>0.51900000000000002</v>
      </c>
      <c r="M57" s="47">
        <v>0.56799999999999995</v>
      </c>
      <c r="N57" s="49">
        <v>0.56100000000000005</v>
      </c>
      <c r="O57" s="44">
        <v>0.53600000000000003</v>
      </c>
      <c r="P57" s="63">
        <v>0.51300000000000001</v>
      </c>
      <c r="Q57" s="64">
        <v>0.48</v>
      </c>
      <c r="R57" s="66">
        <v>0.51800000000000002</v>
      </c>
      <c r="S57" s="66">
        <v>0.51800000000000002</v>
      </c>
      <c r="T57" s="66">
        <v>0.52300000000000002</v>
      </c>
      <c r="U57" s="100">
        <v>0.54800000000000004</v>
      </c>
      <c r="V57" s="100">
        <v>0.61299999999999999</v>
      </c>
      <c r="W57" s="48">
        <v>0.56200000000000006</v>
      </c>
      <c r="X57" s="44">
        <v>0.53400000000000003</v>
      </c>
      <c r="Y57" s="66">
        <v>0.52600000000000002</v>
      </c>
      <c r="Z57" s="44">
        <v>0.53600000000000003</v>
      </c>
      <c r="AA57" s="41">
        <v>0.47599999999999998</v>
      </c>
      <c r="AB57" s="46">
        <v>0.49199999999999999</v>
      </c>
      <c r="AC57" s="46">
        <v>0.5</v>
      </c>
      <c r="AD57" s="46">
        <v>0.48499999999999999</v>
      </c>
      <c r="AE57" s="46">
        <v>0.50900000000000001</v>
      </c>
      <c r="AF57" s="45">
        <v>0.41599999999999998</v>
      </c>
      <c r="AG57" s="49">
        <v>0.56899999999999995</v>
      </c>
      <c r="AH57" s="12">
        <v>380</v>
      </c>
    </row>
    <row r="58" spans="2:34" x14ac:dyDescent="0.2">
      <c r="B58" s="103"/>
      <c r="C58" s="42">
        <v>0.58199999999999996</v>
      </c>
      <c r="D58" s="42">
        <v>0.58399999999999996</v>
      </c>
      <c r="E58" s="45">
        <v>0.59099999999999997</v>
      </c>
      <c r="F58" s="41">
        <v>0.59299999999999997</v>
      </c>
      <c r="G58" s="45">
        <v>0.58599999999999997</v>
      </c>
      <c r="H58" s="46">
        <v>0.60699999999999998</v>
      </c>
      <c r="I58" s="42">
        <v>0.58299999999999996</v>
      </c>
      <c r="J58" s="41">
        <v>0.59799999999999998</v>
      </c>
      <c r="K58" s="42">
        <v>0.57899999999999996</v>
      </c>
      <c r="L58" s="42">
        <v>0.58399999999999996</v>
      </c>
      <c r="M58" s="46">
        <v>0.60399999999999998</v>
      </c>
      <c r="N58" s="46">
        <v>0.60499999999999998</v>
      </c>
      <c r="O58" s="63">
        <v>0.57299999999999995</v>
      </c>
      <c r="P58" s="62">
        <v>0.56499999999999995</v>
      </c>
      <c r="Q58" s="64">
        <v>0.55500000000000005</v>
      </c>
      <c r="R58" s="63">
        <v>0.57499999999999996</v>
      </c>
      <c r="S58" s="63">
        <v>0.57199999999999995</v>
      </c>
      <c r="T58" s="66">
        <v>0.58599999999999997</v>
      </c>
      <c r="U58" s="100">
        <v>0.59699999999999998</v>
      </c>
      <c r="V58" s="100">
        <v>0.625</v>
      </c>
      <c r="W58" s="44">
        <v>0.59599999999999997</v>
      </c>
      <c r="X58" s="66">
        <v>0.58599999999999997</v>
      </c>
      <c r="Y58" s="63">
        <v>0.57899999999999996</v>
      </c>
      <c r="Z58" s="63">
        <v>0.57199999999999995</v>
      </c>
      <c r="AA58" s="49">
        <v>0.55900000000000005</v>
      </c>
      <c r="AB58" s="49">
        <v>0.56299999999999994</v>
      </c>
      <c r="AC58" s="47">
        <v>0.57099999999999995</v>
      </c>
      <c r="AD58" s="49">
        <v>0.55500000000000005</v>
      </c>
      <c r="AE58" s="47">
        <v>0.57399999999999995</v>
      </c>
      <c r="AF58" s="49">
        <v>0.52800000000000002</v>
      </c>
      <c r="AG58" s="65">
        <v>0.60699999999999998</v>
      </c>
      <c r="AH58" s="12">
        <v>480</v>
      </c>
    </row>
    <row r="59" spans="2:34" x14ac:dyDescent="0.2">
      <c r="B59" s="104"/>
      <c r="C59" s="50">
        <v>0.49</v>
      </c>
      <c r="D59" s="50">
        <v>0.48799999999999999</v>
      </c>
      <c r="E59" s="53">
        <v>0.496</v>
      </c>
      <c r="F59" s="55">
        <v>0.50600000000000001</v>
      </c>
      <c r="G59" s="54">
        <v>0.47899999999999998</v>
      </c>
      <c r="H59" s="55">
        <v>0.50600000000000001</v>
      </c>
      <c r="I59" s="53">
        <v>0.496</v>
      </c>
      <c r="J59" s="53">
        <v>0.505</v>
      </c>
      <c r="K59" s="52">
        <v>0.45200000000000001</v>
      </c>
      <c r="L59" s="54">
        <v>0.47799999999999998</v>
      </c>
      <c r="M59" s="75">
        <v>0.53100000000000003</v>
      </c>
      <c r="N59" s="76">
        <v>0.52700000000000002</v>
      </c>
      <c r="O59" s="68">
        <v>0.49099999999999999</v>
      </c>
      <c r="P59" s="73">
        <v>0.46600000000000003</v>
      </c>
      <c r="Q59" s="74">
        <v>0.438</v>
      </c>
      <c r="R59" s="67">
        <v>0.47399999999999998</v>
      </c>
      <c r="S59" s="67">
        <v>0.47499999999999998</v>
      </c>
      <c r="T59" s="67">
        <v>0.47699999999999998</v>
      </c>
      <c r="U59" s="101">
        <v>0.501</v>
      </c>
      <c r="V59" s="101">
        <v>0.57399999999999995</v>
      </c>
      <c r="W59" s="52">
        <v>0.51500000000000001</v>
      </c>
      <c r="X59" s="68">
        <v>0.49199999999999999</v>
      </c>
      <c r="Y59" s="67">
        <v>0.48199999999999998</v>
      </c>
      <c r="Z59" s="68">
        <v>0.49299999999999999</v>
      </c>
      <c r="AA59" s="50">
        <v>0.435</v>
      </c>
      <c r="AB59" s="50">
        <v>0.44900000000000001</v>
      </c>
      <c r="AC59" s="53">
        <v>0.45600000000000002</v>
      </c>
      <c r="AD59" s="50">
        <v>0.44400000000000001</v>
      </c>
      <c r="AE59" s="53">
        <v>0.46400000000000002</v>
      </c>
      <c r="AF59" s="51">
        <v>0.371</v>
      </c>
      <c r="AG59" s="55">
        <v>0.53</v>
      </c>
      <c r="AH59" s="12">
        <v>370</v>
      </c>
    </row>
    <row r="64" spans="2:34" x14ac:dyDescent="0.2">
      <c r="B64" t="s">
        <v>9</v>
      </c>
    </row>
    <row r="66" spans="2:33" x14ac:dyDescent="0.2">
      <c r="C66" t="s">
        <v>10</v>
      </c>
      <c r="O66" t="s">
        <v>11</v>
      </c>
      <c r="AA66" t="s">
        <v>12</v>
      </c>
    </row>
    <row r="67" spans="2:33" x14ac:dyDescent="0.2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2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23</v>
      </c>
    </row>
    <row r="69" spans="2:33" x14ac:dyDescent="0.2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19</v>
      </c>
    </row>
    <row r="70" spans="2:33" x14ac:dyDescent="0.2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18</v>
      </c>
    </row>
    <row r="71" spans="2:33" x14ac:dyDescent="0.2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26</v>
      </c>
    </row>
    <row r="72" spans="2:33" x14ac:dyDescent="0.2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17</v>
      </c>
    </row>
    <row r="73" spans="2:33" x14ac:dyDescent="0.2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22</v>
      </c>
    </row>
    <row r="74" spans="2:33" x14ac:dyDescent="0.2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20</v>
      </c>
    </row>
    <row r="75" spans="2:33" x14ac:dyDescent="0.2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21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5:BO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2:CX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P145"/>
  <sheetViews>
    <sheetView tabSelected="1" zoomScale="70" zoomScaleNormal="70" workbookViewId="0">
      <selection activeCell="D35" sqref="D35"/>
    </sheetView>
  </sheetViews>
  <sheetFormatPr baseColWidth="10" defaultColWidth="8.83203125" defaultRowHeight="15" x14ac:dyDescent="0.2"/>
  <sheetData>
    <row r="1" spans="2:46" x14ac:dyDescent="0.2">
      <c r="B1" t="s">
        <v>65</v>
      </c>
    </row>
    <row r="3" spans="2:46" x14ac:dyDescent="0.2">
      <c r="C3" t="s">
        <v>66</v>
      </c>
    </row>
    <row r="5" spans="2:46" x14ac:dyDescent="0.2">
      <c r="B5" t="s">
        <v>32</v>
      </c>
      <c r="C5" t="s">
        <v>15</v>
      </c>
      <c r="AL5" t="s">
        <v>61</v>
      </c>
      <c r="AQ5" t="s">
        <v>62</v>
      </c>
    </row>
    <row r="6" spans="2:46" x14ac:dyDescent="0.2"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</v>
      </c>
      <c r="P6" s="2">
        <v>2</v>
      </c>
      <c r="Q6" s="2">
        <v>3</v>
      </c>
      <c r="R6" s="2">
        <v>4</v>
      </c>
      <c r="S6" s="2">
        <v>5</v>
      </c>
      <c r="T6" s="2">
        <v>6</v>
      </c>
      <c r="U6" s="2">
        <v>7</v>
      </c>
      <c r="V6" s="2">
        <v>8</v>
      </c>
      <c r="W6" s="2">
        <v>9</v>
      </c>
      <c r="X6" s="2">
        <v>10</v>
      </c>
      <c r="Y6" s="2">
        <v>11</v>
      </c>
      <c r="Z6" s="2">
        <v>12</v>
      </c>
      <c r="AA6" s="2">
        <v>1</v>
      </c>
      <c r="AB6" s="2">
        <v>2</v>
      </c>
      <c r="AC6" s="2">
        <v>3</v>
      </c>
      <c r="AD6" s="2">
        <v>4</v>
      </c>
      <c r="AE6" s="2">
        <v>5</v>
      </c>
      <c r="AF6" s="2">
        <v>6</v>
      </c>
      <c r="AG6" s="2">
        <v>7</v>
      </c>
      <c r="AL6">
        <v>1</v>
      </c>
      <c r="AM6">
        <v>2</v>
      </c>
      <c r="AN6">
        <v>3</v>
      </c>
      <c r="AR6">
        <v>1</v>
      </c>
      <c r="AS6">
        <v>2</v>
      </c>
      <c r="AT6">
        <v>3</v>
      </c>
    </row>
    <row r="7" spans="2:46" x14ac:dyDescent="0.2">
      <c r="B7" s="2" t="s">
        <v>0</v>
      </c>
      <c r="C7">
        <v>0.35696202531645571</v>
      </c>
      <c r="D7">
        <v>0.36455696202531646</v>
      </c>
      <c r="E7">
        <v>0.68354430379746833</v>
      </c>
      <c r="F7">
        <v>0.7367088607594936</v>
      </c>
      <c r="G7">
        <v>0.74177215189873413</v>
      </c>
      <c r="H7">
        <v>0.80506329113924047</v>
      </c>
      <c r="I7">
        <v>0.65063291139240509</v>
      </c>
      <c r="J7">
        <v>0.27594936708860762</v>
      </c>
      <c r="K7">
        <v>0.79493670886075951</v>
      </c>
      <c r="L7">
        <v>5.82278481012658E-2</v>
      </c>
      <c r="M7">
        <v>0.88860759493670882</v>
      </c>
      <c r="N7">
        <v>0.91645569620253153</v>
      </c>
      <c r="O7">
        <v>0.92911392405063287</v>
      </c>
      <c r="P7">
        <v>0.83797468354430382</v>
      </c>
      <c r="Q7">
        <v>0.28607594936708863</v>
      </c>
      <c r="R7">
        <v>0.9265822784810126</v>
      </c>
      <c r="S7">
        <v>0.16202531645569621</v>
      </c>
      <c r="T7">
        <v>0.11898734177215192</v>
      </c>
      <c r="U7">
        <v>0.12151898734177219</v>
      </c>
      <c r="V7">
        <v>0.13417721518987347</v>
      </c>
      <c r="W7">
        <v>0.83291139240506329</v>
      </c>
      <c r="X7">
        <v>0.17974683544303799</v>
      </c>
      <c r="Y7">
        <v>0.29873417721518986</v>
      </c>
      <c r="Z7">
        <v>1</v>
      </c>
      <c r="AA7">
        <v>0.26582278481012661</v>
      </c>
      <c r="AB7">
        <v>0.49873417721518987</v>
      </c>
      <c r="AC7">
        <v>0.74683544303797456</v>
      </c>
      <c r="AD7">
        <v>0.55189873417721524</v>
      </c>
      <c r="AE7">
        <v>0.76202531645569616</v>
      </c>
      <c r="AF7">
        <v>0.76202531645569616</v>
      </c>
      <c r="AK7" t="s">
        <v>0</v>
      </c>
      <c r="AL7">
        <v>0.80635271019550947</v>
      </c>
      <c r="AM7">
        <v>0.96727998953723504</v>
      </c>
      <c r="AN7">
        <v>0.25532806667710839</v>
      </c>
      <c r="AQ7" t="s">
        <v>0</v>
      </c>
      <c r="AR7">
        <v>0.8298217179902756</v>
      </c>
      <c r="AS7">
        <v>0.9448946515397082</v>
      </c>
      <c r="AT7">
        <v>1.9448946515397102E-2</v>
      </c>
    </row>
    <row r="8" spans="2:46" x14ac:dyDescent="0.2">
      <c r="B8" s="2" t="s">
        <v>1</v>
      </c>
      <c r="C8">
        <v>0.11139240506329116</v>
      </c>
      <c r="D8">
        <v>5.3164556962025364E-2</v>
      </c>
      <c r="E8">
        <v>0.13924050632911389</v>
      </c>
      <c r="F8">
        <v>0.7367088607594936</v>
      </c>
      <c r="G8">
        <v>0.83544303797468356</v>
      </c>
      <c r="H8">
        <v>0.78734177215189871</v>
      </c>
      <c r="I8">
        <v>0.75696202531645562</v>
      </c>
      <c r="J8">
        <v>0.76962025316455696</v>
      </c>
      <c r="K8">
        <v>7.5949367088607583E-2</v>
      </c>
      <c r="L8">
        <v>0.59746835443037971</v>
      </c>
      <c r="M8">
        <v>0.84810126582278478</v>
      </c>
      <c r="N8">
        <v>0.81518987341772153</v>
      </c>
      <c r="O8">
        <v>0.86871961102106954</v>
      </c>
      <c r="P8">
        <v>-2.2784810126582261E-2</v>
      </c>
      <c r="Q8">
        <v>0.77215189873417711</v>
      </c>
      <c r="R8">
        <v>2.5316455696202552E-2</v>
      </c>
      <c r="S8">
        <v>7.5949367088607661E-3</v>
      </c>
      <c r="T8">
        <v>0.44556962025316449</v>
      </c>
      <c r="U8">
        <v>2.2784810126582299E-2</v>
      </c>
      <c r="V8">
        <v>0.80759493670886073</v>
      </c>
      <c r="W8">
        <v>0.19240506329113927</v>
      </c>
      <c r="X8">
        <v>4.5569620253164599E-2</v>
      </c>
      <c r="Y8">
        <v>0.8177215189873418</v>
      </c>
      <c r="Z8">
        <v>2.7848101265822808E-2</v>
      </c>
      <c r="AA8">
        <v>5.0632911392405108E-3</v>
      </c>
      <c r="AB8">
        <v>1.2658227848101276E-2</v>
      </c>
      <c r="AC8">
        <v>0.50632911392405067</v>
      </c>
      <c r="AD8">
        <v>0.47848101265822784</v>
      </c>
      <c r="AE8">
        <v>1.7721518987341787E-2</v>
      </c>
      <c r="AF8">
        <v>0.10126582278481014</v>
      </c>
      <c r="AK8" t="s">
        <v>1</v>
      </c>
      <c r="AL8">
        <v>0.89053349114216263</v>
      </c>
      <c r="AM8">
        <v>0.86557780774030368</v>
      </c>
      <c r="AN8">
        <v>0.12599393198911954</v>
      </c>
      <c r="AQ8" t="s">
        <v>1</v>
      </c>
      <c r="AR8">
        <v>0.96272285251215561</v>
      </c>
      <c r="AS8">
        <v>0.90599675850891404</v>
      </c>
      <c r="AT8">
        <v>1.2965964343598067E-2</v>
      </c>
    </row>
    <row r="9" spans="2:46" x14ac:dyDescent="0.2">
      <c r="B9" s="2" t="s">
        <v>2</v>
      </c>
      <c r="C9">
        <v>0.22531645569620251</v>
      </c>
      <c r="D9">
        <v>1.5189873417721532E-2</v>
      </c>
      <c r="E9">
        <v>2.0253164556962043E-2</v>
      </c>
      <c r="F9">
        <v>0.71392405063291142</v>
      </c>
      <c r="G9">
        <v>0.78227848101265818</v>
      </c>
      <c r="H9">
        <v>0.31645569620253161</v>
      </c>
      <c r="I9">
        <v>0.73924050632911387</v>
      </c>
      <c r="J9">
        <v>0.3139240506329114</v>
      </c>
      <c r="K9">
        <v>0.75189873417721509</v>
      </c>
      <c r="L9">
        <v>0.65063291139240509</v>
      </c>
      <c r="M9">
        <v>0.75189873417721509</v>
      </c>
      <c r="N9">
        <v>0.75696202531645562</v>
      </c>
      <c r="O9">
        <v>0.9513776337115073</v>
      </c>
      <c r="P9">
        <v>0.8025316455696202</v>
      </c>
      <c r="Q9">
        <v>0.83544303797468356</v>
      </c>
      <c r="R9">
        <v>0.30886075949367087</v>
      </c>
      <c r="S9">
        <v>0.13670886075949365</v>
      </c>
      <c r="T9">
        <v>0.83037974683544302</v>
      </c>
      <c r="U9">
        <v>7.0886075949367078E-2</v>
      </c>
      <c r="V9">
        <v>9.6202531645569633E-2</v>
      </c>
      <c r="W9">
        <v>1.7721518987341787E-2</v>
      </c>
      <c r="X9">
        <v>4.3037974683544339E-2</v>
      </c>
      <c r="Y9">
        <v>4.3037974683544339E-2</v>
      </c>
      <c r="Z9">
        <v>3.5443037974683574E-2</v>
      </c>
      <c r="AA9">
        <v>0.12658227848101269</v>
      </c>
      <c r="AB9">
        <v>0.62531645569620253</v>
      </c>
      <c r="AC9">
        <v>0.68860759493670887</v>
      </c>
      <c r="AD9">
        <v>0.32911392405063289</v>
      </c>
      <c r="AE9">
        <v>1.5189873417721532E-2</v>
      </c>
      <c r="AF9">
        <v>0.74683544303797456</v>
      </c>
      <c r="AK9" t="s">
        <v>2</v>
      </c>
      <c r="AL9">
        <v>0.74164684320222274</v>
      </c>
      <c r="AM9">
        <v>0.25035684979608941</v>
      </c>
      <c r="AN9">
        <v>0.22639516642174703</v>
      </c>
      <c r="AQ9" t="s">
        <v>2</v>
      </c>
      <c r="AR9">
        <v>0.86871961102106954</v>
      </c>
      <c r="AS9">
        <v>3.0794165316045365E-2</v>
      </c>
      <c r="AT9">
        <v>1.6207455429497582E-2</v>
      </c>
    </row>
    <row r="10" spans="2:46" x14ac:dyDescent="0.2">
      <c r="B10" s="2" t="s">
        <v>3</v>
      </c>
      <c r="C10">
        <v>0.18227848101265823</v>
      </c>
      <c r="D10">
        <v>0.53164556962025322</v>
      </c>
      <c r="E10">
        <v>0.18227848101265823</v>
      </c>
      <c r="F10">
        <v>0.8298217179902756</v>
      </c>
      <c r="G10">
        <v>0.75949367088607589</v>
      </c>
      <c r="H10">
        <v>1.2658227848101276E-2</v>
      </c>
      <c r="I10">
        <v>0.810126582278481</v>
      </c>
      <c r="J10">
        <v>0.16202531645569621</v>
      </c>
      <c r="K10">
        <v>0.6860759493670886</v>
      </c>
      <c r="L10">
        <v>0.54936708860759498</v>
      </c>
      <c r="M10">
        <v>0.7012658227848102</v>
      </c>
      <c r="N10">
        <v>0.62278481012658227</v>
      </c>
      <c r="O10">
        <v>7.5949367088607661E-3</v>
      </c>
      <c r="P10">
        <v>1.6207455429497582E-2</v>
      </c>
      <c r="Q10">
        <v>0.45569620253164556</v>
      </c>
      <c r="R10">
        <v>0.83037974683544302</v>
      </c>
      <c r="S10">
        <v>0.87848101265822787</v>
      </c>
      <c r="T10">
        <v>1</v>
      </c>
      <c r="U10">
        <v>3.7974683544303826E-2</v>
      </c>
      <c r="V10">
        <v>0.63291139240506322</v>
      </c>
      <c r="W10">
        <v>0.88607594936708867</v>
      </c>
      <c r="X10">
        <v>0.26329113924050634</v>
      </c>
      <c r="Y10">
        <v>0.5037974683544304</v>
      </c>
      <c r="Z10">
        <v>3.2911392405063321E-2</v>
      </c>
      <c r="AA10">
        <v>0.77974683544303791</v>
      </c>
      <c r="AB10">
        <v>0.77721518987341764</v>
      </c>
      <c r="AC10">
        <v>0.15949367088607594</v>
      </c>
      <c r="AD10">
        <v>0.76708860759493669</v>
      </c>
      <c r="AE10">
        <v>0.77468354430379738</v>
      </c>
      <c r="AF10">
        <v>0.76962025316455696</v>
      </c>
      <c r="AK10" t="s">
        <v>3</v>
      </c>
      <c r="AL10">
        <v>0.72256138376621559</v>
      </c>
      <c r="AM10">
        <v>0.25325006146361834</v>
      </c>
      <c r="AN10">
        <v>0.13895194105568548</v>
      </c>
      <c r="AQ10" t="s">
        <v>3</v>
      </c>
      <c r="AR10">
        <v>0.9513776337115073</v>
      </c>
      <c r="AS10">
        <v>3.5656401944894639E-2</v>
      </c>
      <c r="AT10">
        <v>0</v>
      </c>
    </row>
    <row r="11" spans="2:46" x14ac:dyDescent="0.2">
      <c r="B11" s="2" t="s">
        <v>4</v>
      </c>
      <c r="C11">
        <v>0.24303797468354429</v>
      </c>
      <c r="D11">
        <v>1.7721518987341787E-2</v>
      </c>
      <c r="E11">
        <v>0.7367088607594936</v>
      </c>
      <c r="F11">
        <v>0.34430379746835443</v>
      </c>
      <c r="G11">
        <v>0.67341772151898738</v>
      </c>
      <c r="H11">
        <v>0.75443037974683536</v>
      </c>
      <c r="I11">
        <v>0.69873417721518993</v>
      </c>
      <c r="J11">
        <v>0.74936708860759482</v>
      </c>
      <c r="K11">
        <v>4.3037974683544339E-2</v>
      </c>
      <c r="L11">
        <v>0.10632911392405066</v>
      </c>
      <c r="M11">
        <v>0.79746835443037967</v>
      </c>
      <c r="N11">
        <v>0.8025316455696202</v>
      </c>
      <c r="O11">
        <v>0.24050632911392406</v>
      </c>
      <c r="P11">
        <v>0.810126582278481</v>
      </c>
      <c r="Q11">
        <v>0.84810126582278478</v>
      </c>
      <c r="R11">
        <v>1.2658227848101276E-2</v>
      </c>
      <c r="S11">
        <v>1.7721518987341787E-2</v>
      </c>
      <c r="T11">
        <v>0.810126582278481</v>
      </c>
      <c r="U11">
        <v>1.0126582278481022E-2</v>
      </c>
      <c r="V11">
        <v>1.7721518987341787E-2</v>
      </c>
      <c r="W11">
        <v>0.68860759493670887</v>
      </c>
      <c r="X11">
        <v>0.80506329113924047</v>
      </c>
      <c r="Y11">
        <v>1.5189873417721532E-2</v>
      </c>
      <c r="Z11">
        <v>0.620253164556962</v>
      </c>
      <c r="AA11">
        <v>0.11139240506329116</v>
      </c>
      <c r="AB11">
        <v>2.5316455696202552E-2</v>
      </c>
      <c r="AC11">
        <v>0.76455696202531642</v>
      </c>
      <c r="AD11">
        <v>7.5949367088607661E-3</v>
      </c>
      <c r="AE11">
        <v>0.90599675850891404</v>
      </c>
      <c r="AK11" t="s">
        <v>4</v>
      </c>
      <c r="AL11">
        <v>0.22147684038522933</v>
      </c>
      <c r="AM11">
        <v>0.2202973023081794</v>
      </c>
      <c r="AN11">
        <v>0.10254028432471479</v>
      </c>
      <c r="AQ11" t="s">
        <v>4</v>
      </c>
      <c r="AR11">
        <v>1.6207455429497582E-2</v>
      </c>
      <c r="AS11">
        <v>1.6207455429497582E-2</v>
      </c>
      <c r="AT11">
        <v>0.16045380875202594</v>
      </c>
    </row>
    <row r="12" spans="2:46" x14ac:dyDescent="0.2">
      <c r="B12" s="2" t="s">
        <v>5</v>
      </c>
      <c r="C12">
        <v>0.379746835443038</v>
      </c>
      <c r="D12">
        <v>1.7721518987341787E-2</v>
      </c>
      <c r="E12">
        <v>0.72911392405063291</v>
      </c>
      <c r="F12">
        <v>0.48354430379746832</v>
      </c>
      <c r="G12">
        <v>0.56708860759493673</v>
      </c>
      <c r="H12">
        <v>0.70886075949367089</v>
      </c>
      <c r="I12">
        <v>0.73417721518987333</v>
      </c>
      <c r="J12">
        <v>0.72911392405063291</v>
      </c>
      <c r="K12">
        <v>0.6050632911392404</v>
      </c>
      <c r="L12">
        <v>0.75189873417721509</v>
      </c>
      <c r="M12">
        <v>0.46075949367088603</v>
      </c>
      <c r="N12">
        <v>0.81265822784810127</v>
      </c>
      <c r="O12">
        <v>0.69873417721518993</v>
      </c>
      <c r="P12">
        <v>0.79240506329113924</v>
      </c>
      <c r="Q12">
        <v>0.79493670886075951</v>
      </c>
      <c r="R12">
        <v>2.5316455696202552E-2</v>
      </c>
      <c r="S12">
        <v>0.14177215189873416</v>
      </c>
      <c r="T12">
        <v>0</v>
      </c>
      <c r="U12">
        <v>0.85316455696202531</v>
      </c>
      <c r="V12">
        <v>3.7974683544303826E-2</v>
      </c>
      <c r="W12">
        <v>1.2658227848101276E-2</v>
      </c>
      <c r="X12">
        <v>0.78987341772151898</v>
      </c>
      <c r="Y12">
        <v>2.2784810126582299E-2</v>
      </c>
      <c r="Z12">
        <v>0.26835443037974688</v>
      </c>
      <c r="AA12">
        <v>0.59493670886075944</v>
      </c>
      <c r="AB12">
        <v>2.0253164556962043E-2</v>
      </c>
      <c r="AC12">
        <v>0.29113924050632917</v>
      </c>
      <c r="AD12">
        <v>0.55189873417721524</v>
      </c>
      <c r="AE12">
        <v>3.0379746835443065E-2</v>
      </c>
      <c r="AK12" t="s">
        <v>5</v>
      </c>
      <c r="AL12">
        <v>0.95545302429551038</v>
      </c>
      <c r="AM12">
        <v>0.23826731969521567</v>
      </c>
      <c r="AQ12" t="s">
        <v>5</v>
      </c>
      <c r="AR12">
        <v>1</v>
      </c>
      <c r="AS12">
        <v>1.782820097244734E-2</v>
      </c>
    </row>
    <row r="13" spans="2:46" x14ac:dyDescent="0.2">
      <c r="B13" s="2" t="s">
        <v>6</v>
      </c>
      <c r="C13">
        <v>2.7848101265822808E-2</v>
      </c>
      <c r="D13">
        <v>1.5189873417721532E-2</v>
      </c>
      <c r="E13">
        <v>0.8177215189873418</v>
      </c>
      <c r="F13">
        <v>0.96272285251215561</v>
      </c>
      <c r="G13">
        <v>0.58481012658227838</v>
      </c>
      <c r="H13">
        <v>0</v>
      </c>
      <c r="I13">
        <v>0.27594936708860762</v>
      </c>
      <c r="J13">
        <v>0.72658227848101276</v>
      </c>
      <c r="K13">
        <v>1.7721518987341787E-2</v>
      </c>
      <c r="L13">
        <v>0.74936708860759482</v>
      </c>
      <c r="M13">
        <v>0.73164556962025307</v>
      </c>
      <c r="N13">
        <v>0.72658227848101276</v>
      </c>
      <c r="O13">
        <v>0.66835443037974684</v>
      </c>
      <c r="P13">
        <v>0.71898734177215196</v>
      </c>
      <c r="Q13">
        <v>0.71898734177215196</v>
      </c>
      <c r="R13">
        <v>1.2658227848101276E-2</v>
      </c>
      <c r="S13">
        <v>6.5822784810126572E-2</v>
      </c>
      <c r="T13">
        <v>0.77721518987341764</v>
      </c>
      <c r="U13">
        <v>0.11645569620253167</v>
      </c>
      <c r="V13">
        <v>0.2481012658227848</v>
      </c>
      <c r="W13">
        <v>0.17721518987341772</v>
      </c>
      <c r="X13">
        <v>0.78734177215189871</v>
      </c>
      <c r="Y13">
        <v>7.5949367088607661E-3</v>
      </c>
      <c r="Z13">
        <v>0.9448946515397082</v>
      </c>
      <c r="AA13">
        <v>0.33924050632911396</v>
      </c>
      <c r="AB13">
        <v>6.5822784810126572E-2</v>
      </c>
      <c r="AC13">
        <v>0.54683544303797471</v>
      </c>
      <c r="AD13">
        <v>0.75949367088607589</v>
      </c>
      <c r="AE13">
        <v>0.42531645569620247</v>
      </c>
      <c r="AK13" t="s">
        <v>6</v>
      </c>
      <c r="AL13">
        <v>0.66927046282622316</v>
      </c>
      <c r="AM13">
        <v>0.24214266058378703</v>
      </c>
      <c r="AQ13" t="s">
        <v>6</v>
      </c>
      <c r="AR13">
        <v>0.60615883306320906</v>
      </c>
      <c r="AS13">
        <v>1.1345218800648309E-2</v>
      </c>
    </row>
    <row r="14" spans="2:46" x14ac:dyDescent="0.2">
      <c r="B14" s="2" t="s">
        <v>7</v>
      </c>
      <c r="C14">
        <v>0.12911392405063296</v>
      </c>
      <c r="D14">
        <v>0.7443037974683544</v>
      </c>
      <c r="E14">
        <v>0.68101265822784807</v>
      </c>
      <c r="F14">
        <v>0.74177215189873413</v>
      </c>
      <c r="G14">
        <v>2.2784810126582299E-2</v>
      </c>
      <c r="H14">
        <v>7.3417721518987331E-2</v>
      </c>
      <c r="I14">
        <v>0.7443037974683544</v>
      </c>
      <c r="J14">
        <v>0.71645569620253169</v>
      </c>
      <c r="K14">
        <v>0.20759493670886078</v>
      </c>
      <c r="L14">
        <v>0.37468354430379752</v>
      </c>
      <c r="M14">
        <v>0.69873417721518993</v>
      </c>
      <c r="N14">
        <v>5.82278481012658E-2</v>
      </c>
      <c r="O14">
        <v>0.84810126582278478</v>
      </c>
      <c r="P14">
        <v>0.83037974683544302</v>
      </c>
      <c r="Q14">
        <v>0.14430379746835442</v>
      </c>
      <c r="R14">
        <v>0.74936708860759482</v>
      </c>
      <c r="S14">
        <v>7.3417721518987331E-2</v>
      </c>
      <c r="T14">
        <v>1.5189873417721532E-2</v>
      </c>
      <c r="U14">
        <v>0.60615883306320906</v>
      </c>
      <c r="V14">
        <v>0.12155591572123178</v>
      </c>
      <c r="W14">
        <v>0.84050632911392409</v>
      </c>
      <c r="X14">
        <v>8.6075949367088608E-2</v>
      </c>
      <c r="Y14">
        <v>0.79240506329113924</v>
      </c>
      <c r="Z14">
        <v>0.78734177215189871</v>
      </c>
      <c r="AA14">
        <v>0.33417721518987342</v>
      </c>
      <c r="AB14">
        <v>0.810126582278481</v>
      </c>
      <c r="AC14">
        <v>0.82025316455696207</v>
      </c>
      <c r="AD14">
        <v>0.66835443037974684</v>
      </c>
      <c r="AE14">
        <v>0.79240506329113924</v>
      </c>
      <c r="AK14" t="s">
        <v>7</v>
      </c>
      <c r="AL14">
        <v>0.55775511510661635</v>
      </c>
      <c r="AM14">
        <v>0.20107095589440255</v>
      </c>
      <c r="AQ14" t="s">
        <v>7</v>
      </c>
      <c r="AR14">
        <v>0.12155591572123178</v>
      </c>
      <c r="AS14">
        <v>1.2965964343598067E-2</v>
      </c>
    </row>
    <row r="17" spans="2:46" x14ac:dyDescent="0.2">
      <c r="AK17" t="s">
        <v>38</v>
      </c>
      <c r="AQ17" t="s">
        <v>38</v>
      </c>
    </row>
    <row r="19" spans="2:46" x14ac:dyDescent="0.2">
      <c r="AL19">
        <v>1</v>
      </c>
      <c r="AM19">
        <v>2</v>
      </c>
      <c r="AN19">
        <v>3</v>
      </c>
      <c r="AR19">
        <v>1</v>
      </c>
      <c r="AS19">
        <v>2</v>
      </c>
      <c r="AT19">
        <v>3</v>
      </c>
    </row>
    <row r="20" spans="2:46" x14ac:dyDescent="0.2">
      <c r="B20" t="s">
        <v>33</v>
      </c>
      <c r="C20" t="s">
        <v>15</v>
      </c>
      <c r="AK20" t="s">
        <v>0</v>
      </c>
      <c r="AL20" t="s">
        <v>39</v>
      </c>
      <c r="AM20" t="s">
        <v>40</v>
      </c>
      <c r="AN20" t="s">
        <v>41</v>
      </c>
      <c r="AQ20" t="s">
        <v>0</v>
      </c>
      <c r="AR20" t="s">
        <v>39</v>
      </c>
      <c r="AS20" t="s">
        <v>40</v>
      </c>
      <c r="AT20" t="s">
        <v>41</v>
      </c>
    </row>
    <row r="21" spans="2:46" x14ac:dyDescent="0.2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</v>
      </c>
      <c r="P21" s="2">
        <v>2</v>
      </c>
      <c r="Q21" s="2">
        <v>3</v>
      </c>
      <c r="R21" s="2">
        <v>4</v>
      </c>
      <c r="S21" s="2">
        <v>5</v>
      </c>
      <c r="T21" s="2">
        <v>6</v>
      </c>
      <c r="U21" s="2">
        <v>7</v>
      </c>
      <c r="V21" s="2">
        <v>8</v>
      </c>
      <c r="W21" s="2">
        <v>9</v>
      </c>
      <c r="X21" s="2">
        <v>10</v>
      </c>
      <c r="Y21" s="2">
        <v>11</v>
      </c>
      <c r="Z21" s="2">
        <v>12</v>
      </c>
      <c r="AA21" s="2">
        <v>1</v>
      </c>
      <c r="AB21" s="2">
        <v>2</v>
      </c>
      <c r="AC21" s="2">
        <v>3</v>
      </c>
      <c r="AD21" s="2">
        <v>4</v>
      </c>
      <c r="AE21" s="2">
        <v>5</v>
      </c>
      <c r="AF21" s="2">
        <v>6</v>
      </c>
      <c r="AG21" s="2">
        <v>7</v>
      </c>
      <c r="AK21" t="s">
        <v>1</v>
      </c>
      <c r="AL21" t="s">
        <v>42</v>
      </c>
      <c r="AM21" t="s">
        <v>43</v>
      </c>
      <c r="AN21" t="s">
        <v>44</v>
      </c>
      <c r="AQ21" t="s">
        <v>1</v>
      </c>
      <c r="AR21" t="s">
        <v>42</v>
      </c>
      <c r="AS21" t="s">
        <v>43</v>
      </c>
      <c r="AT21" t="s">
        <v>44</v>
      </c>
    </row>
    <row r="22" spans="2:46" x14ac:dyDescent="0.2">
      <c r="B22" s="2" t="s">
        <v>0</v>
      </c>
      <c r="C22">
        <v>0.25395618460959463</v>
      </c>
      <c r="D22">
        <v>0.2432228890540277</v>
      </c>
      <c r="E22">
        <v>0.57103131989732925</v>
      </c>
      <c r="F22">
        <v>0.51782537706079856</v>
      </c>
      <c r="G22">
        <v>0.65060006911189427</v>
      </c>
      <c r="H22">
        <v>0.47092495929046535</v>
      </c>
      <c r="I22">
        <v>0.4847477273273329</v>
      </c>
      <c r="J22">
        <v>0.45317766647919577</v>
      </c>
      <c r="K22">
        <v>0.65331372325657322</v>
      </c>
      <c r="L22">
        <v>0.31124019332235292</v>
      </c>
      <c r="M22">
        <v>0.67705750247918794</v>
      </c>
      <c r="N22">
        <v>0.63949420258927636</v>
      </c>
      <c r="O22">
        <v>0.57501901758293728</v>
      </c>
      <c r="P22">
        <v>0.35334734361192949</v>
      </c>
      <c r="Q22">
        <v>0.17221289257728961</v>
      </c>
      <c r="R22">
        <v>0.84851671107002402</v>
      </c>
      <c r="S22">
        <v>0.23126895915085316</v>
      </c>
      <c r="T22">
        <v>0.22487074414650565</v>
      </c>
      <c r="U22">
        <v>0.27961998920754183</v>
      </c>
      <c r="V22">
        <v>0.25261635797645215</v>
      </c>
      <c r="W22">
        <v>0.41078758584964231</v>
      </c>
      <c r="X22">
        <v>0.27160141167752377</v>
      </c>
      <c r="Y22">
        <v>0.26967494996718006</v>
      </c>
      <c r="Z22">
        <v>0.65857506359963203</v>
      </c>
      <c r="AA22">
        <v>0.25666886322833604</v>
      </c>
      <c r="AB22">
        <v>0.27816947254045643</v>
      </c>
      <c r="AC22">
        <v>0.37737136207314059</v>
      </c>
      <c r="AD22">
        <v>0.32539612833320752</v>
      </c>
      <c r="AE22">
        <v>0.32833392059325389</v>
      </c>
      <c r="AF22">
        <v>0.32285525145920146</v>
      </c>
      <c r="AG22">
        <v>0.28008316166407793</v>
      </c>
      <c r="AK22" t="s">
        <v>2</v>
      </c>
      <c r="AL22" t="s">
        <v>45</v>
      </c>
      <c r="AM22" t="s">
        <v>46</v>
      </c>
      <c r="AN22" t="s">
        <v>47</v>
      </c>
      <c r="AQ22" t="s">
        <v>2</v>
      </c>
      <c r="AR22" t="s">
        <v>45</v>
      </c>
      <c r="AS22" t="s">
        <v>46</v>
      </c>
      <c r="AT22" t="s">
        <v>47</v>
      </c>
    </row>
    <row r="23" spans="2:46" x14ac:dyDescent="0.2">
      <c r="B23" s="2" t="s">
        <v>1</v>
      </c>
      <c r="C23">
        <v>0.10052837385127983</v>
      </c>
      <c r="D23">
        <v>0.1412035467284169</v>
      </c>
      <c r="E23">
        <v>0.13796892279686646</v>
      </c>
      <c r="F23">
        <v>0.35387738890488007</v>
      </c>
      <c r="G23">
        <v>0.39646087492883703</v>
      </c>
      <c r="H23">
        <v>0.41541959382509952</v>
      </c>
      <c r="I23">
        <v>0.3889187631540556</v>
      </c>
      <c r="J23">
        <v>0.43525381938940699</v>
      </c>
      <c r="K23">
        <v>7.954186924486005E-2</v>
      </c>
      <c r="L23">
        <v>0.3241287409309479</v>
      </c>
      <c r="M23">
        <v>0.48876906722843849</v>
      </c>
      <c r="N23">
        <v>0.60367245214351628</v>
      </c>
      <c r="O23">
        <v>0.74164684320222274</v>
      </c>
      <c r="P23">
        <v>0.19898417553473774</v>
      </c>
      <c r="Q23">
        <v>0.65652628505357602</v>
      </c>
      <c r="R23">
        <v>0.17384424554463007</v>
      </c>
      <c r="S23">
        <v>0.17783541521777807</v>
      </c>
      <c r="T23">
        <v>0.34208406929145352</v>
      </c>
      <c r="U23">
        <v>0.24421993635634179</v>
      </c>
      <c r="V23">
        <v>0.53957017144694674</v>
      </c>
      <c r="W23">
        <v>0.25899253415453866</v>
      </c>
      <c r="X23">
        <v>0.24213779956330506</v>
      </c>
      <c r="Y23">
        <v>0.42483162382061151</v>
      </c>
      <c r="Z23">
        <v>0.23440644771364919</v>
      </c>
      <c r="AA23">
        <v>8.2799884896846157E-2</v>
      </c>
      <c r="AB23">
        <v>5.3420232430692216E-2</v>
      </c>
      <c r="AC23">
        <v>0.19098195458894782</v>
      </c>
      <c r="AD23">
        <v>0.3262329000873721</v>
      </c>
      <c r="AE23">
        <v>8.9018292016115885E-2</v>
      </c>
      <c r="AF23">
        <v>0.10043433941811158</v>
      </c>
      <c r="AG23">
        <v>0.28341985082332627</v>
      </c>
      <c r="AK23" t="s">
        <v>3</v>
      </c>
      <c r="AL23" t="s">
        <v>48</v>
      </c>
      <c r="AM23" t="s">
        <v>49</v>
      </c>
      <c r="AN23" t="s">
        <v>50</v>
      </c>
      <c r="AQ23" t="s">
        <v>3</v>
      </c>
      <c r="AR23" t="s">
        <v>48</v>
      </c>
      <c r="AS23" t="s">
        <v>49</v>
      </c>
      <c r="AT23" t="s">
        <v>50</v>
      </c>
    </row>
    <row r="24" spans="2:46" x14ac:dyDescent="0.2">
      <c r="B24" s="2" t="s">
        <v>2</v>
      </c>
      <c r="C24">
        <v>0.10732715106125829</v>
      </c>
      <c r="D24">
        <v>4.6279497065309892E-2</v>
      </c>
      <c r="E24">
        <v>2.5677403119434596E-2</v>
      </c>
      <c r="F24">
        <v>0.20995726737541676</v>
      </c>
      <c r="G24">
        <v>0.28319509501301476</v>
      </c>
      <c r="H24">
        <v>1.9260651173859122E-2</v>
      </c>
      <c r="I24">
        <v>0.36186819158996841</v>
      </c>
      <c r="J24">
        <v>0.21509326459317082</v>
      </c>
      <c r="K24">
        <v>0.17339033500759116</v>
      </c>
      <c r="L24">
        <v>0.28173060311720322</v>
      </c>
      <c r="M24">
        <v>0.49699188639897862</v>
      </c>
      <c r="N24">
        <v>0.54522962509437711</v>
      </c>
      <c r="O24">
        <v>0.72256138376621559</v>
      </c>
      <c r="P24">
        <v>0.55062985195179714</v>
      </c>
      <c r="Q24">
        <v>0.5912589924112448</v>
      </c>
      <c r="R24">
        <v>0.25724466187774875</v>
      </c>
      <c r="S24">
        <v>0.28255087174931637</v>
      </c>
      <c r="T24">
        <v>1</v>
      </c>
      <c r="U24">
        <v>0.2935470239411076</v>
      </c>
      <c r="V24">
        <v>0.23300932774004482</v>
      </c>
      <c r="W24">
        <v>0.30815402984473628</v>
      </c>
      <c r="X24">
        <v>0.34067511834878189</v>
      </c>
      <c r="Y24">
        <v>0.30182238716720777</v>
      </c>
      <c r="Z24">
        <v>0.36692815563446052</v>
      </c>
      <c r="AA24">
        <v>0.16705689605151905</v>
      </c>
      <c r="AB24">
        <v>0.33389703123060016</v>
      </c>
      <c r="AC24">
        <v>0.36711029299700376</v>
      </c>
      <c r="AD24">
        <v>0.16279978975076742</v>
      </c>
      <c r="AE24">
        <v>0.1252558347731387</v>
      </c>
      <c r="AF24">
        <v>0.34862810788205223</v>
      </c>
      <c r="AG24">
        <v>0.42260256681601815</v>
      </c>
      <c r="AK24" t="s">
        <v>4</v>
      </c>
      <c r="AL24" t="s">
        <v>51</v>
      </c>
      <c r="AM24" t="s">
        <v>52</v>
      </c>
      <c r="AN24" t="s">
        <v>53</v>
      </c>
      <c r="AQ24" t="s">
        <v>4</v>
      </c>
      <c r="AR24" t="s">
        <v>51</v>
      </c>
      <c r="AS24" t="s">
        <v>52</v>
      </c>
      <c r="AT24" t="s">
        <v>53</v>
      </c>
    </row>
    <row r="25" spans="2:46" x14ac:dyDescent="0.2">
      <c r="B25" s="2" t="s">
        <v>3</v>
      </c>
      <c r="C25">
        <v>0.17690126867889092</v>
      </c>
      <c r="D25">
        <v>0.27372793082828073</v>
      </c>
      <c r="E25">
        <v>0.13475913173538476</v>
      </c>
      <c r="F25">
        <v>0.80635271019550947</v>
      </c>
      <c r="G25">
        <v>0.31584443884557034</v>
      </c>
      <c r="H25">
        <v>5.1201302351519696E-3</v>
      </c>
      <c r="I25">
        <v>0.14395692640199936</v>
      </c>
      <c r="J25">
        <v>0.1256417320293827</v>
      </c>
      <c r="K25">
        <v>0.35429319103126555</v>
      </c>
      <c r="L25">
        <v>0.29263975404914605</v>
      </c>
      <c r="M25">
        <v>0.34140693140757578</v>
      </c>
      <c r="N25">
        <v>0.30021387196020538</v>
      </c>
      <c r="O25">
        <v>0.15079253358864173</v>
      </c>
      <c r="P25">
        <v>0.22147684038522933</v>
      </c>
      <c r="Q25">
        <v>0.12734537897297363</v>
      </c>
      <c r="R25">
        <v>0.35071726586719953</v>
      </c>
      <c r="S25">
        <v>0.47838357656639735</v>
      </c>
      <c r="T25">
        <v>0.95545302429551038</v>
      </c>
      <c r="U25">
        <v>0.25440347796590607</v>
      </c>
      <c r="V25">
        <v>0.31185086867060008</v>
      </c>
      <c r="W25">
        <v>0.65062247329339407</v>
      </c>
      <c r="X25">
        <v>0.3433505244241537</v>
      </c>
      <c r="Y25">
        <v>0.30169666907254317</v>
      </c>
      <c r="Z25">
        <v>0.32089052691148828</v>
      </c>
      <c r="AA25">
        <v>0.41793716639234962</v>
      </c>
      <c r="AB25">
        <v>0.42887112047532089</v>
      </c>
      <c r="AC25">
        <v>0.11015472714843498</v>
      </c>
      <c r="AD25">
        <v>0.44842279412277547</v>
      </c>
      <c r="AE25">
        <v>0.36656732981824142</v>
      </c>
      <c r="AF25">
        <v>0.4759058259566924</v>
      </c>
      <c r="AG25">
        <v>0.17565326498241257</v>
      </c>
      <c r="AK25" t="s">
        <v>5</v>
      </c>
      <c r="AL25" t="s">
        <v>54</v>
      </c>
      <c r="AM25" t="s">
        <v>55</v>
      </c>
      <c r="AN25" t="s">
        <v>56</v>
      </c>
      <c r="AQ25" t="s">
        <v>5</v>
      </c>
      <c r="AR25" t="s">
        <v>54</v>
      </c>
      <c r="AS25" t="s">
        <v>55</v>
      </c>
      <c r="AT25" t="s">
        <v>56</v>
      </c>
    </row>
    <row r="26" spans="2:46" x14ac:dyDescent="0.2">
      <c r="B26" s="2" t="s">
        <v>4</v>
      </c>
      <c r="C26">
        <v>0.24111564998500362</v>
      </c>
      <c r="D26">
        <v>0.12779184500031274</v>
      </c>
      <c r="E26">
        <v>0.45154035987393409</v>
      </c>
      <c r="F26">
        <v>0.23919972321297317</v>
      </c>
      <c r="G26">
        <v>0.3261234989705768</v>
      </c>
      <c r="H26">
        <v>0.33707323968498526</v>
      </c>
      <c r="I26">
        <v>0.58774224462605607</v>
      </c>
      <c r="J26">
        <v>0.59429418281910318</v>
      </c>
      <c r="K26">
        <v>0.13041882677652944</v>
      </c>
      <c r="L26">
        <v>0.17980433244296828</v>
      </c>
      <c r="M26">
        <v>0.51184776958239919</v>
      </c>
      <c r="N26">
        <v>0.23631521649585271</v>
      </c>
      <c r="O26">
        <v>0.45737111358679916</v>
      </c>
      <c r="P26">
        <v>0.65376177895315368</v>
      </c>
      <c r="Q26">
        <v>0.64183232663436585</v>
      </c>
      <c r="R26">
        <v>0.23257181234670726</v>
      </c>
      <c r="S26">
        <v>0.32176175677051283</v>
      </c>
      <c r="T26">
        <v>0.77894772644790355</v>
      </c>
      <c r="U26">
        <v>0.37321920763239891</v>
      </c>
      <c r="V26">
        <v>0.32634703340158278</v>
      </c>
      <c r="W26">
        <v>0.60795094659437421</v>
      </c>
      <c r="X26">
        <v>0.64732067707708307</v>
      </c>
      <c r="Y26">
        <v>0.3225460316250201</v>
      </c>
      <c r="Z26">
        <v>0.56934952621007218</v>
      </c>
      <c r="AA26">
        <v>0.11240688584641845</v>
      </c>
      <c r="AB26">
        <v>0.11193388369674014</v>
      </c>
      <c r="AC26">
        <v>0.33183300394236853</v>
      </c>
      <c r="AD26">
        <v>0.13169613423292664</v>
      </c>
      <c r="AE26">
        <v>0.86557780774030368</v>
      </c>
      <c r="AG26">
        <v>0.87916913500456328</v>
      </c>
      <c r="AK26" t="s">
        <v>6</v>
      </c>
      <c r="AL26" t="s">
        <v>57</v>
      </c>
      <c r="AM26" t="s">
        <v>58</v>
      </c>
      <c r="AN26" t="s">
        <v>56</v>
      </c>
      <c r="AQ26" t="s">
        <v>6</v>
      </c>
      <c r="AR26" t="s">
        <v>57</v>
      </c>
      <c r="AS26" t="s">
        <v>58</v>
      </c>
      <c r="AT26" t="s">
        <v>56</v>
      </c>
    </row>
    <row r="27" spans="2:46" x14ac:dyDescent="0.2">
      <c r="B27" s="2" t="s">
        <v>5</v>
      </c>
      <c r="C27">
        <v>0.27089217772298868</v>
      </c>
      <c r="D27">
        <v>0.12050664489500396</v>
      </c>
      <c r="E27">
        <v>0.9384135354196198</v>
      </c>
      <c r="F27">
        <v>0.17966197983843668</v>
      </c>
      <c r="G27">
        <v>0.23381338588766365</v>
      </c>
      <c r="H27">
        <v>0.37093970227768441</v>
      </c>
      <c r="I27">
        <v>0.33210831421409492</v>
      </c>
      <c r="J27">
        <v>0.31705266198148624</v>
      </c>
      <c r="K27">
        <v>0.189881806352104</v>
      </c>
      <c r="L27">
        <v>0.52490865851850799</v>
      </c>
      <c r="M27">
        <v>0.23914612882595188</v>
      </c>
      <c r="N27">
        <v>0.68227642169930591</v>
      </c>
      <c r="O27">
        <v>0.36497521836187796</v>
      </c>
      <c r="P27">
        <v>0.52452567252913918</v>
      </c>
      <c r="Q27">
        <v>0.51175431890397827</v>
      </c>
      <c r="R27">
        <v>0.23936867193813133</v>
      </c>
      <c r="S27">
        <v>0.27200722501268904</v>
      </c>
      <c r="T27">
        <v>0.27128778976007673</v>
      </c>
      <c r="U27">
        <v>0.88596193229757614</v>
      </c>
      <c r="V27">
        <v>0.26831863034189063</v>
      </c>
      <c r="W27">
        <v>0.22221629651867053</v>
      </c>
      <c r="X27">
        <v>0.74795678993762582</v>
      </c>
      <c r="Y27">
        <v>0.29540188902584341</v>
      </c>
      <c r="Z27">
        <v>0.41968551580652885</v>
      </c>
      <c r="AA27">
        <v>0.26293459788530188</v>
      </c>
      <c r="AB27">
        <v>8.0720099372598192E-2</v>
      </c>
      <c r="AC27">
        <v>0.10519354952493924</v>
      </c>
      <c r="AD27">
        <v>0.25084780036131477</v>
      </c>
      <c r="AE27">
        <v>0</v>
      </c>
      <c r="AG27">
        <v>0.18928267907209437</v>
      </c>
      <c r="AK27" t="s">
        <v>7</v>
      </c>
      <c r="AL27" t="s">
        <v>59</v>
      </c>
      <c r="AM27" t="s">
        <v>60</v>
      </c>
      <c r="AN27" t="s">
        <v>56</v>
      </c>
      <c r="AQ27" t="s">
        <v>7</v>
      </c>
      <c r="AR27" t="s">
        <v>59</v>
      </c>
      <c r="AS27" t="s">
        <v>60</v>
      </c>
      <c r="AT27" t="s">
        <v>56</v>
      </c>
    </row>
    <row r="28" spans="2:46" x14ac:dyDescent="0.2">
      <c r="B28" s="2" t="s">
        <v>6</v>
      </c>
      <c r="C28">
        <v>0.2311328186069303</v>
      </c>
      <c r="D28">
        <v>0.10286976529554306</v>
      </c>
      <c r="E28">
        <v>0.37471761995159786</v>
      </c>
      <c r="F28">
        <v>0.89053349114216263</v>
      </c>
      <c r="G28">
        <v>0.25895056223233537</v>
      </c>
      <c r="H28">
        <v>3.4827112308978156E-2</v>
      </c>
      <c r="I28">
        <v>0.19786242242689228</v>
      </c>
      <c r="J28">
        <v>0.49399434474135778</v>
      </c>
      <c r="K28">
        <v>0.15781008678755301</v>
      </c>
      <c r="L28">
        <v>0.51978575774301294</v>
      </c>
      <c r="M28">
        <v>0.5319386945482607</v>
      </c>
      <c r="N28">
        <v>0.49592380967334798</v>
      </c>
      <c r="O28">
        <v>0.59827287844183075</v>
      </c>
      <c r="P28">
        <v>0.55956489492300843</v>
      </c>
      <c r="Q28">
        <v>0.64531840640353411</v>
      </c>
      <c r="R28">
        <v>0.29494579538854387</v>
      </c>
      <c r="S28">
        <v>0.35056852549621564</v>
      </c>
      <c r="T28">
        <v>0.62611903794696677</v>
      </c>
      <c r="U28">
        <v>0.46339572125095241</v>
      </c>
      <c r="V28">
        <v>0.46547728554444795</v>
      </c>
      <c r="W28">
        <v>0.3465578134063409</v>
      </c>
      <c r="X28">
        <v>0.54916725926190124</v>
      </c>
      <c r="Y28">
        <v>0.33919028359077852</v>
      </c>
      <c r="Z28">
        <v>0.96727998953723504</v>
      </c>
      <c r="AA28">
        <v>0.2154086888617528</v>
      </c>
      <c r="AB28">
        <v>8.5640018740576251E-2</v>
      </c>
      <c r="AC28">
        <v>0.38118121847934033</v>
      </c>
      <c r="AD28">
        <v>0.37013282715019569</v>
      </c>
      <c r="AE28">
        <v>0.24089693022381609</v>
      </c>
      <c r="AG28">
        <v>0.23405867816695095</v>
      </c>
    </row>
    <row r="29" spans="2:46" x14ac:dyDescent="0.2">
      <c r="B29" s="2" t="s">
        <v>7</v>
      </c>
      <c r="C29">
        <v>0.20643647989850999</v>
      </c>
      <c r="D29">
        <v>0.36740239173789424</v>
      </c>
      <c r="E29">
        <v>0.3764531460533253</v>
      </c>
      <c r="F29">
        <v>0.48528909250652075</v>
      </c>
      <c r="G29">
        <v>6.6141415743370957E-2</v>
      </c>
      <c r="H29">
        <v>0.14545862479758004</v>
      </c>
      <c r="I29">
        <v>0.47102493645337012</v>
      </c>
      <c r="J29">
        <v>0.47139125645436686</v>
      </c>
      <c r="K29">
        <v>0.14269134850043594</v>
      </c>
      <c r="L29">
        <v>0.26231402282915406</v>
      </c>
      <c r="M29">
        <v>0.47456376628798863</v>
      </c>
      <c r="N29">
        <v>0.22422898650218243</v>
      </c>
      <c r="O29">
        <v>0.94791331529541345</v>
      </c>
      <c r="P29">
        <v>0.8887624372043802</v>
      </c>
      <c r="Q29">
        <v>0.242188239630651</v>
      </c>
      <c r="R29">
        <v>0.42959484908238238</v>
      </c>
      <c r="S29">
        <v>0.3174719918215535</v>
      </c>
      <c r="T29">
        <v>0.25788994450860447</v>
      </c>
      <c r="U29">
        <v>0.66927046282622316</v>
      </c>
      <c r="V29">
        <v>0.55775511510661635</v>
      </c>
      <c r="W29">
        <v>0.829896344323658</v>
      </c>
      <c r="X29">
        <v>0.32051849589357911</v>
      </c>
      <c r="Y29">
        <v>0.64934431240788748</v>
      </c>
      <c r="Z29">
        <v>0.69492314138311517</v>
      </c>
      <c r="AA29">
        <v>0.13488193243746285</v>
      </c>
      <c r="AB29">
        <v>0.34358060903868454</v>
      </c>
      <c r="AC29">
        <v>0.40181272622380593</v>
      </c>
      <c r="AD29">
        <v>0.29857048155449345</v>
      </c>
      <c r="AE29">
        <v>0.38616250626923182</v>
      </c>
      <c r="AG29">
        <v>0.34014200599327982</v>
      </c>
    </row>
    <row r="31" spans="2:46" x14ac:dyDescent="0.2">
      <c r="AK31" t="s">
        <v>35</v>
      </c>
    </row>
    <row r="33" spans="2:68" x14ac:dyDescent="0.2">
      <c r="AL33" t="s">
        <v>10</v>
      </c>
      <c r="AX33" t="s">
        <v>11</v>
      </c>
      <c r="BJ33" t="s">
        <v>12</v>
      </c>
    </row>
    <row r="34" spans="2:68" x14ac:dyDescent="0.2">
      <c r="C34" t="s">
        <v>67</v>
      </c>
      <c r="AK34" s="1"/>
      <c r="AL34" s="2">
        <v>1</v>
      </c>
      <c r="AM34" s="2">
        <v>2</v>
      </c>
      <c r="AN34" s="2">
        <v>3</v>
      </c>
      <c r="AO34" s="2">
        <v>4</v>
      </c>
      <c r="AP34" s="2">
        <v>5</v>
      </c>
      <c r="AQ34" s="2">
        <v>6</v>
      </c>
      <c r="AR34" s="2">
        <v>7</v>
      </c>
      <c r="AS34" s="2">
        <v>8</v>
      </c>
      <c r="AT34" s="2">
        <v>9</v>
      </c>
      <c r="AU34" s="2">
        <v>10</v>
      </c>
      <c r="AV34" s="2">
        <v>11</v>
      </c>
      <c r="AW34" s="2">
        <v>12</v>
      </c>
      <c r="AX34" s="2">
        <v>1</v>
      </c>
      <c r="AY34" s="2">
        <v>2</v>
      </c>
      <c r="AZ34" s="2">
        <v>3</v>
      </c>
      <c r="BA34" s="2">
        <v>4</v>
      </c>
      <c r="BB34" s="2">
        <v>5</v>
      </c>
      <c r="BC34" s="2">
        <v>6</v>
      </c>
      <c r="BD34" s="2">
        <v>7</v>
      </c>
      <c r="BE34" s="2">
        <v>8</v>
      </c>
      <c r="BF34" s="2">
        <v>9</v>
      </c>
      <c r="BG34" s="2">
        <v>10</v>
      </c>
      <c r="BH34" s="2">
        <v>11</v>
      </c>
      <c r="BI34" s="2">
        <v>12</v>
      </c>
      <c r="BJ34" s="2">
        <v>1</v>
      </c>
      <c r="BK34" s="2">
        <v>2</v>
      </c>
      <c r="BL34" s="2">
        <v>3</v>
      </c>
      <c r="BM34" s="2">
        <v>4</v>
      </c>
      <c r="BN34" s="2">
        <v>5</v>
      </c>
      <c r="BO34" s="2">
        <v>6</v>
      </c>
      <c r="BP34" s="2">
        <v>7</v>
      </c>
    </row>
    <row r="35" spans="2:68" x14ac:dyDescent="0.2">
      <c r="AK35" s="2" t="s">
        <v>0</v>
      </c>
      <c r="AL35" s="6">
        <v>2</v>
      </c>
      <c r="AM35" s="6">
        <v>10</v>
      </c>
      <c r="AN35" s="6">
        <v>18</v>
      </c>
      <c r="AO35" s="6">
        <v>26</v>
      </c>
      <c r="AP35" s="6">
        <v>34</v>
      </c>
      <c r="AQ35" s="6">
        <v>42</v>
      </c>
      <c r="AR35" s="6">
        <v>50</v>
      </c>
      <c r="AS35" s="6">
        <v>58</v>
      </c>
      <c r="AT35" s="6">
        <v>66</v>
      </c>
      <c r="AU35" s="6">
        <v>74</v>
      </c>
      <c r="AV35" s="6">
        <v>82</v>
      </c>
      <c r="AW35" s="6">
        <v>90</v>
      </c>
      <c r="AX35" s="6">
        <v>98</v>
      </c>
      <c r="AY35" s="6">
        <v>106</v>
      </c>
      <c r="AZ35" s="6">
        <v>114</v>
      </c>
      <c r="BA35" s="6">
        <v>122</v>
      </c>
      <c r="BB35" s="6">
        <v>130</v>
      </c>
      <c r="BC35" s="6">
        <v>138</v>
      </c>
      <c r="BD35" s="6">
        <v>146</v>
      </c>
      <c r="BE35" s="6">
        <v>154</v>
      </c>
      <c r="BF35" s="6">
        <v>162</v>
      </c>
      <c r="BG35" s="6">
        <v>170</v>
      </c>
      <c r="BH35" s="6">
        <v>178</v>
      </c>
      <c r="BI35" s="6">
        <v>186</v>
      </c>
      <c r="BJ35" s="6">
        <v>194</v>
      </c>
      <c r="BK35" s="6">
        <v>202</v>
      </c>
      <c r="BL35" s="6">
        <v>210</v>
      </c>
      <c r="BM35" s="6">
        <v>218</v>
      </c>
      <c r="BN35" s="6">
        <v>226</v>
      </c>
      <c r="BO35" s="6">
        <v>234</v>
      </c>
      <c r="BP35" s="9" t="s">
        <v>23</v>
      </c>
    </row>
    <row r="36" spans="2:68" x14ac:dyDescent="0.2">
      <c r="B36" t="s">
        <v>32</v>
      </c>
      <c r="C36" t="s">
        <v>15</v>
      </c>
      <c r="AK36" s="2" t="s">
        <v>1</v>
      </c>
      <c r="AL36" s="9">
        <v>3</v>
      </c>
      <c r="AM36" s="10">
        <v>11</v>
      </c>
      <c r="AN36" s="9">
        <v>19</v>
      </c>
      <c r="AO36" s="10">
        <v>27</v>
      </c>
      <c r="AP36" s="9">
        <v>35</v>
      </c>
      <c r="AQ36" s="10">
        <v>43</v>
      </c>
      <c r="AR36" s="9">
        <v>51</v>
      </c>
      <c r="AS36" s="9">
        <v>59</v>
      </c>
      <c r="AT36" s="10">
        <v>67</v>
      </c>
      <c r="AU36" s="9">
        <v>75</v>
      </c>
      <c r="AV36" s="10">
        <v>83</v>
      </c>
      <c r="AW36" s="9">
        <v>91</v>
      </c>
      <c r="AX36" s="10">
        <v>99</v>
      </c>
      <c r="AY36" s="9">
        <v>107</v>
      </c>
      <c r="AZ36" s="9">
        <v>115</v>
      </c>
      <c r="BA36" s="10">
        <v>123</v>
      </c>
      <c r="BB36" s="9">
        <v>131</v>
      </c>
      <c r="BC36" s="10">
        <v>139</v>
      </c>
      <c r="BD36" s="9">
        <v>147</v>
      </c>
      <c r="BE36" s="10">
        <v>155</v>
      </c>
      <c r="BF36" s="9">
        <v>163</v>
      </c>
      <c r="BG36" s="9">
        <v>171</v>
      </c>
      <c r="BH36" s="10">
        <v>179</v>
      </c>
      <c r="BI36" s="9">
        <v>187</v>
      </c>
      <c r="BJ36" s="10">
        <v>195</v>
      </c>
      <c r="BK36" s="9">
        <v>203</v>
      </c>
      <c r="BL36" s="10">
        <v>211</v>
      </c>
      <c r="BM36" s="9">
        <v>219</v>
      </c>
      <c r="BN36" s="9">
        <v>227</v>
      </c>
      <c r="BO36" s="10">
        <v>235</v>
      </c>
      <c r="BP36" s="9" t="s">
        <v>19</v>
      </c>
    </row>
    <row r="37" spans="2:68" x14ac:dyDescent="0.2"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  <c r="M37" s="2">
        <v>11</v>
      </c>
      <c r="N37" s="2">
        <v>12</v>
      </c>
      <c r="O37" s="2">
        <v>1</v>
      </c>
      <c r="P37" s="2">
        <v>2</v>
      </c>
      <c r="Q37" s="2">
        <v>3</v>
      </c>
      <c r="R37" s="2">
        <v>4</v>
      </c>
      <c r="S37" s="2">
        <v>5</v>
      </c>
      <c r="T37" s="2">
        <v>6</v>
      </c>
      <c r="U37" s="2">
        <v>7</v>
      </c>
      <c r="V37" s="2">
        <v>8</v>
      </c>
      <c r="W37" s="2">
        <v>9</v>
      </c>
      <c r="X37" s="2">
        <v>10</v>
      </c>
      <c r="Y37" s="2">
        <v>11</v>
      </c>
      <c r="Z37" s="2">
        <v>12</v>
      </c>
      <c r="AA37" s="2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2">
        <v>7</v>
      </c>
      <c r="AK37" s="2" t="s">
        <v>2</v>
      </c>
      <c r="AL37" s="17">
        <v>4</v>
      </c>
      <c r="AM37" s="11">
        <v>12</v>
      </c>
      <c r="AN37" s="17">
        <v>20</v>
      </c>
      <c r="AO37" s="11">
        <v>28</v>
      </c>
      <c r="AP37" s="17">
        <v>36</v>
      </c>
      <c r="AQ37" s="11">
        <v>44</v>
      </c>
      <c r="AR37" s="17">
        <v>52</v>
      </c>
      <c r="AS37" s="17">
        <v>60</v>
      </c>
      <c r="AT37" s="11">
        <v>68</v>
      </c>
      <c r="AU37" s="17">
        <v>76</v>
      </c>
      <c r="AV37" s="11">
        <v>84</v>
      </c>
      <c r="AW37" s="17">
        <v>92</v>
      </c>
      <c r="AX37" s="11">
        <v>100</v>
      </c>
      <c r="AY37" s="17">
        <v>108</v>
      </c>
      <c r="AZ37" s="17">
        <v>116</v>
      </c>
      <c r="BA37" s="11">
        <v>124</v>
      </c>
      <c r="BB37" s="17">
        <v>132</v>
      </c>
      <c r="BC37" s="11">
        <v>140</v>
      </c>
      <c r="BD37" s="17">
        <v>148</v>
      </c>
      <c r="BE37" s="11">
        <v>156</v>
      </c>
      <c r="BF37" s="17">
        <v>164</v>
      </c>
      <c r="BG37" s="17">
        <v>172</v>
      </c>
      <c r="BH37" s="11">
        <v>180</v>
      </c>
      <c r="BI37" s="17">
        <v>188</v>
      </c>
      <c r="BJ37" s="11">
        <v>196</v>
      </c>
      <c r="BK37" s="17">
        <v>204</v>
      </c>
      <c r="BL37" s="11">
        <v>212</v>
      </c>
      <c r="BM37" s="17">
        <v>220</v>
      </c>
      <c r="BN37" s="17">
        <v>228</v>
      </c>
      <c r="BO37" s="11">
        <v>236</v>
      </c>
      <c r="BP37" s="9" t="s">
        <v>18</v>
      </c>
    </row>
    <row r="38" spans="2:68" x14ac:dyDescent="0.2">
      <c r="B38" s="2" t="s">
        <v>0</v>
      </c>
      <c r="C38">
        <v>0.7047619047619047</v>
      </c>
      <c r="D38">
        <v>0.6785714285714286</v>
      </c>
      <c r="E38">
        <v>0.82380952380952377</v>
      </c>
      <c r="F38">
        <v>0.81666666666666665</v>
      </c>
      <c r="G38">
        <v>0.81190476190476191</v>
      </c>
      <c r="H38">
        <v>0.79523809523809519</v>
      </c>
      <c r="I38">
        <v>0.72857142857142854</v>
      </c>
      <c r="J38">
        <v>0.39761904761904765</v>
      </c>
      <c r="K38">
        <v>0.8214285714285714</v>
      </c>
      <c r="L38">
        <v>0.19047619047619047</v>
      </c>
      <c r="M38">
        <v>0.9095238095238094</v>
      </c>
      <c r="N38">
        <v>1</v>
      </c>
      <c r="O38">
        <v>0.79285714285714282</v>
      </c>
      <c r="P38">
        <v>0.51428571428571435</v>
      </c>
      <c r="Q38">
        <v>0.11428571428571428</v>
      </c>
      <c r="R38">
        <v>0.83333333333333337</v>
      </c>
      <c r="S38">
        <v>4.7619047619047623E-2</v>
      </c>
      <c r="T38">
        <v>2.6190476190476177E-2</v>
      </c>
      <c r="U38">
        <v>2.857142857142856E-2</v>
      </c>
      <c r="V38">
        <v>3.0952380952380943E-2</v>
      </c>
      <c r="W38">
        <v>0.52619047619047621</v>
      </c>
      <c r="X38">
        <v>5.2380952380952389E-2</v>
      </c>
      <c r="Y38">
        <v>0.12142857142857143</v>
      </c>
      <c r="Z38">
        <v>0.81666666666666665</v>
      </c>
      <c r="AA38">
        <v>0.50714285714285712</v>
      </c>
      <c r="AB38">
        <v>0.70714285714285707</v>
      </c>
      <c r="AC38">
        <v>0.75238095238095226</v>
      </c>
      <c r="AD38">
        <v>0.73333333333333328</v>
      </c>
      <c r="AE38">
        <v>0.68095238095238098</v>
      </c>
      <c r="AF38">
        <v>0.69761904761904747</v>
      </c>
      <c r="AG38">
        <v>4.7619047619047623E-2</v>
      </c>
      <c r="AK38" s="2" t="s">
        <v>3</v>
      </c>
      <c r="AL38" s="9">
        <v>5</v>
      </c>
      <c r="AM38" s="13">
        <v>13</v>
      </c>
      <c r="AN38" s="9">
        <v>21</v>
      </c>
      <c r="AO38" s="13">
        <v>29</v>
      </c>
      <c r="AP38" s="9">
        <v>37</v>
      </c>
      <c r="AQ38" s="13">
        <v>45</v>
      </c>
      <c r="AR38" s="9">
        <v>53</v>
      </c>
      <c r="AS38" s="9">
        <v>61</v>
      </c>
      <c r="AT38" s="13">
        <v>69</v>
      </c>
      <c r="AU38" s="9">
        <v>77</v>
      </c>
      <c r="AV38" s="13">
        <v>85</v>
      </c>
      <c r="AW38" s="9">
        <v>93</v>
      </c>
      <c r="AX38" s="13">
        <v>101</v>
      </c>
      <c r="AY38" s="9">
        <v>109</v>
      </c>
      <c r="AZ38" s="9">
        <v>117</v>
      </c>
      <c r="BA38" s="13">
        <v>125</v>
      </c>
      <c r="BB38" s="9">
        <v>133</v>
      </c>
      <c r="BC38" s="13">
        <v>141</v>
      </c>
      <c r="BD38" s="9">
        <v>149</v>
      </c>
      <c r="BE38" s="13">
        <v>157</v>
      </c>
      <c r="BF38" s="9">
        <v>165</v>
      </c>
      <c r="BG38" s="9">
        <v>173</v>
      </c>
      <c r="BH38" s="13">
        <v>181</v>
      </c>
      <c r="BI38" s="9">
        <v>189</v>
      </c>
      <c r="BJ38" s="13">
        <v>197</v>
      </c>
      <c r="BK38" s="9">
        <v>205</v>
      </c>
      <c r="BL38" s="13">
        <v>213</v>
      </c>
      <c r="BM38" s="9">
        <v>221</v>
      </c>
      <c r="BN38" s="9">
        <v>229</v>
      </c>
      <c r="BO38" s="13">
        <v>237</v>
      </c>
      <c r="BP38" s="9" t="s">
        <v>26</v>
      </c>
    </row>
    <row r="39" spans="2:68" x14ac:dyDescent="0.2">
      <c r="B39" s="2" t="s">
        <v>1</v>
      </c>
      <c r="C39">
        <v>0.15714285714285711</v>
      </c>
      <c r="D39">
        <v>0.13571428571428573</v>
      </c>
      <c r="E39">
        <v>0.27619047619047615</v>
      </c>
      <c r="F39">
        <v>0.69523809523809521</v>
      </c>
      <c r="G39">
        <v>0.72142857142857131</v>
      </c>
      <c r="H39">
        <v>0.7404761904761904</v>
      </c>
      <c r="I39">
        <v>0.73095238095238091</v>
      </c>
      <c r="J39">
        <v>0.7761904761904761</v>
      </c>
      <c r="K39">
        <v>8.0952380952380915E-2</v>
      </c>
      <c r="L39">
        <v>0.61190476190476184</v>
      </c>
      <c r="M39">
        <v>0.72380952380952368</v>
      </c>
      <c r="N39">
        <v>0.74523809523809514</v>
      </c>
      <c r="O39">
        <v>0.86871961102106954</v>
      </c>
      <c r="P39">
        <v>0</v>
      </c>
      <c r="Q39">
        <v>0.6785714285714286</v>
      </c>
      <c r="R39">
        <v>4.7619047619047658E-3</v>
      </c>
      <c r="S39">
        <v>2.3809523809523829E-3</v>
      </c>
      <c r="T39">
        <v>0.19761904761904761</v>
      </c>
      <c r="U39">
        <v>1.4285714285714264E-2</v>
      </c>
      <c r="V39">
        <v>0.68571428571428572</v>
      </c>
      <c r="W39">
        <v>7.6190476190476156E-2</v>
      </c>
      <c r="X39">
        <v>1.6666666666666646E-2</v>
      </c>
      <c r="Y39">
        <v>0.40476190476190471</v>
      </c>
      <c r="Z39">
        <v>1.6666666666666646E-2</v>
      </c>
      <c r="AA39">
        <v>4.0476190476190478E-2</v>
      </c>
      <c r="AB39">
        <v>2.1428571428571411E-2</v>
      </c>
      <c r="AC39">
        <v>0.68809523809523809</v>
      </c>
      <c r="AD39">
        <v>0.72619047619047605</v>
      </c>
      <c r="AE39">
        <v>9.0476190476190446E-2</v>
      </c>
      <c r="AF39">
        <v>0.20476190476190476</v>
      </c>
      <c r="AG39">
        <v>7.8571428571428528E-2</v>
      </c>
      <c r="AK39" s="2" t="s">
        <v>4</v>
      </c>
      <c r="AL39" s="17">
        <v>6</v>
      </c>
      <c r="AM39" s="9">
        <v>14</v>
      </c>
      <c r="AN39" s="17">
        <v>22</v>
      </c>
      <c r="AO39" s="9">
        <v>30</v>
      </c>
      <c r="AP39" s="17">
        <v>38</v>
      </c>
      <c r="AQ39" s="9">
        <v>46</v>
      </c>
      <c r="AR39" s="17">
        <v>54</v>
      </c>
      <c r="AS39" s="17">
        <v>62</v>
      </c>
      <c r="AT39" s="9">
        <v>70</v>
      </c>
      <c r="AU39" s="17">
        <v>78</v>
      </c>
      <c r="AV39" s="9">
        <v>86</v>
      </c>
      <c r="AW39" s="17">
        <v>94</v>
      </c>
      <c r="AX39" s="9">
        <v>102</v>
      </c>
      <c r="AY39" s="17">
        <v>110</v>
      </c>
      <c r="AZ39" s="17">
        <v>118</v>
      </c>
      <c r="BA39" s="9">
        <v>126</v>
      </c>
      <c r="BB39" s="17">
        <v>134</v>
      </c>
      <c r="BC39" s="9">
        <v>142</v>
      </c>
      <c r="BD39" s="17">
        <v>150</v>
      </c>
      <c r="BE39" s="9">
        <v>158</v>
      </c>
      <c r="BF39" s="17">
        <v>166</v>
      </c>
      <c r="BG39" s="17">
        <v>174</v>
      </c>
      <c r="BH39" s="9">
        <v>182</v>
      </c>
      <c r="BI39" s="17">
        <v>190</v>
      </c>
      <c r="BJ39" s="9">
        <v>198</v>
      </c>
      <c r="BK39" s="17">
        <v>206</v>
      </c>
      <c r="BL39" s="9">
        <v>214</v>
      </c>
      <c r="BM39" s="17">
        <v>222</v>
      </c>
      <c r="BN39" s="17">
        <v>230</v>
      </c>
      <c r="BO39" s="9"/>
      <c r="BP39" s="9" t="s">
        <v>17</v>
      </c>
    </row>
    <row r="40" spans="2:68" x14ac:dyDescent="0.2">
      <c r="B40" s="2" t="s">
        <v>2</v>
      </c>
      <c r="C40">
        <v>0.31428571428571428</v>
      </c>
      <c r="D40">
        <v>5.7142857142857155E-2</v>
      </c>
      <c r="E40">
        <v>4.2857142857142858E-2</v>
      </c>
      <c r="F40">
        <v>0.70952380952380945</v>
      </c>
      <c r="G40">
        <v>0.71666666666666656</v>
      </c>
      <c r="H40">
        <v>0.27380952380952378</v>
      </c>
      <c r="I40">
        <v>0.72142857142857131</v>
      </c>
      <c r="J40">
        <v>0.31904761904761902</v>
      </c>
      <c r="K40">
        <v>0.49761904761904763</v>
      </c>
      <c r="L40">
        <v>0.55238095238095231</v>
      </c>
      <c r="M40">
        <v>0.71904761904761894</v>
      </c>
      <c r="N40">
        <v>0.72142857142857131</v>
      </c>
      <c r="O40">
        <v>0.9513776337115073</v>
      </c>
      <c r="P40">
        <v>0.70714285714285707</v>
      </c>
      <c r="Q40">
        <v>0.71666666666666656</v>
      </c>
      <c r="R40">
        <v>0.25238095238095237</v>
      </c>
      <c r="S40">
        <v>7.8571428571428528E-2</v>
      </c>
      <c r="T40">
        <v>0.65952380952380951</v>
      </c>
      <c r="U40">
        <v>5.4761904761904776E-2</v>
      </c>
      <c r="V40">
        <v>6.9047619047618997E-2</v>
      </c>
      <c r="W40">
        <v>1.4285714285714264E-2</v>
      </c>
      <c r="X40">
        <v>3.8095238095238092E-2</v>
      </c>
      <c r="Y40">
        <v>2.857142857142856E-2</v>
      </c>
      <c r="Z40">
        <v>3.3333333333333326E-2</v>
      </c>
      <c r="AA40">
        <v>0.21428571428571422</v>
      </c>
      <c r="AB40">
        <v>0.78095238095238095</v>
      </c>
      <c r="AC40">
        <v>0.79285714285714282</v>
      </c>
      <c r="AD40">
        <v>0.61666666666666659</v>
      </c>
      <c r="AE40">
        <v>0.15714285714285711</v>
      </c>
      <c r="AF40">
        <v>0.76666666666666661</v>
      </c>
      <c r="AG40">
        <v>0.72619047619047605</v>
      </c>
      <c r="AK40" s="2" t="s">
        <v>5</v>
      </c>
      <c r="AL40" s="18">
        <v>7</v>
      </c>
      <c r="AM40" s="11">
        <v>15</v>
      </c>
      <c r="AN40" s="18">
        <v>23</v>
      </c>
      <c r="AO40" s="11">
        <v>31</v>
      </c>
      <c r="AP40" s="18">
        <v>39</v>
      </c>
      <c r="AQ40" s="11">
        <v>47</v>
      </c>
      <c r="AR40" s="18">
        <v>55</v>
      </c>
      <c r="AS40" s="18">
        <v>63</v>
      </c>
      <c r="AT40" s="11">
        <v>71</v>
      </c>
      <c r="AU40" s="18">
        <v>79</v>
      </c>
      <c r="AV40" s="11">
        <v>87</v>
      </c>
      <c r="AW40" s="18">
        <v>95</v>
      </c>
      <c r="AX40" s="11">
        <v>103</v>
      </c>
      <c r="AY40" s="18">
        <v>111</v>
      </c>
      <c r="AZ40" s="18">
        <v>119</v>
      </c>
      <c r="BA40" s="11">
        <v>127</v>
      </c>
      <c r="BB40" s="18">
        <v>135</v>
      </c>
      <c r="BC40" s="11">
        <v>143</v>
      </c>
      <c r="BD40" s="18">
        <v>151</v>
      </c>
      <c r="BE40" s="11">
        <v>159</v>
      </c>
      <c r="BF40" s="18">
        <v>167</v>
      </c>
      <c r="BG40" s="18">
        <v>175</v>
      </c>
      <c r="BH40" s="11">
        <v>183</v>
      </c>
      <c r="BI40" s="18">
        <v>191</v>
      </c>
      <c r="BJ40" s="11">
        <v>199</v>
      </c>
      <c r="BK40" s="18">
        <v>207</v>
      </c>
      <c r="BL40" s="11">
        <v>215</v>
      </c>
      <c r="BM40" s="18">
        <v>223</v>
      </c>
      <c r="BN40" s="18">
        <v>231</v>
      </c>
      <c r="BO40" s="11"/>
      <c r="BP40" s="9" t="s">
        <v>22</v>
      </c>
    </row>
    <row r="41" spans="2:68" x14ac:dyDescent="0.2">
      <c r="B41" s="2" t="s">
        <v>3</v>
      </c>
      <c r="C41">
        <v>0.16666666666666663</v>
      </c>
      <c r="D41">
        <v>0.41190476190476183</v>
      </c>
      <c r="E41">
        <v>0.13571428571428573</v>
      </c>
      <c r="F41">
        <v>0.8298217179902756</v>
      </c>
      <c r="G41">
        <v>0.58333333333333326</v>
      </c>
      <c r="H41">
        <v>9.5238095238094986E-3</v>
      </c>
      <c r="I41">
        <v>0.73333333333333328</v>
      </c>
      <c r="J41">
        <v>0.12142857142857143</v>
      </c>
      <c r="K41">
        <v>0.69761904761904747</v>
      </c>
      <c r="L41">
        <v>0.35000000000000003</v>
      </c>
      <c r="M41">
        <v>0.39047619047619053</v>
      </c>
      <c r="N41">
        <v>0.5</v>
      </c>
      <c r="O41">
        <v>1.6666666666666646E-2</v>
      </c>
      <c r="P41">
        <v>1.6207455429497582E-2</v>
      </c>
      <c r="Q41">
        <v>0.63095238095238093</v>
      </c>
      <c r="R41">
        <v>0.669047619047619</v>
      </c>
      <c r="S41">
        <v>0.70952380952380945</v>
      </c>
      <c r="T41">
        <v>1</v>
      </c>
      <c r="U41">
        <v>4.5238095238095244E-2</v>
      </c>
      <c r="V41">
        <v>0.52857142857142858</v>
      </c>
      <c r="W41">
        <v>0.68095238095238098</v>
      </c>
      <c r="X41">
        <v>8.5714285714285687E-2</v>
      </c>
      <c r="Y41">
        <v>0.31190476190476191</v>
      </c>
      <c r="Z41">
        <v>3.5714285714285712E-2</v>
      </c>
      <c r="AA41">
        <v>0.7404761904761904</v>
      </c>
      <c r="AB41">
        <v>0.67619047619047623</v>
      </c>
      <c r="AC41">
        <v>0.23095238095238091</v>
      </c>
      <c r="AD41">
        <v>0.73095238095238091</v>
      </c>
      <c r="AE41">
        <v>0.75952380952380949</v>
      </c>
      <c r="AF41">
        <v>0.76666666666666661</v>
      </c>
      <c r="AG41">
        <v>3.8095238095238092E-2</v>
      </c>
      <c r="AK41" s="2" t="s">
        <v>6</v>
      </c>
      <c r="AL41" s="10">
        <v>8</v>
      </c>
      <c r="AM41" s="10">
        <v>16</v>
      </c>
      <c r="AN41" s="10">
        <v>24</v>
      </c>
      <c r="AO41" s="10">
        <v>32</v>
      </c>
      <c r="AP41" s="10">
        <v>40</v>
      </c>
      <c r="AQ41" s="10">
        <v>48</v>
      </c>
      <c r="AR41" s="10">
        <v>56</v>
      </c>
      <c r="AS41" s="10">
        <v>64</v>
      </c>
      <c r="AT41" s="10">
        <v>72</v>
      </c>
      <c r="AU41" s="10">
        <v>80</v>
      </c>
      <c r="AV41" s="10">
        <v>88</v>
      </c>
      <c r="AW41" s="10">
        <v>96</v>
      </c>
      <c r="AX41" s="10">
        <v>104</v>
      </c>
      <c r="AY41" s="10">
        <v>112</v>
      </c>
      <c r="AZ41" s="10">
        <v>120</v>
      </c>
      <c r="BA41" s="10">
        <v>128</v>
      </c>
      <c r="BB41" s="10">
        <v>136</v>
      </c>
      <c r="BC41" s="10">
        <v>144</v>
      </c>
      <c r="BD41" s="10">
        <v>152</v>
      </c>
      <c r="BE41" s="10">
        <v>160</v>
      </c>
      <c r="BF41" s="10">
        <v>168</v>
      </c>
      <c r="BG41" s="10">
        <v>176</v>
      </c>
      <c r="BH41" s="10">
        <v>184</v>
      </c>
      <c r="BI41" s="10">
        <v>192</v>
      </c>
      <c r="BJ41" s="10">
        <v>200</v>
      </c>
      <c r="BK41" s="10">
        <v>208</v>
      </c>
      <c r="BL41" s="10">
        <v>216</v>
      </c>
      <c r="BM41" s="10">
        <v>224</v>
      </c>
      <c r="BN41" s="10">
        <v>232</v>
      </c>
      <c r="BO41" s="10"/>
      <c r="BP41" s="9" t="s">
        <v>20</v>
      </c>
    </row>
    <row r="42" spans="2:68" x14ac:dyDescent="0.2">
      <c r="B42" s="2" t="s">
        <v>4</v>
      </c>
      <c r="C42">
        <v>0.34761904761904761</v>
      </c>
      <c r="D42">
        <v>0.18095238095238092</v>
      </c>
      <c r="E42">
        <v>0.71428571428571419</v>
      </c>
      <c r="F42">
        <v>0.49761904761904763</v>
      </c>
      <c r="G42">
        <v>0.76666666666666661</v>
      </c>
      <c r="H42">
        <v>0.69285714285714284</v>
      </c>
      <c r="I42">
        <v>0.60476190476190472</v>
      </c>
      <c r="J42">
        <v>0.72142857142857131</v>
      </c>
      <c r="K42">
        <v>0.10476190476190475</v>
      </c>
      <c r="M42">
        <v>0.55714285714285705</v>
      </c>
      <c r="N42">
        <v>0.79285714285714282</v>
      </c>
      <c r="O42">
        <v>0.23095238095238091</v>
      </c>
      <c r="P42">
        <v>0.6785714285714286</v>
      </c>
      <c r="Q42">
        <v>0.6333333333333333</v>
      </c>
      <c r="R42">
        <v>9.5238095238094986E-3</v>
      </c>
      <c r="S42">
        <v>3.8095238095238092E-2</v>
      </c>
      <c r="T42">
        <v>0.6785714285714286</v>
      </c>
      <c r="U42">
        <v>1.6666666666666646E-2</v>
      </c>
      <c r="V42">
        <v>1.4285714285714264E-2</v>
      </c>
      <c r="W42">
        <v>0.56428571428571417</v>
      </c>
      <c r="X42">
        <v>0.65238095238095239</v>
      </c>
      <c r="Y42">
        <v>1.6666666666666646E-2</v>
      </c>
      <c r="Z42">
        <v>0.17619047619047618</v>
      </c>
      <c r="AA42">
        <v>0.19047619047619047</v>
      </c>
      <c r="AB42">
        <v>3.8095238095238092E-2</v>
      </c>
      <c r="AC42">
        <v>0.74285714285714277</v>
      </c>
      <c r="AD42">
        <v>0.11428571428571428</v>
      </c>
      <c r="AE42">
        <v>0.90599675850891404</v>
      </c>
      <c r="AG42">
        <v>0.80476190476190479</v>
      </c>
      <c r="AK42" s="2" t="s">
        <v>7</v>
      </c>
      <c r="AL42" s="10">
        <v>9</v>
      </c>
      <c r="AM42" s="15">
        <v>17</v>
      </c>
      <c r="AN42" s="10">
        <v>25</v>
      </c>
      <c r="AO42" s="15">
        <v>33</v>
      </c>
      <c r="AP42" s="10">
        <v>41</v>
      </c>
      <c r="AQ42" s="15">
        <v>49</v>
      </c>
      <c r="AR42" s="10">
        <v>57</v>
      </c>
      <c r="AS42" s="10">
        <v>65</v>
      </c>
      <c r="AT42" s="15">
        <v>73</v>
      </c>
      <c r="AU42" s="10">
        <v>81</v>
      </c>
      <c r="AV42" s="15">
        <v>89</v>
      </c>
      <c r="AW42" s="10">
        <v>97</v>
      </c>
      <c r="AX42" s="15">
        <v>105</v>
      </c>
      <c r="AY42" s="10">
        <v>113</v>
      </c>
      <c r="AZ42" s="10">
        <v>121</v>
      </c>
      <c r="BA42" s="15">
        <v>129</v>
      </c>
      <c r="BB42" s="10">
        <v>137</v>
      </c>
      <c r="BC42" s="15">
        <v>145</v>
      </c>
      <c r="BD42" s="10">
        <v>153</v>
      </c>
      <c r="BE42" s="15">
        <v>161</v>
      </c>
      <c r="BF42" s="10">
        <v>169</v>
      </c>
      <c r="BG42" s="10">
        <v>177</v>
      </c>
      <c r="BH42" s="15">
        <v>185</v>
      </c>
      <c r="BI42" s="10">
        <v>193</v>
      </c>
      <c r="BJ42" s="15">
        <v>201</v>
      </c>
      <c r="BK42" s="10">
        <v>209</v>
      </c>
      <c r="BL42" s="15">
        <v>217</v>
      </c>
      <c r="BM42" s="10">
        <v>225</v>
      </c>
      <c r="BN42" s="10">
        <v>233</v>
      </c>
      <c r="BO42" s="15"/>
      <c r="BP42" s="9" t="s">
        <v>21</v>
      </c>
    </row>
    <row r="43" spans="2:68" x14ac:dyDescent="0.2">
      <c r="B43" s="2" t="s">
        <v>5</v>
      </c>
      <c r="C43">
        <v>0.48571428571428571</v>
      </c>
      <c r="D43">
        <v>4.5238095238095244E-2</v>
      </c>
      <c r="E43">
        <v>0.79523809523809519</v>
      </c>
      <c r="F43">
        <v>0.42619047619047612</v>
      </c>
      <c r="G43">
        <v>0.5619047619047618</v>
      </c>
      <c r="H43">
        <v>0.73571428571428565</v>
      </c>
      <c r="I43">
        <v>0.71428571428571419</v>
      </c>
      <c r="J43">
        <v>0.65476190476190477</v>
      </c>
      <c r="K43">
        <v>0.47380952380952379</v>
      </c>
      <c r="L43">
        <v>0.65238095238095239</v>
      </c>
      <c r="M43">
        <v>0.36190476190476195</v>
      </c>
      <c r="N43">
        <v>0.78333333333333333</v>
      </c>
      <c r="O43">
        <v>0.62619047619047619</v>
      </c>
      <c r="P43">
        <v>0.69047619047619047</v>
      </c>
      <c r="Q43">
        <v>0.72380952380952368</v>
      </c>
      <c r="R43">
        <v>2.857142857142856E-2</v>
      </c>
      <c r="S43">
        <v>0.10476190476190475</v>
      </c>
      <c r="T43">
        <v>2.1428571428571411E-2</v>
      </c>
      <c r="U43">
        <v>0.71190476190476182</v>
      </c>
      <c r="V43">
        <v>4.2857142857142858E-2</v>
      </c>
      <c r="W43">
        <v>1.6666666666666646E-2</v>
      </c>
      <c r="X43">
        <v>0.68095238095238098</v>
      </c>
      <c r="Y43">
        <v>3.0952380952380943E-2</v>
      </c>
      <c r="Z43">
        <v>0.14523809523809519</v>
      </c>
      <c r="AA43">
        <v>0.65952380952380951</v>
      </c>
      <c r="AB43">
        <v>3.5714285714285712E-2</v>
      </c>
      <c r="AC43">
        <v>0.2857142857142857</v>
      </c>
      <c r="AD43">
        <v>0.69285714285714284</v>
      </c>
      <c r="AE43">
        <v>0.25952380952380949</v>
      </c>
      <c r="AG43">
        <v>1.0761904761904759</v>
      </c>
    </row>
    <row r="44" spans="2:68" x14ac:dyDescent="0.2">
      <c r="B44" s="2" t="s">
        <v>6</v>
      </c>
      <c r="C44">
        <v>0.10476190476190475</v>
      </c>
      <c r="D44">
        <v>0.12380952380952381</v>
      </c>
      <c r="E44">
        <v>0.71904761904761894</v>
      </c>
      <c r="F44">
        <v>0.96272285251215561</v>
      </c>
      <c r="G44">
        <v>0.62619047619047619</v>
      </c>
      <c r="H44">
        <v>6.6666666666666624E-2</v>
      </c>
      <c r="I44">
        <v>0.35238095238095241</v>
      </c>
      <c r="J44">
        <v>0.81428571428571428</v>
      </c>
      <c r="K44">
        <v>5.2380952380952389E-2</v>
      </c>
      <c r="L44">
        <v>0.73333333333333328</v>
      </c>
      <c r="M44">
        <v>0.78333333333333333</v>
      </c>
      <c r="N44">
        <v>0.6333333333333333</v>
      </c>
      <c r="O44">
        <v>0.73571428571428565</v>
      </c>
      <c r="P44">
        <v>0.71666666666666656</v>
      </c>
      <c r="Q44">
        <v>0.75238095238095226</v>
      </c>
      <c r="R44">
        <v>1.4285714285714264E-2</v>
      </c>
      <c r="S44">
        <v>6.9047619047618997E-2</v>
      </c>
      <c r="T44">
        <v>0.65</v>
      </c>
      <c r="U44">
        <v>0.12142857142857143</v>
      </c>
      <c r="V44">
        <v>0.30714285714285711</v>
      </c>
      <c r="W44">
        <v>0.13095238095238096</v>
      </c>
      <c r="X44">
        <v>0.68809523809523809</v>
      </c>
      <c r="Y44">
        <v>2.1428571428571411E-2</v>
      </c>
      <c r="Z44">
        <v>0.9448946515397082</v>
      </c>
      <c r="AA44">
        <v>0.40714285714285708</v>
      </c>
      <c r="AB44">
        <v>0.12619047619047619</v>
      </c>
      <c r="AC44">
        <v>0.70238095238095233</v>
      </c>
      <c r="AD44">
        <v>0.70714285714285707</v>
      </c>
      <c r="AE44">
        <v>0.79761904761904756</v>
      </c>
      <c r="AG44">
        <v>5.000000000000001E-2</v>
      </c>
    </row>
    <row r="45" spans="2:68" x14ac:dyDescent="0.2">
      <c r="B45" s="2" t="s">
        <v>7</v>
      </c>
      <c r="C45">
        <v>0.13095238095238096</v>
      </c>
      <c r="D45">
        <v>0.73809523809523803</v>
      </c>
      <c r="E45">
        <v>0.74523809523809514</v>
      </c>
      <c r="F45">
        <v>0.75952380952380949</v>
      </c>
      <c r="G45">
        <v>4.5238095238095244E-2</v>
      </c>
      <c r="H45">
        <v>0.18333333333333332</v>
      </c>
      <c r="I45">
        <v>0.7404761904761904</v>
      </c>
      <c r="J45">
        <v>0.62142857142857144</v>
      </c>
      <c r="K45">
        <v>0.21666666666666662</v>
      </c>
      <c r="L45">
        <v>0.20952380952380953</v>
      </c>
      <c r="M45">
        <v>0.61904761904761896</v>
      </c>
      <c r="N45">
        <v>8.5714285714285687E-2</v>
      </c>
      <c r="O45">
        <v>0.7857142857142857</v>
      </c>
      <c r="P45">
        <v>0.72142857142857131</v>
      </c>
      <c r="Q45">
        <v>0.15476190476190471</v>
      </c>
      <c r="R45">
        <v>0.57857142857142851</v>
      </c>
      <c r="S45">
        <v>6.4285714285714238E-2</v>
      </c>
      <c r="T45">
        <v>2.3809523809523794E-2</v>
      </c>
      <c r="U45">
        <v>0.60615883306320906</v>
      </c>
      <c r="V45">
        <v>0.12155591572123178</v>
      </c>
      <c r="W45">
        <v>0.68809523809523809</v>
      </c>
      <c r="X45">
        <v>7.8571428571428528E-2</v>
      </c>
      <c r="Y45">
        <v>0.71666666666666656</v>
      </c>
      <c r="Z45">
        <v>0.71666666666666656</v>
      </c>
      <c r="AA45">
        <v>0.3666666666666667</v>
      </c>
      <c r="AB45">
        <v>0.74999999999999989</v>
      </c>
      <c r="AC45">
        <v>0.75238095238095226</v>
      </c>
      <c r="AD45">
        <v>0.75952380952380949</v>
      </c>
      <c r="AE45">
        <v>0.78809523809523807</v>
      </c>
      <c r="AG45">
        <v>2.857142857142856E-2</v>
      </c>
    </row>
    <row r="51" spans="2:33" x14ac:dyDescent="0.2">
      <c r="B51" t="s">
        <v>33</v>
      </c>
      <c r="C51" t="s">
        <v>15</v>
      </c>
    </row>
    <row r="52" spans="2:33" x14ac:dyDescent="0.2"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  <c r="L52" s="2">
        <v>10</v>
      </c>
      <c r="M52" s="2">
        <v>11</v>
      </c>
      <c r="N52" s="2">
        <v>12</v>
      </c>
      <c r="O52" s="2">
        <v>1</v>
      </c>
      <c r="P52" s="2">
        <v>2</v>
      </c>
      <c r="Q52" s="2">
        <v>3</v>
      </c>
      <c r="R52" s="2">
        <v>4</v>
      </c>
      <c r="S52" s="2">
        <v>5</v>
      </c>
      <c r="T52" s="2">
        <v>6</v>
      </c>
      <c r="U52" s="2">
        <v>7</v>
      </c>
      <c r="V52" s="2">
        <v>8</v>
      </c>
      <c r="W52" s="2">
        <v>9</v>
      </c>
      <c r="X52" s="2">
        <v>10</v>
      </c>
      <c r="Y52" s="2">
        <v>11</v>
      </c>
      <c r="Z52" s="2">
        <v>12</v>
      </c>
      <c r="AA52" s="2">
        <v>1</v>
      </c>
      <c r="AB52" s="2">
        <v>2</v>
      </c>
      <c r="AC52" s="2">
        <v>3</v>
      </c>
      <c r="AD52" s="2">
        <v>4</v>
      </c>
      <c r="AE52" s="2">
        <v>5</v>
      </c>
      <c r="AF52" s="2">
        <v>6</v>
      </c>
      <c r="AG52" s="2">
        <v>7</v>
      </c>
    </row>
    <row r="53" spans="2:33" x14ac:dyDescent="0.2">
      <c r="B53" s="2" t="s">
        <v>0</v>
      </c>
      <c r="C53">
        <v>0.57327529611910966</v>
      </c>
      <c r="D53">
        <v>0.49548439736203026</v>
      </c>
      <c r="E53">
        <v>0.6167629124340388</v>
      </c>
      <c r="F53">
        <v>0.55644224212537874</v>
      </c>
      <c r="G53">
        <v>0.60390727802805555</v>
      </c>
      <c r="H53">
        <v>0.6861924243043459</v>
      </c>
      <c r="I53">
        <v>0.55980599277172116</v>
      </c>
      <c r="J53">
        <v>0.51716219165678512</v>
      </c>
      <c r="K53">
        <v>0.74063056961049067</v>
      </c>
      <c r="L53">
        <v>0.32165492748908397</v>
      </c>
      <c r="M53">
        <v>0.59964450753485443</v>
      </c>
      <c r="N53">
        <v>0.76884250178759828</v>
      </c>
      <c r="O53">
        <v>0.58968035117953854</v>
      </c>
      <c r="P53">
        <v>0.3055642205446476</v>
      </c>
      <c r="Q53">
        <v>0.15264809837700305</v>
      </c>
      <c r="R53">
        <v>0.75410220180750931</v>
      </c>
      <c r="S53">
        <v>0.20960164289554661</v>
      </c>
      <c r="T53">
        <v>0.18075695280755036</v>
      </c>
      <c r="U53">
        <v>0.19577418764200707</v>
      </c>
      <c r="V53">
        <v>0.19985109583189567</v>
      </c>
      <c r="W53">
        <v>0.39612866246188139</v>
      </c>
      <c r="X53">
        <v>0.27097909835970396</v>
      </c>
      <c r="Y53">
        <v>0.28398569902166065</v>
      </c>
      <c r="Z53">
        <v>0.58215593848850788</v>
      </c>
      <c r="AA53">
        <v>0.19776955528449736</v>
      </c>
      <c r="AB53">
        <v>0.18380040899543726</v>
      </c>
      <c r="AC53">
        <v>0.32107332318828613</v>
      </c>
      <c r="AD53">
        <v>0.21781852251649214</v>
      </c>
      <c r="AE53">
        <v>0.47091547577367776</v>
      </c>
      <c r="AF53">
        <v>0.35917532404715591</v>
      </c>
      <c r="AG53">
        <v>0.22458935622718046</v>
      </c>
    </row>
    <row r="54" spans="2:33" x14ac:dyDescent="0.2">
      <c r="B54" s="2" t="s">
        <v>1</v>
      </c>
      <c r="C54">
        <v>0.19095692107859225</v>
      </c>
      <c r="D54">
        <v>0.21727355896085282</v>
      </c>
      <c r="E54">
        <v>0.15318138171113749</v>
      </c>
      <c r="F54">
        <v>0.40188276502340614</v>
      </c>
      <c r="G54">
        <v>0.45561077926134319</v>
      </c>
      <c r="H54">
        <v>0.50129036599328514</v>
      </c>
      <c r="I54">
        <v>0.48096997308411771</v>
      </c>
      <c r="J54">
        <v>0.50650036688401523</v>
      </c>
      <c r="K54">
        <v>0.41910993255775392</v>
      </c>
      <c r="L54">
        <v>0.32622120429168933</v>
      </c>
      <c r="M54">
        <v>0.69250716115660482</v>
      </c>
      <c r="N54">
        <v>0.67043038139660205</v>
      </c>
      <c r="O54">
        <v>0.74164684320222274</v>
      </c>
      <c r="P54">
        <v>3.2963614841027188E-2</v>
      </c>
      <c r="Q54">
        <v>0.4629478649399873</v>
      </c>
      <c r="R54">
        <v>4.2018994957657999E-2</v>
      </c>
      <c r="S54">
        <v>0.13466726931937104</v>
      </c>
      <c r="T54">
        <v>0.25884766973123352</v>
      </c>
      <c r="U54">
        <v>0.18067424896622267</v>
      </c>
      <c r="V54">
        <v>0.41770651417677063</v>
      </c>
      <c r="W54">
        <v>0.22214833142208865</v>
      </c>
      <c r="X54">
        <v>0.24451510695821144</v>
      </c>
      <c r="Y54">
        <v>0.35838672545475253</v>
      </c>
      <c r="Z54">
        <v>0.26860661379486395</v>
      </c>
      <c r="AA54">
        <v>9.5620180622798659E-2</v>
      </c>
      <c r="AB54">
        <v>8.9337568784479862E-2</v>
      </c>
      <c r="AC54">
        <v>0.43368727258134371</v>
      </c>
      <c r="AD54">
        <v>0.25821616528939151</v>
      </c>
      <c r="AE54">
        <v>7.3896743928423964E-2</v>
      </c>
      <c r="AF54">
        <v>4.1144046325475456E-2</v>
      </c>
      <c r="AG54">
        <v>0.10425624858072784</v>
      </c>
    </row>
    <row r="55" spans="2:33" x14ac:dyDescent="0.2">
      <c r="B55" s="2" t="s">
        <v>2</v>
      </c>
      <c r="C55">
        <v>0.28720974614429046</v>
      </c>
      <c r="D55">
        <v>0.2962236344022694</v>
      </c>
      <c r="E55">
        <v>0.13861744572010587</v>
      </c>
      <c r="F55">
        <v>0.31127462802915618</v>
      </c>
      <c r="G55">
        <v>0.38201460781923496</v>
      </c>
      <c r="H55">
        <v>0.13158747112255695</v>
      </c>
      <c r="I55">
        <v>0.43307154544203302</v>
      </c>
      <c r="J55">
        <v>0.2589637790320321</v>
      </c>
      <c r="K55">
        <v>0.47374167742719198</v>
      </c>
      <c r="L55">
        <v>0.32679417386554516</v>
      </c>
      <c r="M55">
        <v>0.58285918942646242</v>
      </c>
      <c r="N55">
        <v>0.68810696908628755</v>
      </c>
      <c r="O55">
        <v>0.72256138376621559</v>
      </c>
      <c r="P55">
        <v>0.46540180437394046</v>
      </c>
      <c r="Q55">
        <v>0.5393028011875084</v>
      </c>
      <c r="R55">
        <v>0.14148608385362912</v>
      </c>
      <c r="S55">
        <v>0.20702928745491411</v>
      </c>
      <c r="T55">
        <v>1</v>
      </c>
      <c r="U55">
        <v>0.20433081787291082</v>
      </c>
      <c r="V55">
        <v>0.20334649536782259</v>
      </c>
      <c r="W55">
        <v>0.19190073954656206</v>
      </c>
      <c r="X55">
        <v>0.18974124734076603</v>
      </c>
      <c r="Y55">
        <v>0.19477300546906279</v>
      </c>
      <c r="Z55">
        <v>0.15316800321099186</v>
      </c>
      <c r="AA55">
        <v>0.30508497613055452</v>
      </c>
      <c r="AB55">
        <v>0.36382269956139995</v>
      </c>
      <c r="AC55">
        <v>0.46169923622664893</v>
      </c>
      <c r="AD55">
        <v>0.18762018170117159</v>
      </c>
      <c r="AE55">
        <v>9.9050774174163067E-2</v>
      </c>
      <c r="AF55">
        <v>0.34359959123113076</v>
      </c>
      <c r="AG55">
        <v>0.45789674741440201</v>
      </c>
    </row>
    <row r="56" spans="2:33" x14ac:dyDescent="0.2">
      <c r="B56" s="2" t="s">
        <v>3</v>
      </c>
      <c r="C56">
        <v>0.37443477016559634</v>
      </c>
      <c r="D56">
        <v>0.70282040095492992</v>
      </c>
      <c r="E56">
        <v>0.24925678224085476</v>
      </c>
      <c r="F56">
        <v>0.80635271019550947</v>
      </c>
      <c r="G56">
        <v>0.7259158401234892</v>
      </c>
      <c r="H56">
        <v>0.11509448744819259</v>
      </c>
      <c r="I56">
        <v>0.22570309447189879</v>
      </c>
      <c r="J56">
        <v>0.37004493098781882</v>
      </c>
      <c r="K56">
        <v>0.64861585986954096</v>
      </c>
      <c r="L56">
        <v>0.45981633644710446</v>
      </c>
      <c r="M56">
        <v>0.5849569838170916</v>
      </c>
      <c r="N56">
        <v>0.55234400252111748</v>
      </c>
      <c r="O56">
        <v>5.5313335962544431E-2</v>
      </c>
      <c r="P56">
        <v>0.22147684038522933</v>
      </c>
      <c r="Q56">
        <v>0.11086386544782177</v>
      </c>
      <c r="R56">
        <v>0.30414492183794689</v>
      </c>
      <c r="S56">
        <v>0.37396124523414637</v>
      </c>
      <c r="T56">
        <v>0.95545302429551038</v>
      </c>
      <c r="U56">
        <v>0.17509653498187125</v>
      </c>
      <c r="V56">
        <v>0.23471495833946518</v>
      </c>
      <c r="W56">
        <v>0.6719451693811791</v>
      </c>
      <c r="X56">
        <v>0.21696711118508624</v>
      </c>
      <c r="Y56">
        <v>0.24335036208169386</v>
      </c>
      <c r="Z56">
        <v>0.25590097907009696</v>
      </c>
      <c r="AA56">
        <v>0.49423181811761702</v>
      </c>
      <c r="AB56">
        <v>0.42823949471961964</v>
      </c>
      <c r="AC56">
        <v>0.17938542744150324</v>
      </c>
      <c r="AD56">
        <v>0.30808873642247919</v>
      </c>
      <c r="AE56">
        <v>0.19080658823486324</v>
      </c>
      <c r="AF56">
        <v>0.44856306776450194</v>
      </c>
      <c r="AG56">
        <v>0.19825941168106073</v>
      </c>
    </row>
    <row r="57" spans="2:33" x14ac:dyDescent="0.2">
      <c r="B57" s="2" t="s">
        <v>4</v>
      </c>
      <c r="C57">
        <v>0.14335642803331697</v>
      </c>
      <c r="D57">
        <v>0.11992453390213446</v>
      </c>
      <c r="E57">
        <v>0.2125768417940665</v>
      </c>
      <c r="F57">
        <v>2.9223638384600546E-2</v>
      </c>
      <c r="G57">
        <v>0.22967138864977443</v>
      </c>
      <c r="H57">
        <v>0.25036932265886264</v>
      </c>
      <c r="I57">
        <v>0.4282042365837887</v>
      </c>
      <c r="J57">
        <v>0.58487872578895084</v>
      </c>
      <c r="K57">
        <v>0.12202219243221811</v>
      </c>
      <c r="M57">
        <v>0.38711257476258359</v>
      </c>
      <c r="N57">
        <v>0.5916261750389783</v>
      </c>
      <c r="O57">
        <v>0.23435833424211694</v>
      </c>
      <c r="P57">
        <v>0.28186337190345995</v>
      </c>
      <c r="Q57">
        <v>0.26751957337246296</v>
      </c>
      <c r="R57">
        <v>0</v>
      </c>
      <c r="S57">
        <v>0.1976651122450587</v>
      </c>
      <c r="T57">
        <v>0.53657471440513071</v>
      </c>
      <c r="U57">
        <v>0.20680797610207721</v>
      </c>
      <c r="V57">
        <v>0.2303297168488892</v>
      </c>
      <c r="W57">
        <v>0.31635095103295346</v>
      </c>
      <c r="X57">
        <v>0.39969980368972685</v>
      </c>
      <c r="Y57">
        <v>0.15199919598376152</v>
      </c>
      <c r="Z57">
        <v>0.44881918771987456</v>
      </c>
      <c r="AA57">
        <v>4.5206123100121988E-2</v>
      </c>
      <c r="AB57">
        <v>8.9118608974976601E-2</v>
      </c>
      <c r="AC57">
        <v>0.34039366605625065</v>
      </c>
      <c r="AD57">
        <v>3.2738373131475582E-2</v>
      </c>
      <c r="AE57">
        <v>0.86557780774030368</v>
      </c>
      <c r="AG57">
        <v>1.0540955318671599</v>
      </c>
    </row>
    <row r="58" spans="2:33" x14ac:dyDescent="0.2">
      <c r="B58" s="2" t="s">
        <v>5</v>
      </c>
      <c r="C58">
        <v>0.3500120068461941</v>
      </c>
      <c r="D58">
        <v>0.14991909511019191</v>
      </c>
      <c r="E58">
        <v>0.92899225736088398</v>
      </c>
      <c r="F58">
        <v>0.19971409487530636</v>
      </c>
      <c r="G58">
        <v>0.30437003399544549</v>
      </c>
      <c r="H58">
        <v>0.5698022968280485</v>
      </c>
      <c r="I58">
        <v>0.40346095982867464</v>
      </c>
      <c r="J58">
        <v>0.34140904958161539</v>
      </c>
      <c r="K58">
        <v>0.28528634109447942</v>
      </c>
      <c r="L58">
        <v>0.43955829525967105</v>
      </c>
      <c r="M58">
        <v>0.3365647409406074</v>
      </c>
      <c r="N58">
        <v>0.69695910409144712</v>
      </c>
      <c r="O58">
        <v>0.34145206056692612</v>
      </c>
      <c r="P58">
        <v>0.49785992852103189</v>
      </c>
      <c r="Q58">
        <v>0.45648849977090061</v>
      </c>
      <c r="R58">
        <v>0.12800216212846754</v>
      </c>
      <c r="S58">
        <v>0.25841412033691208</v>
      </c>
      <c r="T58">
        <v>0.19762370395470813</v>
      </c>
      <c r="U58">
        <v>0.9199053421700244</v>
      </c>
      <c r="V58">
        <v>0.30595197830412812</v>
      </c>
      <c r="W58">
        <v>0.28387262373906291</v>
      </c>
      <c r="X58">
        <v>0.64263202785454487</v>
      </c>
      <c r="Y58">
        <v>0.20639740852969429</v>
      </c>
      <c r="Z58">
        <v>0.25913974296470094</v>
      </c>
      <c r="AA58">
        <v>0.29323496505518776</v>
      </c>
      <c r="AB58">
        <v>4.7999089270402834E-2</v>
      </c>
      <c r="AC58">
        <v>0.13564454513702573</v>
      </c>
      <c r="AD58">
        <v>0.22599467312201307</v>
      </c>
      <c r="AE58">
        <v>6.2625665033630276E-2</v>
      </c>
      <c r="AG58">
        <v>0.29264673316481843</v>
      </c>
    </row>
    <row r="59" spans="2:33" x14ac:dyDescent="0.2">
      <c r="B59" s="2" t="s">
        <v>6</v>
      </c>
      <c r="C59">
        <v>0.42398997623001849</v>
      </c>
      <c r="D59">
        <v>0.36807566200334646</v>
      </c>
      <c r="E59">
        <v>0.47085795617042586</v>
      </c>
      <c r="F59">
        <v>0.89053349114216263</v>
      </c>
      <c r="G59">
        <v>0.31574623350168762</v>
      </c>
      <c r="H59">
        <v>0.14866512112135072</v>
      </c>
      <c r="I59">
        <v>0.29209901820142881</v>
      </c>
      <c r="J59">
        <v>0.45579568772234536</v>
      </c>
      <c r="K59">
        <v>0.38711755300180967</v>
      </c>
      <c r="L59">
        <v>0.5741032939373758</v>
      </c>
      <c r="M59">
        <v>0.61104509763479276</v>
      </c>
      <c r="N59">
        <v>0.56403710545999597</v>
      </c>
      <c r="O59">
        <v>0.42350268298843063</v>
      </c>
      <c r="P59">
        <v>0.33165027338392822</v>
      </c>
      <c r="Q59">
        <v>0.45290780274386261</v>
      </c>
      <c r="R59">
        <v>0.13417132532720968</v>
      </c>
      <c r="S59">
        <v>0.23481850243263214</v>
      </c>
      <c r="T59">
        <v>0.46637513937060115</v>
      </c>
      <c r="U59">
        <v>0.23924515141171371</v>
      </c>
      <c r="V59">
        <v>0.23848817145971213</v>
      </c>
      <c r="W59">
        <v>0.26000291467328318</v>
      </c>
      <c r="X59">
        <v>0.44742765591929762</v>
      </c>
      <c r="Y59">
        <v>0.24506767913424274</v>
      </c>
      <c r="Z59">
        <v>0.96727998953723504</v>
      </c>
      <c r="AA59">
        <v>5.2318631029177859E-2</v>
      </c>
      <c r="AB59">
        <v>0.10792353531678871</v>
      </c>
      <c r="AC59">
        <v>0.33519322216167091</v>
      </c>
      <c r="AD59">
        <v>0.36841445635346109</v>
      </c>
      <c r="AE59">
        <v>0.1718249549017592</v>
      </c>
      <c r="AG59">
        <v>0.27676157862475792</v>
      </c>
    </row>
    <row r="60" spans="2:33" x14ac:dyDescent="0.2">
      <c r="B60" s="2" t="s">
        <v>7</v>
      </c>
      <c r="C60">
        <v>0.35911780535940441</v>
      </c>
      <c r="D60">
        <v>0.5177119055193744</v>
      </c>
      <c r="E60">
        <v>0.49113881641739487</v>
      </c>
      <c r="F60">
        <v>0.65898041178718947</v>
      </c>
      <c r="G60">
        <v>0.16837577133139009</v>
      </c>
      <c r="H60">
        <v>0.24068832611667929</v>
      </c>
      <c r="I60">
        <v>0.64508133429418335</v>
      </c>
      <c r="J60">
        <v>0.54420303865333997</v>
      </c>
      <c r="K60">
        <v>0.11985380829315116</v>
      </c>
      <c r="L60">
        <v>0.2377208154678985</v>
      </c>
      <c r="M60">
        <v>0.54773166377616833</v>
      </c>
      <c r="N60">
        <v>0.27882429609462744</v>
      </c>
      <c r="O60">
        <v>0.70095735232834455</v>
      </c>
      <c r="P60">
        <v>0.60808867714966808</v>
      </c>
      <c r="Q60">
        <v>6.0040302095924973E-2</v>
      </c>
      <c r="R60">
        <v>0.22227424923843989</v>
      </c>
      <c r="S60">
        <v>0.15696092826012198</v>
      </c>
      <c r="T60">
        <v>0.12376675827906909</v>
      </c>
      <c r="U60">
        <v>0.66927046282622316</v>
      </c>
      <c r="V60">
        <v>0.55775511510661635</v>
      </c>
      <c r="W60">
        <v>0.68817166234437399</v>
      </c>
      <c r="X60">
        <v>0.16862182805986556</v>
      </c>
      <c r="Y60">
        <v>0.36120046087502994</v>
      </c>
      <c r="Z60">
        <v>0.48298992118715034</v>
      </c>
      <c r="AA60">
        <v>5.5475269793707746E-2</v>
      </c>
      <c r="AB60">
        <v>0.27776408406817577</v>
      </c>
      <c r="AC60">
        <v>0.32792554050248424</v>
      </c>
      <c r="AD60">
        <v>0.21178819077434483</v>
      </c>
      <c r="AE60">
        <v>0.38182905429097386</v>
      </c>
      <c r="AG60">
        <v>0.31304575585264005</v>
      </c>
    </row>
    <row r="65" spans="2:32" x14ac:dyDescent="0.2">
      <c r="B65" t="s">
        <v>32</v>
      </c>
      <c r="C65" t="s">
        <v>34</v>
      </c>
    </row>
    <row r="67" spans="2:32" x14ac:dyDescent="0.2">
      <c r="C67">
        <f>AVERAGE(C38, C7)</f>
        <v>0.53086196503918015</v>
      </c>
      <c r="D67">
        <f t="shared" ref="D67:AF74" si="0">AVERAGE(D38, D7)</f>
        <v>0.5215641952983725</v>
      </c>
      <c r="E67">
        <f t="shared" si="0"/>
        <v>0.753676913803496</v>
      </c>
      <c r="F67">
        <f t="shared" si="0"/>
        <v>0.77668776371308013</v>
      </c>
      <c r="G67">
        <f t="shared" si="0"/>
        <v>0.77683845690174802</v>
      </c>
      <c r="H67">
        <f t="shared" si="0"/>
        <v>0.80015069318866783</v>
      </c>
      <c r="I67">
        <f t="shared" si="0"/>
        <v>0.68960216998191681</v>
      </c>
      <c r="J67">
        <f t="shared" si="0"/>
        <v>0.33678420735382764</v>
      </c>
      <c r="K67">
        <f t="shared" si="0"/>
        <v>0.80818264014466545</v>
      </c>
      <c r="L67">
        <f t="shared" si="0"/>
        <v>0.12435201928872813</v>
      </c>
      <c r="M67">
        <f t="shared" si="0"/>
        <v>0.89906570223025906</v>
      </c>
      <c r="N67">
        <f t="shared" si="0"/>
        <v>0.95822784810126582</v>
      </c>
      <c r="O67">
        <f t="shared" si="0"/>
        <v>0.86098553345388784</v>
      </c>
      <c r="P67">
        <f t="shared" si="0"/>
        <v>0.67613019891500903</v>
      </c>
      <c r="Q67">
        <f t="shared" si="0"/>
        <v>0.20018083182640145</v>
      </c>
      <c r="R67">
        <f t="shared" si="0"/>
        <v>0.87995780590717299</v>
      </c>
      <c r="S67">
        <f t="shared" si="0"/>
        <v>0.10482218203737191</v>
      </c>
      <c r="T67">
        <f t="shared" si="0"/>
        <v>7.2588908981314051E-2</v>
      </c>
      <c r="U67">
        <f t="shared" si="0"/>
        <v>7.5045207956600371E-2</v>
      </c>
      <c r="V67">
        <f t="shared" si="0"/>
        <v>8.256479807112721E-2</v>
      </c>
      <c r="W67">
        <f t="shared" si="0"/>
        <v>0.67955093429776969</v>
      </c>
      <c r="X67">
        <f t="shared" si="0"/>
        <v>0.11606389391199519</v>
      </c>
      <c r="Y67">
        <f t="shared" si="0"/>
        <v>0.21008137432188065</v>
      </c>
      <c r="Z67">
        <f t="shared" si="0"/>
        <v>0.90833333333333333</v>
      </c>
      <c r="AA67">
        <f t="shared" si="0"/>
        <v>0.38648282097649189</v>
      </c>
      <c r="AB67">
        <f t="shared" si="0"/>
        <v>0.60293851717902347</v>
      </c>
      <c r="AC67">
        <f t="shared" si="0"/>
        <v>0.74960819770946341</v>
      </c>
      <c r="AD67">
        <f t="shared" si="0"/>
        <v>0.64261603375527421</v>
      </c>
      <c r="AE67">
        <f t="shared" si="0"/>
        <v>0.72148884870403851</v>
      </c>
      <c r="AF67">
        <f t="shared" si="0"/>
        <v>0.72982218203737181</v>
      </c>
    </row>
    <row r="68" spans="2:32" x14ac:dyDescent="0.2">
      <c r="C68">
        <f t="shared" ref="C68:R74" si="1">AVERAGE(C39, C8)</f>
        <v>0.13426763110307413</v>
      </c>
      <c r="D68">
        <f t="shared" si="1"/>
        <v>9.4439421338155555E-2</v>
      </c>
      <c r="E68">
        <f t="shared" si="1"/>
        <v>0.20771549125979502</v>
      </c>
      <c r="F68">
        <f t="shared" si="1"/>
        <v>0.71597347799879441</v>
      </c>
      <c r="G68">
        <f t="shared" si="1"/>
        <v>0.77843580470162743</v>
      </c>
      <c r="H68">
        <f t="shared" si="1"/>
        <v>0.7639089813140445</v>
      </c>
      <c r="I68">
        <f t="shared" si="1"/>
        <v>0.74395720313441827</v>
      </c>
      <c r="J68">
        <f t="shared" si="1"/>
        <v>0.77290536467751658</v>
      </c>
      <c r="K68">
        <f t="shared" si="1"/>
        <v>7.8450874020494249E-2</v>
      </c>
      <c r="L68">
        <f t="shared" si="1"/>
        <v>0.60468655816757078</v>
      </c>
      <c r="M68">
        <f t="shared" si="1"/>
        <v>0.78595539481615417</v>
      </c>
      <c r="N68">
        <f t="shared" si="1"/>
        <v>0.78021398432790834</v>
      </c>
      <c r="O68">
        <f t="shared" si="1"/>
        <v>0.86871961102106954</v>
      </c>
      <c r="P68">
        <f>AVERAGE(P39, P8)</f>
        <v>-1.1392405063291131E-2</v>
      </c>
      <c r="Q68">
        <f t="shared" si="1"/>
        <v>0.72536166365280286</v>
      </c>
      <c r="R68">
        <f t="shared" si="1"/>
        <v>1.5039180229053659E-2</v>
      </c>
      <c r="S68">
        <f t="shared" si="0"/>
        <v>4.9879445449065741E-3</v>
      </c>
      <c r="T68">
        <f t="shared" si="0"/>
        <v>0.32159433393610604</v>
      </c>
      <c r="U68">
        <f t="shared" si="0"/>
        <v>1.8535262206148283E-2</v>
      </c>
      <c r="V68">
        <f t="shared" si="0"/>
        <v>0.74665461121157328</v>
      </c>
      <c r="W68">
        <f t="shared" si="0"/>
        <v>0.1342977697408077</v>
      </c>
      <c r="X68">
        <f t="shared" si="0"/>
        <v>3.111814345991562E-2</v>
      </c>
      <c r="Y68">
        <f t="shared" si="0"/>
        <v>0.61124171187462328</v>
      </c>
      <c r="Z68">
        <f t="shared" si="0"/>
        <v>2.2257383966244729E-2</v>
      </c>
      <c r="AA68">
        <f t="shared" si="0"/>
        <v>2.2769740807715495E-2</v>
      </c>
      <c r="AB68">
        <f t="shared" si="0"/>
        <v>1.7043399638336343E-2</v>
      </c>
      <c r="AC68">
        <f t="shared" si="0"/>
        <v>0.59721217600964438</v>
      </c>
      <c r="AD68">
        <f t="shared" si="0"/>
        <v>0.602335744424352</v>
      </c>
      <c r="AE68">
        <f t="shared" si="0"/>
        <v>5.4098854731766115E-2</v>
      </c>
      <c r="AF68">
        <f t="shared" si="0"/>
        <v>0.15301386377335746</v>
      </c>
    </row>
    <row r="69" spans="2:32" x14ac:dyDescent="0.2">
      <c r="C69">
        <f t="shared" si="1"/>
        <v>0.2698010849909584</v>
      </c>
      <c r="D69">
        <f t="shared" si="0"/>
        <v>3.6166365280289346E-2</v>
      </c>
      <c r="E69">
        <f t="shared" si="0"/>
        <v>3.1555153707052447E-2</v>
      </c>
      <c r="F69">
        <f t="shared" si="0"/>
        <v>0.71172393007836043</v>
      </c>
      <c r="G69">
        <f t="shared" si="0"/>
        <v>0.74947257383966237</v>
      </c>
      <c r="H69">
        <f t="shared" si="0"/>
        <v>0.2951326100060277</v>
      </c>
      <c r="I69">
        <f t="shared" si="0"/>
        <v>0.73033453887884259</v>
      </c>
      <c r="J69">
        <f t="shared" si="0"/>
        <v>0.31648583484026521</v>
      </c>
      <c r="K69">
        <f t="shared" si="0"/>
        <v>0.62475889089813141</v>
      </c>
      <c r="L69">
        <f t="shared" si="0"/>
        <v>0.6015069318866787</v>
      </c>
      <c r="M69">
        <f t="shared" si="0"/>
        <v>0.73547317661241696</v>
      </c>
      <c r="N69">
        <f t="shared" si="0"/>
        <v>0.73919529837251341</v>
      </c>
      <c r="O69">
        <f t="shared" si="0"/>
        <v>0.9513776337115073</v>
      </c>
      <c r="P69">
        <f t="shared" si="0"/>
        <v>0.75483725135623869</v>
      </c>
      <c r="Q69">
        <f t="shared" si="0"/>
        <v>0.77605485232067506</v>
      </c>
      <c r="R69">
        <f t="shared" si="0"/>
        <v>0.28062085593731162</v>
      </c>
      <c r="S69">
        <f t="shared" si="0"/>
        <v>0.1076401446654611</v>
      </c>
      <c r="T69">
        <f t="shared" si="0"/>
        <v>0.74495177817962621</v>
      </c>
      <c r="U69">
        <f t="shared" si="0"/>
        <v>6.2823990355635934E-2</v>
      </c>
      <c r="V69">
        <f t="shared" si="0"/>
        <v>8.2625075346594315E-2</v>
      </c>
      <c r="W69">
        <f t="shared" si="0"/>
        <v>1.6003616636528026E-2</v>
      </c>
      <c r="X69">
        <f t="shared" si="0"/>
        <v>4.0566606389391219E-2</v>
      </c>
      <c r="Y69">
        <f t="shared" si="0"/>
        <v>3.5804701627486446E-2</v>
      </c>
      <c r="Z69">
        <f t="shared" si="0"/>
        <v>3.4388185654008446E-2</v>
      </c>
      <c r="AA69">
        <f t="shared" si="0"/>
        <v>0.17043399638336346</v>
      </c>
      <c r="AB69">
        <f t="shared" si="0"/>
        <v>0.7031344183242918</v>
      </c>
      <c r="AC69">
        <f t="shared" si="0"/>
        <v>0.74073236889692584</v>
      </c>
      <c r="AD69">
        <f t="shared" si="0"/>
        <v>0.47289029535864974</v>
      </c>
      <c r="AE69">
        <f t="shared" si="0"/>
        <v>8.6166365280289328E-2</v>
      </c>
      <c r="AF69">
        <f t="shared" si="0"/>
        <v>0.75675105485232064</v>
      </c>
    </row>
    <row r="70" spans="2:32" x14ac:dyDescent="0.2">
      <c r="C70">
        <f t="shared" si="1"/>
        <v>0.17447257383966241</v>
      </c>
      <c r="D70">
        <f t="shared" si="0"/>
        <v>0.47177516576250755</v>
      </c>
      <c r="E70">
        <f t="shared" si="0"/>
        <v>0.15899638336347199</v>
      </c>
      <c r="F70">
        <f t="shared" si="0"/>
        <v>0.8298217179902756</v>
      </c>
      <c r="G70">
        <f t="shared" si="0"/>
        <v>0.67141350210970452</v>
      </c>
      <c r="H70">
        <f t="shared" si="0"/>
        <v>1.1091018685955387E-2</v>
      </c>
      <c r="I70">
        <f t="shared" si="0"/>
        <v>0.77172995780590714</v>
      </c>
      <c r="J70">
        <f t="shared" si="0"/>
        <v>0.14172694394213381</v>
      </c>
      <c r="K70">
        <f t="shared" si="0"/>
        <v>0.69184749849306804</v>
      </c>
      <c r="L70">
        <f t="shared" si="0"/>
        <v>0.44968354430379753</v>
      </c>
      <c r="M70">
        <f t="shared" si="0"/>
        <v>0.54587100663050037</v>
      </c>
      <c r="N70">
        <f t="shared" si="0"/>
        <v>0.56139240506329113</v>
      </c>
      <c r="O70">
        <f t="shared" si="0"/>
        <v>1.2130801687763705E-2</v>
      </c>
      <c r="P70">
        <f t="shared" si="0"/>
        <v>1.6207455429497582E-2</v>
      </c>
      <c r="Q70">
        <f t="shared" si="0"/>
        <v>0.54332429174201324</v>
      </c>
      <c r="R70">
        <f t="shared" si="0"/>
        <v>0.74971368294153096</v>
      </c>
      <c r="S70">
        <f t="shared" si="0"/>
        <v>0.79400241109101866</v>
      </c>
      <c r="T70">
        <f t="shared" si="0"/>
        <v>1</v>
      </c>
      <c r="U70">
        <f t="shared" si="0"/>
        <v>4.1606389391199539E-2</v>
      </c>
      <c r="V70">
        <f t="shared" si="0"/>
        <v>0.5807414104882459</v>
      </c>
      <c r="W70">
        <f t="shared" si="0"/>
        <v>0.78351416515973482</v>
      </c>
      <c r="X70">
        <f t="shared" si="0"/>
        <v>0.17450271247739602</v>
      </c>
      <c r="Y70">
        <f t="shared" si="0"/>
        <v>0.40785111512959615</v>
      </c>
      <c r="Z70">
        <f t="shared" si="0"/>
        <v>3.4312839059674513E-2</v>
      </c>
      <c r="AA70">
        <f t="shared" si="0"/>
        <v>0.7601115129596141</v>
      </c>
      <c r="AB70">
        <f t="shared" si="0"/>
        <v>0.72670283303194694</v>
      </c>
      <c r="AC70">
        <f t="shared" si="0"/>
        <v>0.19522302591922841</v>
      </c>
      <c r="AD70">
        <f t="shared" si="0"/>
        <v>0.7490204942736588</v>
      </c>
      <c r="AE70">
        <f t="shared" si="0"/>
        <v>0.76710367691380343</v>
      </c>
      <c r="AF70">
        <f t="shared" si="0"/>
        <v>0.76814345991561184</v>
      </c>
    </row>
    <row r="71" spans="2:32" x14ac:dyDescent="0.2">
      <c r="C71">
        <f t="shared" si="1"/>
        <v>0.29532851115129594</v>
      </c>
      <c r="D71">
        <f t="shared" si="0"/>
        <v>9.9336949969861352E-2</v>
      </c>
      <c r="E71">
        <f t="shared" si="0"/>
        <v>0.7254972875226039</v>
      </c>
      <c r="F71">
        <f t="shared" si="0"/>
        <v>0.42096142254370106</v>
      </c>
      <c r="G71">
        <f t="shared" si="0"/>
        <v>0.72004219409282699</v>
      </c>
      <c r="H71">
        <f t="shared" si="0"/>
        <v>0.72364376130198904</v>
      </c>
      <c r="I71">
        <f t="shared" si="0"/>
        <v>0.65174804098854733</v>
      </c>
      <c r="J71">
        <f t="shared" si="0"/>
        <v>0.73539783001808301</v>
      </c>
      <c r="K71">
        <f t="shared" si="0"/>
        <v>7.3899939722724545E-2</v>
      </c>
      <c r="L71">
        <f t="shared" si="0"/>
        <v>0.10632911392405066</v>
      </c>
      <c r="M71">
        <f t="shared" si="0"/>
        <v>0.67730560578661836</v>
      </c>
      <c r="N71">
        <f t="shared" si="0"/>
        <v>0.79769439421338151</v>
      </c>
      <c r="O71">
        <f t="shared" si="0"/>
        <v>0.23572935503315248</v>
      </c>
      <c r="P71">
        <f t="shared" si="0"/>
        <v>0.74434900542495486</v>
      </c>
      <c r="Q71">
        <f t="shared" si="0"/>
        <v>0.7407172995780591</v>
      </c>
      <c r="R71">
        <f t="shared" si="0"/>
        <v>1.1091018685955387E-2</v>
      </c>
      <c r="S71">
        <f t="shared" si="0"/>
        <v>2.7908378541289941E-2</v>
      </c>
      <c r="T71">
        <f t="shared" si="0"/>
        <v>0.74434900542495486</v>
      </c>
      <c r="U71">
        <f t="shared" si="0"/>
        <v>1.3396624472573834E-2</v>
      </c>
      <c r="V71">
        <f t="shared" si="0"/>
        <v>1.6003616636528026E-2</v>
      </c>
      <c r="W71">
        <f t="shared" si="0"/>
        <v>0.62644665461121152</v>
      </c>
      <c r="X71">
        <f t="shared" si="0"/>
        <v>0.72872212176009643</v>
      </c>
      <c r="Y71">
        <f t="shared" si="0"/>
        <v>1.592827004219409E-2</v>
      </c>
      <c r="Z71">
        <f t="shared" si="0"/>
        <v>0.39822182037371912</v>
      </c>
      <c r="AA71">
        <f t="shared" si="0"/>
        <v>0.15093429776974082</v>
      </c>
      <c r="AB71">
        <f t="shared" si="0"/>
        <v>3.170584689572032E-2</v>
      </c>
      <c r="AC71">
        <f t="shared" si="0"/>
        <v>0.7537070524412296</v>
      </c>
      <c r="AD71">
        <f t="shared" si="0"/>
        <v>6.0940325497287527E-2</v>
      </c>
      <c r="AE71">
        <f t="shared" si="0"/>
        <v>0.90599675850891404</v>
      </c>
    </row>
    <row r="72" spans="2:32" x14ac:dyDescent="0.2">
      <c r="C72">
        <f t="shared" si="1"/>
        <v>0.43273056057866188</v>
      </c>
      <c r="D72">
        <f t="shared" si="0"/>
        <v>3.1479807112718514E-2</v>
      </c>
      <c r="E72">
        <f t="shared" si="0"/>
        <v>0.76217600964436405</v>
      </c>
      <c r="F72">
        <f t="shared" si="0"/>
        <v>0.45486738999397225</v>
      </c>
      <c r="G72">
        <f t="shared" si="0"/>
        <v>0.56449668474984926</v>
      </c>
      <c r="H72">
        <f t="shared" si="0"/>
        <v>0.72228752260397822</v>
      </c>
      <c r="I72">
        <f t="shared" si="0"/>
        <v>0.72423146473779376</v>
      </c>
      <c r="J72">
        <f t="shared" si="0"/>
        <v>0.69193791440626884</v>
      </c>
      <c r="K72">
        <f t="shared" si="0"/>
        <v>0.53943640747438204</v>
      </c>
      <c r="L72">
        <f t="shared" si="0"/>
        <v>0.70213984327908374</v>
      </c>
      <c r="M72">
        <f t="shared" si="0"/>
        <v>0.41133212778782402</v>
      </c>
      <c r="N72">
        <f t="shared" si="0"/>
        <v>0.7979957805907173</v>
      </c>
      <c r="O72">
        <f t="shared" si="0"/>
        <v>0.66246232670283312</v>
      </c>
      <c r="P72">
        <f t="shared" si="0"/>
        <v>0.74144062688366486</v>
      </c>
      <c r="Q72">
        <f t="shared" si="0"/>
        <v>0.7593731163351416</v>
      </c>
      <c r="R72">
        <f t="shared" si="0"/>
        <v>2.6943942133815554E-2</v>
      </c>
      <c r="S72">
        <f t="shared" si="0"/>
        <v>0.12326702833031945</v>
      </c>
      <c r="T72">
        <f t="shared" si="0"/>
        <v>1.0714285714285706E-2</v>
      </c>
      <c r="U72">
        <f t="shared" si="0"/>
        <v>0.78253465943339351</v>
      </c>
      <c r="V72">
        <f t="shared" si="0"/>
        <v>4.0415913200723338E-2</v>
      </c>
      <c r="W72">
        <f t="shared" si="0"/>
        <v>1.466244725738396E-2</v>
      </c>
      <c r="X72">
        <f t="shared" si="0"/>
        <v>0.73541289933694998</v>
      </c>
      <c r="Y72">
        <f t="shared" si="0"/>
        <v>2.6868595539481621E-2</v>
      </c>
      <c r="Z72">
        <f t="shared" si="0"/>
        <v>0.20679626280892105</v>
      </c>
      <c r="AA72">
        <f t="shared" si="0"/>
        <v>0.62723025919228448</v>
      </c>
      <c r="AB72">
        <f t="shared" si="0"/>
        <v>2.7983725135623878E-2</v>
      </c>
      <c r="AC72">
        <f t="shared" si="0"/>
        <v>0.28842676311030746</v>
      </c>
      <c r="AD72">
        <f t="shared" si="0"/>
        <v>0.62237793851717904</v>
      </c>
      <c r="AE72">
        <f t="shared" si="0"/>
        <v>0.14495177817962629</v>
      </c>
    </row>
    <row r="73" spans="2:32" x14ac:dyDescent="0.2">
      <c r="C73">
        <f t="shared" si="1"/>
        <v>6.6305003013863772E-2</v>
      </c>
      <c r="D73">
        <f t="shared" si="0"/>
        <v>6.9499698613622679E-2</v>
      </c>
      <c r="E73">
        <f t="shared" si="0"/>
        <v>0.76838456901748042</v>
      </c>
      <c r="F73">
        <f t="shared" si="0"/>
        <v>0.96272285251215561</v>
      </c>
      <c r="G73">
        <f t="shared" si="0"/>
        <v>0.60550030138637734</v>
      </c>
      <c r="H73">
        <f t="shared" si="0"/>
        <v>3.3333333333333312E-2</v>
      </c>
      <c r="I73">
        <f t="shared" si="0"/>
        <v>0.31416515973477999</v>
      </c>
      <c r="J73">
        <f t="shared" si="0"/>
        <v>0.77043399638336352</v>
      </c>
      <c r="K73">
        <f t="shared" si="0"/>
        <v>3.5051235684147086E-2</v>
      </c>
      <c r="L73">
        <f t="shared" si="0"/>
        <v>0.74135021097046405</v>
      </c>
      <c r="M73">
        <f t="shared" si="0"/>
        <v>0.75748945147679314</v>
      </c>
      <c r="N73">
        <f t="shared" si="0"/>
        <v>0.67995780590717303</v>
      </c>
      <c r="O73">
        <f t="shared" si="0"/>
        <v>0.7020343580470163</v>
      </c>
      <c r="P73">
        <f t="shared" si="0"/>
        <v>0.71782700421940926</v>
      </c>
      <c r="Q73">
        <f t="shared" si="0"/>
        <v>0.73568414707655205</v>
      </c>
      <c r="R73">
        <f t="shared" si="0"/>
        <v>1.347197106690777E-2</v>
      </c>
      <c r="S73">
        <f t="shared" si="0"/>
        <v>6.7435201928872784E-2</v>
      </c>
      <c r="T73">
        <f t="shared" si="0"/>
        <v>0.71360759493670889</v>
      </c>
      <c r="U73">
        <f t="shared" si="0"/>
        <v>0.11894213381555155</v>
      </c>
      <c r="V73">
        <f t="shared" si="0"/>
        <v>0.27762206148282098</v>
      </c>
      <c r="W73">
        <f t="shared" si="0"/>
        <v>0.15408378541289935</v>
      </c>
      <c r="X73">
        <f t="shared" si="0"/>
        <v>0.7377185051235684</v>
      </c>
      <c r="Y73">
        <f t="shared" si="0"/>
        <v>1.4511754068716088E-2</v>
      </c>
      <c r="Z73">
        <f t="shared" si="0"/>
        <v>0.9448946515397082</v>
      </c>
      <c r="AA73">
        <f t="shared" si="0"/>
        <v>0.37319168173598549</v>
      </c>
      <c r="AB73">
        <f t="shared" si="0"/>
        <v>9.6006630500301379E-2</v>
      </c>
      <c r="AC73">
        <f t="shared" si="0"/>
        <v>0.62460819770946352</v>
      </c>
      <c r="AD73">
        <f t="shared" si="0"/>
        <v>0.73331826401446643</v>
      </c>
      <c r="AE73">
        <f t="shared" si="0"/>
        <v>0.61146775165762501</v>
      </c>
    </row>
    <row r="74" spans="2:32" x14ac:dyDescent="0.2">
      <c r="C74">
        <f t="shared" si="1"/>
        <v>0.13003315250150696</v>
      </c>
      <c r="D74">
        <f t="shared" si="0"/>
        <v>0.74119951778179627</v>
      </c>
      <c r="E74">
        <f t="shared" si="0"/>
        <v>0.71312537673297161</v>
      </c>
      <c r="F74">
        <f t="shared" si="0"/>
        <v>0.75064798071127181</v>
      </c>
      <c r="G74">
        <f t="shared" si="0"/>
        <v>3.4011452682338773E-2</v>
      </c>
      <c r="H74">
        <f t="shared" si="0"/>
        <v>0.12837552742616032</v>
      </c>
      <c r="I74">
        <f t="shared" si="0"/>
        <v>0.74238999397227246</v>
      </c>
      <c r="J74">
        <f t="shared" si="0"/>
        <v>0.66894213381555157</v>
      </c>
      <c r="K74">
        <f t="shared" si="0"/>
        <v>0.21213080168776371</v>
      </c>
      <c r="L74">
        <f t="shared" si="0"/>
        <v>0.29210367691380351</v>
      </c>
      <c r="M74">
        <f t="shared" si="0"/>
        <v>0.65889089813140445</v>
      </c>
      <c r="N74">
        <f t="shared" si="0"/>
        <v>7.1971066907775744E-2</v>
      </c>
      <c r="O74">
        <f t="shared" si="0"/>
        <v>0.81690777576853524</v>
      </c>
      <c r="P74">
        <f t="shared" si="0"/>
        <v>0.77590415913200717</v>
      </c>
      <c r="Q74">
        <f t="shared" si="0"/>
        <v>0.14953285111512957</v>
      </c>
      <c r="R74">
        <f t="shared" si="0"/>
        <v>0.66396925858951161</v>
      </c>
      <c r="S74">
        <f t="shared" si="0"/>
        <v>6.8851717902350784E-2</v>
      </c>
      <c r="T74">
        <f t="shared" si="0"/>
        <v>1.9499698613622662E-2</v>
      </c>
      <c r="U74">
        <f t="shared" si="0"/>
        <v>0.60615883306320906</v>
      </c>
      <c r="V74">
        <f t="shared" si="0"/>
        <v>0.12155591572123178</v>
      </c>
      <c r="W74">
        <f t="shared" si="0"/>
        <v>0.76430078360458109</v>
      </c>
      <c r="X74">
        <f t="shared" si="0"/>
        <v>8.2323688969258568E-2</v>
      </c>
      <c r="Y74">
        <f t="shared" si="0"/>
        <v>0.7545358649789029</v>
      </c>
      <c r="Z74">
        <f t="shared" si="0"/>
        <v>0.75200421940928264</v>
      </c>
      <c r="AA74">
        <f t="shared" si="0"/>
        <v>0.35042194092827006</v>
      </c>
      <c r="AB74">
        <f t="shared" si="0"/>
        <v>0.78006329113924044</v>
      </c>
      <c r="AC74">
        <f t="shared" si="0"/>
        <v>0.78631705846895716</v>
      </c>
      <c r="AD74">
        <f t="shared" si="0"/>
        <v>0.71393911995177817</v>
      </c>
      <c r="AE74">
        <f t="shared" si="0"/>
        <v>0.79025015069318871</v>
      </c>
    </row>
    <row r="78" spans="2:32" x14ac:dyDescent="0.2">
      <c r="B78" t="s">
        <v>33</v>
      </c>
      <c r="C78" t="s">
        <v>34</v>
      </c>
    </row>
    <row r="80" spans="2:32" x14ac:dyDescent="0.2">
      <c r="C80">
        <f>AVERAGE(C53,C22)</f>
        <v>0.41361574036435211</v>
      </c>
      <c r="D80">
        <f t="shared" ref="D80:AF80" si="2">AVERAGE(D53,D22)</f>
        <v>0.36935364320802899</v>
      </c>
      <c r="E80">
        <f t="shared" si="2"/>
        <v>0.59389711616568408</v>
      </c>
      <c r="F80">
        <f t="shared" si="2"/>
        <v>0.53713380959308865</v>
      </c>
      <c r="G80">
        <f t="shared" si="2"/>
        <v>0.62725367356997497</v>
      </c>
      <c r="H80">
        <f t="shared" si="2"/>
        <v>0.5785586917974056</v>
      </c>
      <c r="I80">
        <f t="shared" si="2"/>
        <v>0.522276860049527</v>
      </c>
      <c r="J80">
        <f t="shared" si="2"/>
        <v>0.48516992906799045</v>
      </c>
      <c r="K80">
        <f t="shared" si="2"/>
        <v>0.69697214643353189</v>
      </c>
      <c r="L80">
        <f t="shared" si="2"/>
        <v>0.31644756040571842</v>
      </c>
      <c r="M80">
        <f t="shared" si="2"/>
        <v>0.63835100500702113</v>
      </c>
      <c r="N80">
        <f t="shared" si="2"/>
        <v>0.70416835218843732</v>
      </c>
      <c r="O80">
        <f t="shared" si="2"/>
        <v>0.58234968438123791</v>
      </c>
      <c r="P80">
        <f t="shared" si="2"/>
        <v>0.32945578207828852</v>
      </c>
      <c r="Q80">
        <f t="shared" si="2"/>
        <v>0.16243049547714633</v>
      </c>
      <c r="R80">
        <f t="shared" si="2"/>
        <v>0.80130945643876661</v>
      </c>
      <c r="S80">
        <f t="shared" si="2"/>
        <v>0.22043530102319989</v>
      </c>
      <c r="T80">
        <f t="shared" si="2"/>
        <v>0.20281384847702799</v>
      </c>
      <c r="U80">
        <f t="shared" si="2"/>
        <v>0.23769708842477444</v>
      </c>
      <c r="V80">
        <f t="shared" si="2"/>
        <v>0.22623372690417393</v>
      </c>
      <c r="W80">
        <f t="shared" si="2"/>
        <v>0.40345812415576188</v>
      </c>
      <c r="X80">
        <f t="shared" si="2"/>
        <v>0.27129025501861387</v>
      </c>
      <c r="Y80">
        <f t="shared" si="2"/>
        <v>0.27683032449442035</v>
      </c>
      <c r="Z80">
        <f t="shared" si="2"/>
        <v>0.62036550104406996</v>
      </c>
      <c r="AA80">
        <f t="shared" si="2"/>
        <v>0.2272192092564167</v>
      </c>
      <c r="AB80">
        <f t="shared" si="2"/>
        <v>0.23098494076794684</v>
      </c>
      <c r="AC80">
        <f t="shared" si="2"/>
        <v>0.34922234263071339</v>
      </c>
      <c r="AD80">
        <f t="shared" si="2"/>
        <v>0.27160732542484983</v>
      </c>
      <c r="AE80">
        <f t="shared" si="2"/>
        <v>0.3996246981834658</v>
      </c>
      <c r="AF80">
        <f t="shared" si="2"/>
        <v>0.34101528775317869</v>
      </c>
    </row>
    <row r="81" spans="2:32" x14ac:dyDescent="0.2">
      <c r="C81">
        <f t="shared" ref="C81:AF87" si="3">AVERAGE(C54,C23)</f>
        <v>0.14574264746493604</v>
      </c>
      <c r="D81">
        <f t="shared" si="3"/>
        <v>0.17923855284463486</v>
      </c>
      <c r="E81">
        <f t="shared" si="3"/>
        <v>0.14557515225400197</v>
      </c>
      <c r="F81">
        <f t="shared" si="3"/>
        <v>0.37788007696414311</v>
      </c>
      <c r="G81">
        <f t="shared" si="3"/>
        <v>0.42603582709509014</v>
      </c>
      <c r="H81">
        <f t="shared" si="3"/>
        <v>0.45835497990919233</v>
      </c>
      <c r="I81">
        <f t="shared" si="3"/>
        <v>0.43494436811908666</v>
      </c>
      <c r="J81">
        <f t="shared" si="3"/>
        <v>0.47087709313671111</v>
      </c>
      <c r="K81">
        <f t="shared" si="3"/>
        <v>0.24932590090130699</v>
      </c>
      <c r="L81">
        <f t="shared" si="3"/>
        <v>0.32517497261131861</v>
      </c>
      <c r="M81">
        <f t="shared" si="3"/>
        <v>0.59063811419252166</v>
      </c>
      <c r="N81">
        <f t="shared" si="3"/>
        <v>0.63705141677005916</v>
      </c>
      <c r="O81">
        <f t="shared" si="3"/>
        <v>0.74164684320222274</v>
      </c>
      <c r="P81">
        <f t="shared" si="3"/>
        <v>0.11597389518788247</v>
      </c>
      <c r="Q81">
        <f t="shared" si="3"/>
        <v>0.5597370749967816</v>
      </c>
      <c r="R81">
        <f t="shared" si="3"/>
        <v>0.10793162025114403</v>
      </c>
      <c r="S81">
        <f t="shared" si="3"/>
        <v>0.15625134226857457</v>
      </c>
      <c r="T81">
        <f t="shared" si="3"/>
        <v>0.30046586951134352</v>
      </c>
      <c r="U81">
        <f t="shared" si="3"/>
        <v>0.21244709266128223</v>
      </c>
      <c r="V81">
        <f t="shared" si="3"/>
        <v>0.47863834281185869</v>
      </c>
      <c r="W81">
        <f t="shared" si="3"/>
        <v>0.24057043278831364</v>
      </c>
      <c r="X81">
        <f t="shared" si="3"/>
        <v>0.24332645326075825</v>
      </c>
      <c r="Y81">
        <f t="shared" si="3"/>
        <v>0.39160917463768202</v>
      </c>
      <c r="Z81">
        <f t="shared" si="3"/>
        <v>0.25150653075425655</v>
      </c>
      <c r="AA81">
        <f t="shared" si="3"/>
        <v>8.9210032759822408E-2</v>
      </c>
      <c r="AB81">
        <f t="shared" si="3"/>
        <v>7.1378900607586032E-2</v>
      </c>
      <c r="AC81">
        <f t="shared" si="3"/>
        <v>0.31233461358514575</v>
      </c>
      <c r="AD81">
        <f t="shared" si="3"/>
        <v>0.29222453268838178</v>
      </c>
      <c r="AE81">
        <f t="shared" si="3"/>
        <v>8.1457517972269924E-2</v>
      </c>
      <c r="AF81">
        <f t="shared" si="3"/>
        <v>7.0789192871793527E-2</v>
      </c>
    </row>
    <row r="82" spans="2:32" x14ac:dyDescent="0.2">
      <c r="C82">
        <f t="shared" si="3"/>
        <v>0.19726844860277437</v>
      </c>
      <c r="D82">
        <f t="shared" si="3"/>
        <v>0.17125156573378963</v>
      </c>
      <c r="E82">
        <f t="shared" si="3"/>
        <v>8.2147424419770229E-2</v>
      </c>
      <c r="F82">
        <f t="shared" si="3"/>
        <v>0.26061594770228647</v>
      </c>
      <c r="G82">
        <f t="shared" si="3"/>
        <v>0.33260485141612484</v>
      </c>
      <c r="H82">
        <f t="shared" si="3"/>
        <v>7.542406114820803E-2</v>
      </c>
      <c r="I82">
        <f t="shared" si="3"/>
        <v>0.39746986851600075</v>
      </c>
      <c r="J82">
        <f t="shared" si="3"/>
        <v>0.23702852181260148</v>
      </c>
      <c r="K82">
        <f t="shared" si="3"/>
        <v>0.32356600621739157</v>
      </c>
      <c r="L82">
        <f t="shared" si="3"/>
        <v>0.30426238849137421</v>
      </c>
      <c r="M82">
        <f t="shared" si="3"/>
        <v>0.53992553791272058</v>
      </c>
      <c r="N82">
        <f t="shared" si="3"/>
        <v>0.61666829709033233</v>
      </c>
      <c r="O82">
        <f t="shared" si="3"/>
        <v>0.72256138376621559</v>
      </c>
      <c r="P82">
        <f t="shared" si="3"/>
        <v>0.50801582816286883</v>
      </c>
      <c r="Q82">
        <f t="shared" si="3"/>
        <v>0.56528089679937654</v>
      </c>
      <c r="R82">
        <f t="shared" si="3"/>
        <v>0.19936537286568895</v>
      </c>
      <c r="S82">
        <f t="shared" si="3"/>
        <v>0.24479007960211524</v>
      </c>
      <c r="T82">
        <f t="shared" si="3"/>
        <v>1</v>
      </c>
      <c r="U82">
        <f t="shared" si="3"/>
        <v>0.2489389209070092</v>
      </c>
      <c r="V82">
        <f t="shared" si="3"/>
        <v>0.21817791155393371</v>
      </c>
      <c r="W82">
        <f t="shared" si="3"/>
        <v>0.25002738469564917</v>
      </c>
      <c r="X82">
        <f t="shared" si="3"/>
        <v>0.26520818284477399</v>
      </c>
      <c r="Y82">
        <f t="shared" si="3"/>
        <v>0.24829769631813528</v>
      </c>
      <c r="Z82">
        <f t="shared" si="3"/>
        <v>0.26004807942272617</v>
      </c>
      <c r="AA82">
        <f t="shared" si="3"/>
        <v>0.2360709360910368</v>
      </c>
      <c r="AB82">
        <f t="shared" si="3"/>
        <v>0.34885986539600006</v>
      </c>
      <c r="AC82">
        <f t="shared" si="3"/>
        <v>0.41440476461182635</v>
      </c>
      <c r="AD82">
        <f t="shared" si="3"/>
        <v>0.17520998572596952</v>
      </c>
      <c r="AE82">
        <f t="shared" si="3"/>
        <v>0.11215330447365088</v>
      </c>
      <c r="AF82">
        <f t="shared" si="3"/>
        <v>0.34611384955659152</v>
      </c>
    </row>
    <row r="83" spans="2:32" x14ac:dyDescent="0.2">
      <c r="C83">
        <f t="shared" si="3"/>
        <v>0.27566801942224362</v>
      </c>
      <c r="D83">
        <f t="shared" si="3"/>
        <v>0.48827416589160533</v>
      </c>
      <c r="E83">
        <f t="shared" si="3"/>
        <v>0.19200795698811976</v>
      </c>
      <c r="F83">
        <f t="shared" si="3"/>
        <v>0.80635271019550947</v>
      </c>
      <c r="G83">
        <f t="shared" si="3"/>
        <v>0.52088013948452971</v>
      </c>
      <c r="H83">
        <f t="shared" si="3"/>
        <v>6.0107308841672279E-2</v>
      </c>
      <c r="I83">
        <f t="shared" si="3"/>
        <v>0.18483001043694908</v>
      </c>
      <c r="J83">
        <f t="shared" si="3"/>
        <v>0.24784333150860077</v>
      </c>
      <c r="K83">
        <f t="shared" si="3"/>
        <v>0.50145452545040325</v>
      </c>
      <c r="L83">
        <f t="shared" si="3"/>
        <v>0.37622804524812525</v>
      </c>
      <c r="M83">
        <f t="shared" si="3"/>
        <v>0.46318195761233372</v>
      </c>
      <c r="N83">
        <f t="shared" si="3"/>
        <v>0.42627893724066146</v>
      </c>
      <c r="O83">
        <f t="shared" si="3"/>
        <v>0.10305293477559307</v>
      </c>
      <c r="P83">
        <f t="shared" si="3"/>
        <v>0.22147684038522933</v>
      </c>
      <c r="Q83">
        <f t="shared" si="3"/>
        <v>0.11910462221039769</v>
      </c>
      <c r="R83">
        <f t="shared" si="3"/>
        <v>0.32743109385257319</v>
      </c>
      <c r="S83">
        <f t="shared" si="3"/>
        <v>0.42617241090027186</v>
      </c>
      <c r="T83">
        <f t="shared" si="3"/>
        <v>0.95545302429551038</v>
      </c>
      <c r="U83">
        <f t="shared" si="3"/>
        <v>0.21475000647388864</v>
      </c>
      <c r="V83">
        <f t="shared" si="3"/>
        <v>0.27328291350503264</v>
      </c>
      <c r="W83">
        <f t="shared" si="3"/>
        <v>0.66128382133728658</v>
      </c>
      <c r="X83">
        <f t="shared" si="3"/>
        <v>0.28015881780461999</v>
      </c>
      <c r="Y83">
        <f t="shared" si="3"/>
        <v>0.27252351557711851</v>
      </c>
      <c r="Z83">
        <f t="shared" si="3"/>
        <v>0.28839575299079262</v>
      </c>
      <c r="AA83">
        <f t="shared" si="3"/>
        <v>0.45608449225498332</v>
      </c>
      <c r="AB83">
        <f t="shared" si="3"/>
        <v>0.42855530759747029</v>
      </c>
      <c r="AC83">
        <f t="shared" si="3"/>
        <v>0.1447700772949691</v>
      </c>
      <c r="AD83">
        <f t="shared" si="3"/>
        <v>0.37825576527262733</v>
      </c>
      <c r="AE83">
        <f t="shared" si="3"/>
        <v>0.27868695902655233</v>
      </c>
      <c r="AF83">
        <f t="shared" si="3"/>
        <v>0.46223444686059717</v>
      </c>
    </row>
    <row r="84" spans="2:32" x14ac:dyDescent="0.2">
      <c r="C84">
        <f t="shared" si="3"/>
        <v>0.19223603900916031</v>
      </c>
      <c r="D84">
        <f t="shared" si="3"/>
        <v>0.12385818945122359</v>
      </c>
      <c r="E84">
        <f t="shared" si="3"/>
        <v>0.33205860083400029</v>
      </c>
      <c r="F84">
        <f t="shared" si="3"/>
        <v>0.13421168079878687</v>
      </c>
      <c r="G84">
        <f t="shared" si="3"/>
        <v>0.27789744381017562</v>
      </c>
      <c r="H84">
        <f t="shared" si="3"/>
        <v>0.29372128117192398</v>
      </c>
      <c r="I84">
        <f t="shared" si="3"/>
        <v>0.50797324060492244</v>
      </c>
      <c r="J84">
        <f t="shared" si="3"/>
        <v>0.58958645430402701</v>
      </c>
      <c r="K84">
        <f t="shared" si="3"/>
        <v>0.12622050960437378</v>
      </c>
      <c r="L84">
        <f t="shared" si="3"/>
        <v>0.17980433244296828</v>
      </c>
      <c r="M84">
        <f t="shared" si="3"/>
        <v>0.44948017217249137</v>
      </c>
      <c r="N84">
        <f t="shared" si="3"/>
        <v>0.41397069576741552</v>
      </c>
      <c r="O84">
        <f t="shared" si="3"/>
        <v>0.34586472391445805</v>
      </c>
      <c r="P84">
        <f t="shared" si="3"/>
        <v>0.46781257542830679</v>
      </c>
      <c r="Q84">
        <f t="shared" si="3"/>
        <v>0.45467595000341443</v>
      </c>
      <c r="R84">
        <f t="shared" si="3"/>
        <v>0.11628590617335363</v>
      </c>
      <c r="S84">
        <f t="shared" si="3"/>
        <v>0.25971343450778578</v>
      </c>
      <c r="T84">
        <f t="shared" si="3"/>
        <v>0.65776122042651708</v>
      </c>
      <c r="U84">
        <f t="shared" si="3"/>
        <v>0.29001359186723807</v>
      </c>
      <c r="V84">
        <f t="shared" si="3"/>
        <v>0.27833837512523596</v>
      </c>
      <c r="W84">
        <f t="shared" si="3"/>
        <v>0.46215094881366381</v>
      </c>
      <c r="X84">
        <f t="shared" si="3"/>
        <v>0.52351024038340499</v>
      </c>
      <c r="Y84">
        <f t="shared" si="3"/>
        <v>0.2372726138043908</v>
      </c>
      <c r="Z84">
        <f t="shared" si="3"/>
        <v>0.50908435696497334</v>
      </c>
      <c r="AA84">
        <f t="shared" si="3"/>
        <v>7.8806504473270214E-2</v>
      </c>
      <c r="AB84">
        <f t="shared" si="3"/>
        <v>0.10052624633585837</v>
      </c>
      <c r="AC84">
        <f t="shared" si="3"/>
        <v>0.33611333499930962</v>
      </c>
      <c r="AD84">
        <f t="shared" si="3"/>
        <v>8.2217253682201119E-2</v>
      </c>
      <c r="AE84">
        <f t="shared" si="3"/>
        <v>0.86557780774030368</v>
      </c>
    </row>
    <row r="85" spans="2:32" x14ac:dyDescent="0.2">
      <c r="C85">
        <f t="shared" si="3"/>
        <v>0.31045209228459136</v>
      </c>
      <c r="D85">
        <f t="shared" si="3"/>
        <v>0.13521287000259793</v>
      </c>
      <c r="E85">
        <f t="shared" si="3"/>
        <v>0.93370289639025184</v>
      </c>
      <c r="F85">
        <f t="shared" si="3"/>
        <v>0.18968803735687151</v>
      </c>
      <c r="G85">
        <f t="shared" si="3"/>
        <v>0.26909170994155457</v>
      </c>
      <c r="H85">
        <f t="shared" si="3"/>
        <v>0.47037099955286643</v>
      </c>
      <c r="I85">
        <f t="shared" si="3"/>
        <v>0.36778463702138475</v>
      </c>
      <c r="J85">
        <f t="shared" si="3"/>
        <v>0.32923085578155081</v>
      </c>
      <c r="K85">
        <f t="shared" si="3"/>
        <v>0.23758407372329171</v>
      </c>
      <c r="L85">
        <f t="shared" si="3"/>
        <v>0.48223347688908952</v>
      </c>
      <c r="M85">
        <f t="shared" si="3"/>
        <v>0.28785543488327964</v>
      </c>
      <c r="N85">
        <f t="shared" si="3"/>
        <v>0.68961776289537657</v>
      </c>
      <c r="O85">
        <f t="shared" si="3"/>
        <v>0.35321363946440204</v>
      </c>
      <c r="P85">
        <f t="shared" si="3"/>
        <v>0.51119280052508553</v>
      </c>
      <c r="Q85">
        <f t="shared" si="3"/>
        <v>0.48412140933743941</v>
      </c>
      <c r="R85">
        <f t="shared" si="3"/>
        <v>0.18368541703329944</v>
      </c>
      <c r="S85">
        <f t="shared" si="3"/>
        <v>0.26521067267480058</v>
      </c>
      <c r="T85">
        <f t="shared" si="3"/>
        <v>0.23445574685739243</v>
      </c>
      <c r="U85">
        <f t="shared" si="3"/>
        <v>0.90293363723380027</v>
      </c>
      <c r="V85">
        <f t="shared" si="3"/>
        <v>0.28713530432300938</v>
      </c>
      <c r="W85">
        <f t="shared" si="3"/>
        <v>0.25304446012886672</v>
      </c>
      <c r="X85">
        <f t="shared" si="3"/>
        <v>0.69529440889608529</v>
      </c>
      <c r="Y85">
        <f t="shared" si="3"/>
        <v>0.25089964877776882</v>
      </c>
      <c r="Z85">
        <f t="shared" si="3"/>
        <v>0.33941262938561489</v>
      </c>
      <c r="AA85">
        <f t="shared" si="3"/>
        <v>0.27808478147024485</v>
      </c>
      <c r="AB85">
        <f t="shared" si="3"/>
        <v>6.4359594321500513E-2</v>
      </c>
      <c r="AC85">
        <f t="shared" si="3"/>
        <v>0.12041904733098249</v>
      </c>
      <c r="AD85">
        <f t="shared" si="3"/>
        <v>0.23842123674166393</v>
      </c>
      <c r="AE85">
        <f t="shared" si="3"/>
        <v>3.1312832516815138E-2</v>
      </c>
    </row>
    <row r="86" spans="2:32" x14ac:dyDescent="0.2">
      <c r="C86">
        <f t="shared" si="3"/>
        <v>0.3275613974184744</v>
      </c>
      <c r="D86">
        <f t="shared" si="3"/>
        <v>0.23547271364944478</v>
      </c>
      <c r="E86">
        <f t="shared" si="3"/>
        <v>0.42278778806101186</v>
      </c>
      <c r="F86">
        <f t="shared" si="3"/>
        <v>0.89053349114216263</v>
      </c>
      <c r="G86">
        <f t="shared" si="3"/>
        <v>0.2873483978670115</v>
      </c>
      <c r="H86">
        <f t="shared" si="3"/>
        <v>9.1746116715164444E-2</v>
      </c>
      <c r="I86">
        <f t="shared" si="3"/>
        <v>0.24498072031416054</v>
      </c>
      <c r="J86">
        <f t="shared" si="3"/>
        <v>0.4748950162318516</v>
      </c>
      <c r="K86">
        <f t="shared" si="3"/>
        <v>0.27246381989468133</v>
      </c>
      <c r="L86">
        <f t="shared" si="3"/>
        <v>0.54694452584019437</v>
      </c>
      <c r="M86">
        <f t="shared" si="3"/>
        <v>0.57149189609152673</v>
      </c>
      <c r="N86">
        <f t="shared" si="3"/>
        <v>0.529980457566672</v>
      </c>
      <c r="O86">
        <f t="shared" si="3"/>
        <v>0.51088778071513063</v>
      </c>
      <c r="P86">
        <f t="shared" si="3"/>
        <v>0.44560758415346835</v>
      </c>
      <c r="Q86">
        <f t="shared" si="3"/>
        <v>0.54911310457369833</v>
      </c>
      <c r="R86">
        <f t="shared" si="3"/>
        <v>0.21455856035787679</v>
      </c>
      <c r="S86">
        <f t="shared" si="3"/>
        <v>0.29269351396442389</v>
      </c>
      <c r="T86">
        <f t="shared" si="3"/>
        <v>0.54624708865878402</v>
      </c>
      <c r="U86">
        <f t="shared" si="3"/>
        <v>0.35132043633133303</v>
      </c>
      <c r="V86">
        <f t="shared" si="3"/>
        <v>0.35198272850208001</v>
      </c>
      <c r="W86">
        <f t="shared" si="3"/>
        <v>0.30328036403981207</v>
      </c>
      <c r="X86">
        <f t="shared" si="3"/>
        <v>0.4982974575905994</v>
      </c>
      <c r="Y86">
        <f t="shared" si="3"/>
        <v>0.29212898136251064</v>
      </c>
      <c r="Z86">
        <f t="shared" si="3"/>
        <v>0.96727998953723504</v>
      </c>
      <c r="AA86">
        <f t="shared" si="3"/>
        <v>0.13386365994546534</v>
      </c>
      <c r="AB86">
        <f t="shared" si="3"/>
        <v>9.6781777028682486E-2</v>
      </c>
      <c r="AC86">
        <f t="shared" si="3"/>
        <v>0.35818722032050565</v>
      </c>
      <c r="AD86">
        <f t="shared" si="3"/>
        <v>0.36927364175182842</v>
      </c>
      <c r="AE86">
        <f t="shared" si="3"/>
        <v>0.20636094256278764</v>
      </c>
    </row>
    <row r="87" spans="2:32" x14ac:dyDescent="0.2">
      <c r="C87">
        <f t="shared" si="3"/>
        <v>0.2827771426289572</v>
      </c>
      <c r="D87">
        <f t="shared" si="3"/>
        <v>0.44255714862863432</v>
      </c>
      <c r="E87">
        <f t="shared" si="3"/>
        <v>0.43379598123536012</v>
      </c>
      <c r="F87">
        <f t="shared" si="3"/>
        <v>0.57213475214685516</v>
      </c>
      <c r="G87">
        <f t="shared" si="3"/>
        <v>0.11725859353738052</v>
      </c>
      <c r="H87">
        <f t="shared" si="3"/>
        <v>0.19307347545712966</v>
      </c>
      <c r="I87">
        <f t="shared" si="3"/>
        <v>0.55805313537377677</v>
      </c>
      <c r="J87">
        <f t="shared" si="3"/>
        <v>0.50779714755385341</v>
      </c>
      <c r="K87">
        <f t="shared" si="3"/>
        <v>0.13127257839679354</v>
      </c>
      <c r="L87">
        <f t="shared" si="3"/>
        <v>0.25001741914852627</v>
      </c>
      <c r="M87">
        <f t="shared" si="3"/>
        <v>0.51114771503207845</v>
      </c>
      <c r="N87">
        <f t="shared" si="3"/>
        <v>0.25152664129840496</v>
      </c>
      <c r="O87">
        <f t="shared" si="3"/>
        <v>0.82443533381187906</v>
      </c>
      <c r="P87">
        <f t="shared" si="3"/>
        <v>0.74842555717702419</v>
      </c>
      <c r="Q87">
        <f t="shared" si="3"/>
        <v>0.15111427086328799</v>
      </c>
      <c r="R87">
        <f t="shared" si="3"/>
        <v>0.32593454916041115</v>
      </c>
      <c r="S87">
        <f t="shared" si="3"/>
        <v>0.23721646004083774</v>
      </c>
      <c r="T87">
        <f t="shared" si="3"/>
        <v>0.19082835139383678</v>
      </c>
      <c r="U87">
        <f t="shared" si="3"/>
        <v>0.66927046282622316</v>
      </c>
      <c r="V87">
        <f t="shared" si="3"/>
        <v>0.55775511510661635</v>
      </c>
      <c r="W87">
        <f t="shared" si="3"/>
        <v>0.75903400333401594</v>
      </c>
      <c r="X87">
        <f t="shared" si="3"/>
        <v>0.24457016197672232</v>
      </c>
      <c r="Y87">
        <f t="shared" si="3"/>
        <v>0.50527238664145868</v>
      </c>
      <c r="Z87">
        <f t="shared" si="3"/>
        <v>0.58895653128513281</v>
      </c>
      <c r="AA87">
        <f t="shared" si="3"/>
        <v>9.5178601115585293E-2</v>
      </c>
      <c r="AB87">
        <f t="shared" si="3"/>
        <v>0.31067234655343012</v>
      </c>
      <c r="AC87">
        <f t="shared" si="3"/>
        <v>0.36486913336314508</v>
      </c>
      <c r="AD87">
        <f t="shared" si="3"/>
        <v>0.25517933616441912</v>
      </c>
      <c r="AE87">
        <f t="shared" si="3"/>
        <v>0.38399578028010284</v>
      </c>
    </row>
    <row r="90" spans="2:32" x14ac:dyDescent="0.2">
      <c r="B90" t="s">
        <v>32</v>
      </c>
      <c r="C90" t="s">
        <v>34</v>
      </c>
    </row>
    <row r="92" spans="2:32" x14ac:dyDescent="0.2">
      <c r="C92">
        <f>IF(C67&gt;=0.15, C67,0)</f>
        <v>0.53086196503918015</v>
      </c>
      <c r="D92">
        <f t="shared" ref="D92:AF93" si="4">IF(D67&gt;=0.15, D67,0)</f>
        <v>0.5215641952983725</v>
      </c>
      <c r="E92">
        <f t="shared" si="4"/>
        <v>0.753676913803496</v>
      </c>
      <c r="F92">
        <f t="shared" si="4"/>
        <v>0.77668776371308013</v>
      </c>
      <c r="G92">
        <f t="shared" si="4"/>
        <v>0.77683845690174802</v>
      </c>
      <c r="H92">
        <f t="shared" si="4"/>
        <v>0.80015069318866783</v>
      </c>
      <c r="I92">
        <f t="shared" si="4"/>
        <v>0.68960216998191681</v>
      </c>
      <c r="J92">
        <f t="shared" si="4"/>
        <v>0.33678420735382764</v>
      </c>
      <c r="K92">
        <f t="shared" si="4"/>
        <v>0.80818264014466545</v>
      </c>
      <c r="L92">
        <f t="shared" si="4"/>
        <v>0</v>
      </c>
      <c r="M92">
        <f t="shared" si="4"/>
        <v>0.89906570223025906</v>
      </c>
      <c r="N92">
        <f t="shared" si="4"/>
        <v>0.95822784810126582</v>
      </c>
      <c r="O92">
        <f t="shared" si="4"/>
        <v>0.86098553345388784</v>
      </c>
      <c r="P92">
        <f t="shared" si="4"/>
        <v>0.67613019891500903</v>
      </c>
      <c r="Q92">
        <f t="shared" si="4"/>
        <v>0.20018083182640145</v>
      </c>
      <c r="R92">
        <f t="shared" si="4"/>
        <v>0.87995780590717299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0.67955093429776969</v>
      </c>
      <c r="X92">
        <f t="shared" si="4"/>
        <v>0</v>
      </c>
      <c r="Y92">
        <f t="shared" si="4"/>
        <v>0.21008137432188065</v>
      </c>
      <c r="Z92">
        <f t="shared" si="4"/>
        <v>0.90833333333333333</v>
      </c>
      <c r="AA92">
        <f t="shared" si="4"/>
        <v>0.38648282097649189</v>
      </c>
      <c r="AB92">
        <f t="shared" si="4"/>
        <v>0.60293851717902347</v>
      </c>
      <c r="AC92">
        <f t="shared" si="4"/>
        <v>0.74960819770946341</v>
      </c>
      <c r="AD92">
        <f t="shared" si="4"/>
        <v>0.64261603375527421</v>
      </c>
      <c r="AE92">
        <f t="shared" si="4"/>
        <v>0.72148884870403851</v>
      </c>
      <c r="AF92">
        <f t="shared" si="4"/>
        <v>0.72982218203737181</v>
      </c>
    </row>
    <row r="93" spans="2:32" x14ac:dyDescent="0.2">
      <c r="C93">
        <f>IF(C68&gt;=0.15, C68,0)</f>
        <v>0</v>
      </c>
      <c r="D93">
        <f t="shared" si="4"/>
        <v>0</v>
      </c>
      <c r="E93">
        <f t="shared" si="4"/>
        <v>0.20771549125979502</v>
      </c>
      <c r="F93">
        <f t="shared" si="4"/>
        <v>0.71597347799879441</v>
      </c>
      <c r="G93">
        <f t="shared" si="4"/>
        <v>0.77843580470162743</v>
      </c>
      <c r="H93">
        <f t="shared" si="4"/>
        <v>0.7639089813140445</v>
      </c>
      <c r="I93">
        <f t="shared" si="4"/>
        <v>0.74395720313441827</v>
      </c>
      <c r="J93">
        <f t="shared" si="4"/>
        <v>0.77290536467751658</v>
      </c>
      <c r="K93">
        <f t="shared" si="4"/>
        <v>0</v>
      </c>
      <c r="L93">
        <f t="shared" si="4"/>
        <v>0.60468655816757078</v>
      </c>
      <c r="M93">
        <f t="shared" si="4"/>
        <v>0.78595539481615417</v>
      </c>
      <c r="N93">
        <f t="shared" si="4"/>
        <v>0.78021398432790834</v>
      </c>
      <c r="O93">
        <f t="shared" si="4"/>
        <v>0.86871961102106954</v>
      </c>
      <c r="P93">
        <f t="shared" si="4"/>
        <v>0</v>
      </c>
      <c r="Q93">
        <f t="shared" si="4"/>
        <v>0.72536166365280286</v>
      </c>
      <c r="R93">
        <f t="shared" si="4"/>
        <v>0</v>
      </c>
      <c r="S93">
        <f t="shared" si="4"/>
        <v>0</v>
      </c>
      <c r="T93">
        <f t="shared" si="4"/>
        <v>0.32159433393610604</v>
      </c>
      <c r="U93">
        <f t="shared" si="4"/>
        <v>0</v>
      </c>
      <c r="V93">
        <f t="shared" si="4"/>
        <v>0.74665461121157328</v>
      </c>
      <c r="W93">
        <f t="shared" si="4"/>
        <v>0</v>
      </c>
      <c r="X93">
        <f t="shared" si="4"/>
        <v>0</v>
      </c>
      <c r="Y93">
        <f t="shared" si="4"/>
        <v>0.61124171187462328</v>
      </c>
      <c r="Z93">
        <f t="shared" si="4"/>
        <v>0</v>
      </c>
      <c r="AA93">
        <f t="shared" si="4"/>
        <v>0</v>
      </c>
      <c r="AB93">
        <f t="shared" si="4"/>
        <v>0</v>
      </c>
      <c r="AC93">
        <f t="shared" si="4"/>
        <v>0.59721217600964438</v>
      </c>
      <c r="AD93">
        <f t="shared" si="4"/>
        <v>0.602335744424352</v>
      </c>
      <c r="AE93">
        <f t="shared" si="4"/>
        <v>0</v>
      </c>
      <c r="AF93">
        <f t="shared" si="4"/>
        <v>0.15301386377335746</v>
      </c>
    </row>
    <row r="94" spans="2:32" x14ac:dyDescent="0.2">
      <c r="C94">
        <f t="shared" ref="C94:AF99" si="5">IF(C69&gt;=0.15, C69,0)</f>
        <v>0.2698010849909584</v>
      </c>
      <c r="D94">
        <f t="shared" si="5"/>
        <v>0</v>
      </c>
      <c r="E94">
        <f t="shared" si="5"/>
        <v>0</v>
      </c>
      <c r="F94">
        <f t="shared" si="5"/>
        <v>0.71172393007836043</v>
      </c>
      <c r="G94">
        <f t="shared" si="5"/>
        <v>0.74947257383966237</v>
      </c>
      <c r="H94">
        <f t="shared" si="5"/>
        <v>0.2951326100060277</v>
      </c>
      <c r="I94">
        <f t="shared" si="5"/>
        <v>0.73033453887884259</v>
      </c>
      <c r="J94">
        <f t="shared" si="5"/>
        <v>0.31648583484026521</v>
      </c>
      <c r="K94">
        <f t="shared" si="5"/>
        <v>0.62475889089813141</v>
      </c>
      <c r="L94">
        <f t="shared" si="5"/>
        <v>0.6015069318866787</v>
      </c>
      <c r="M94">
        <f t="shared" si="5"/>
        <v>0.73547317661241696</v>
      </c>
      <c r="N94">
        <f t="shared" si="5"/>
        <v>0.73919529837251341</v>
      </c>
      <c r="O94">
        <f t="shared" si="5"/>
        <v>0.9513776337115073</v>
      </c>
      <c r="P94">
        <f t="shared" si="5"/>
        <v>0.75483725135623869</v>
      </c>
      <c r="Q94">
        <f t="shared" si="5"/>
        <v>0.77605485232067506</v>
      </c>
      <c r="R94">
        <f t="shared" si="5"/>
        <v>0.28062085593731162</v>
      </c>
      <c r="S94">
        <f t="shared" si="5"/>
        <v>0</v>
      </c>
      <c r="T94">
        <f t="shared" si="5"/>
        <v>0.74495177817962621</v>
      </c>
      <c r="U94">
        <f t="shared" si="5"/>
        <v>0</v>
      </c>
      <c r="V94">
        <f t="shared" si="5"/>
        <v>0</v>
      </c>
      <c r="W94">
        <f t="shared" si="5"/>
        <v>0</v>
      </c>
      <c r="X94">
        <f t="shared" si="5"/>
        <v>0</v>
      </c>
      <c r="Y94">
        <f t="shared" si="5"/>
        <v>0</v>
      </c>
      <c r="Z94">
        <f t="shared" si="5"/>
        <v>0</v>
      </c>
      <c r="AA94">
        <f t="shared" si="5"/>
        <v>0.17043399638336346</v>
      </c>
      <c r="AB94">
        <f t="shared" si="5"/>
        <v>0.7031344183242918</v>
      </c>
      <c r="AC94">
        <f t="shared" si="5"/>
        <v>0.74073236889692584</v>
      </c>
      <c r="AD94">
        <f t="shared" si="5"/>
        <v>0.47289029535864974</v>
      </c>
      <c r="AE94">
        <f t="shared" si="5"/>
        <v>0</v>
      </c>
      <c r="AF94">
        <f t="shared" si="5"/>
        <v>0.75675105485232064</v>
      </c>
    </row>
    <row r="95" spans="2:32" x14ac:dyDescent="0.2">
      <c r="C95">
        <f t="shared" si="5"/>
        <v>0.17447257383966241</v>
      </c>
      <c r="D95">
        <f t="shared" si="5"/>
        <v>0.47177516576250755</v>
      </c>
      <c r="E95">
        <f t="shared" si="5"/>
        <v>0.15899638336347199</v>
      </c>
      <c r="F95">
        <f t="shared" si="5"/>
        <v>0.8298217179902756</v>
      </c>
      <c r="G95">
        <f t="shared" si="5"/>
        <v>0.67141350210970452</v>
      </c>
      <c r="H95">
        <f t="shared" si="5"/>
        <v>0</v>
      </c>
      <c r="I95">
        <f t="shared" si="5"/>
        <v>0.77172995780590714</v>
      </c>
      <c r="J95">
        <f t="shared" si="5"/>
        <v>0</v>
      </c>
      <c r="K95">
        <f t="shared" si="5"/>
        <v>0.69184749849306804</v>
      </c>
      <c r="L95">
        <f t="shared" si="5"/>
        <v>0.44968354430379753</v>
      </c>
      <c r="M95">
        <f t="shared" si="5"/>
        <v>0.54587100663050037</v>
      </c>
      <c r="N95">
        <f t="shared" si="5"/>
        <v>0.56139240506329113</v>
      </c>
      <c r="O95">
        <f t="shared" si="5"/>
        <v>0</v>
      </c>
      <c r="P95">
        <f t="shared" si="5"/>
        <v>0</v>
      </c>
      <c r="Q95">
        <f t="shared" si="5"/>
        <v>0.54332429174201324</v>
      </c>
      <c r="R95">
        <f t="shared" si="5"/>
        <v>0.74971368294153096</v>
      </c>
      <c r="S95">
        <f t="shared" si="5"/>
        <v>0.79400241109101866</v>
      </c>
      <c r="T95">
        <f t="shared" si="5"/>
        <v>1</v>
      </c>
      <c r="U95">
        <f t="shared" si="5"/>
        <v>0</v>
      </c>
      <c r="V95">
        <f t="shared" si="5"/>
        <v>0.5807414104882459</v>
      </c>
      <c r="W95">
        <f t="shared" si="5"/>
        <v>0.78351416515973482</v>
      </c>
      <c r="X95">
        <f t="shared" si="5"/>
        <v>0.17450271247739602</v>
      </c>
      <c r="Y95">
        <f t="shared" si="5"/>
        <v>0.40785111512959615</v>
      </c>
      <c r="Z95">
        <f t="shared" si="5"/>
        <v>0</v>
      </c>
      <c r="AA95">
        <f t="shared" si="5"/>
        <v>0.7601115129596141</v>
      </c>
      <c r="AB95">
        <f t="shared" si="5"/>
        <v>0.72670283303194694</v>
      </c>
      <c r="AC95">
        <f t="shared" si="5"/>
        <v>0.19522302591922841</v>
      </c>
      <c r="AD95">
        <f t="shared" si="5"/>
        <v>0.7490204942736588</v>
      </c>
      <c r="AE95">
        <f t="shared" si="5"/>
        <v>0.76710367691380343</v>
      </c>
      <c r="AF95">
        <f t="shared" si="5"/>
        <v>0.76814345991561184</v>
      </c>
    </row>
    <row r="96" spans="2:32" x14ac:dyDescent="0.2">
      <c r="C96">
        <f t="shared" si="5"/>
        <v>0.29532851115129594</v>
      </c>
      <c r="D96">
        <f t="shared" si="5"/>
        <v>0</v>
      </c>
      <c r="E96">
        <f t="shared" si="5"/>
        <v>0.7254972875226039</v>
      </c>
      <c r="F96">
        <f t="shared" si="5"/>
        <v>0.42096142254370106</v>
      </c>
      <c r="G96">
        <f t="shared" si="5"/>
        <v>0.72004219409282699</v>
      </c>
      <c r="H96">
        <f t="shared" si="5"/>
        <v>0.72364376130198904</v>
      </c>
      <c r="I96">
        <f t="shared" si="5"/>
        <v>0.65174804098854733</v>
      </c>
      <c r="J96">
        <f t="shared" si="5"/>
        <v>0.73539783001808301</v>
      </c>
      <c r="K96">
        <f t="shared" si="5"/>
        <v>0</v>
      </c>
      <c r="L96">
        <f t="shared" si="5"/>
        <v>0</v>
      </c>
      <c r="M96">
        <f t="shared" si="5"/>
        <v>0.67730560578661836</v>
      </c>
      <c r="N96">
        <f t="shared" si="5"/>
        <v>0.79769439421338151</v>
      </c>
      <c r="O96">
        <f t="shared" si="5"/>
        <v>0.23572935503315248</v>
      </c>
      <c r="P96">
        <f t="shared" si="5"/>
        <v>0.74434900542495486</v>
      </c>
      <c r="Q96">
        <f t="shared" si="5"/>
        <v>0.7407172995780591</v>
      </c>
      <c r="R96">
        <f t="shared" si="5"/>
        <v>0</v>
      </c>
      <c r="S96">
        <f t="shared" si="5"/>
        <v>0</v>
      </c>
      <c r="T96">
        <f t="shared" si="5"/>
        <v>0.74434900542495486</v>
      </c>
      <c r="U96">
        <f t="shared" si="5"/>
        <v>0</v>
      </c>
      <c r="V96">
        <f t="shared" si="5"/>
        <v>0</v>
      </c>
      <c r="W96">
        <f t="shared" si="5"/>
        <v>0.62644665461121152</v>
      </c>
      <c r="X96">
        <f t="shared" si="5"/>
        <v>0.72872212176009643</v>
      </c>
      <c r="Y96">
        <f t="shared" si="5"/>
        <v>0</v>
      </c>
      <c r="Z96">
        <f t="shared" si="5"/>
        <v>0.39822182037371912</v>
      </c>
      <c r="AA96">
        <f t="shared" si="5"/>
        <v>0.15093429776974082</v>
      </c>
      <c r="AB96">
        <f t="shared" si="5"/>
        <v>0</v>
      </c>
      <c r="AC96">
        <f t="shared" si="5"/>
        <v>0.7537070524412296</v>
      </c>
      <c r="AD96">
        <f t="shared" si="5"/>
        <v>0</v>
      </c>
      <c r="AE96">
        <f t="shared" si="5"/>
        <v>0.90599675850891404</v>
      </c>
      <c r="AF96">
        <f t="shared" si="5"/>
        <v>0</v>
      </c>
    </row>
    <row r="97" spans="2:32" x14ac:dyDescent="0.2">
      <c r="C97">
        <f t="shared" si="5"/>
        <v>0.43273056057866188</v>
      </c>
      <c r="D97">
        <f t="shared" si="5"/>
        <v>0</v>
      </c>
      <c r="E97">
        <f t="shared" si="5"/>
        <v>0.76217600964436405</v>
      </c>
      <c r="F97">
        <f t="shared" si="5"/>
        <v>0.45486738999397225</v>
      </c>
      <c r="G97">
        <f t="shared" si="5"/>
        <v>0.56449668474984926</v>
      </c>
      <c r="H97">
        <f t="shared" si="5"/>
        <v>0.72228752260397822</v>
      </c>
      <c r="I97">
        <f t="shared" si="5"/>
        <v>0.72423146473779376</v>
      </c>
      <c r="J97">
        <f t="shared" si="5"/>
        <v>0.69193791440626884</v>
      </c>
      <c r="K97">
        <f t="shared" si="5"/>
        <v>0.53943640747438204</v>
      </c>
      <c r="L97">
        <f t="shared" si="5"/>
        <v>0.70213984327908374</v>
      </c>
      <c r="M97">
        <f t="shared" si="5"/>
        <v>0.41133212778782402</v>
      </c>
      <c r="N97">
        <f t="shared" si="5"/>
        <v>0.7979957805907173</v>
      </c>
      <c r="O97">
        <f t="shared" si="5"/>
        <v>0.66246232670283312</v>
      </c>
      <c r="P97">
        <f t="shared" si="5"/>
        <v>0.74144062688366486</v>
      </c>
      <c r="Q97">
        <f t="shared" si="5"/>
        <v>0.7593731163351416</v>
      </c>
      <c r="R97">
        <f t="shared" si="5"/>
        <v>0</v>
      </c>
      <c r="S97">
        <f t="shared" si="5"/>
        <v>0</v>
      </c>
      <c r="T97">
        <f t="shared" si="5"/>
        <v>0</v>
      </c>
      <c r="U97">
        <f t="shared" si="5"/>
        <v>0.78253465943339351</v>
      </c>
      <c r="V97">
        <f t="shared" si="5"/>
        <v>0</v>
      </c>
      <c r="W97">
        <f t="shared" si="5"/>
        <v>0</v>
      </c>
      <c r="X97">
        <f t="shared" si="5"/>
        <v>0.73541289933694998</v>
      </c>
      <c r="Y97">
        <f t="shared" si="5"/>
        <v>0</v>
      </c>
      <c r="Z97">
        <f t="shared" si="5"/>
        <v>0.20679626280892105</v>
      </c>
      <c r="AA97">
        <f t="shared" si="5"/>
        <v>0.62723025919228448</v>
      </c>
      <c r="AB97">
        <f t="shared" si="5"/>
        <v>0</v>
      </c>
      <c r="AC97">
        <f t="shared" si="5"/>
        <v>0.28842676311030746</v>
      </c>
      <c r="AD97">
        <f t="shared" si="5"/>
        <v>0.62237793851717904</v>
      </c>
      <c r="AE97">
        <f t="shared" si="5"/>
        <v>0</v>
      </c>
      <c r="AF97">
        <f t="shared" si="5"/>
        <v>0</v>
      </c>
    </row>
    <row r="98" spans="2:32" x14ac:dyDescent="0.2">
      <c r="C98">
        <f t="shared" si="5"/>
        <v>0</v>
      </c>
      <c r="D98">
        <f t="shared" si="5"/>
        <v>0</v>
      </c>
      <c r="E98">
        <f t="shared" si="5"/>
        <v>0.76838456901748042</v>
      </c>
      <c r="F98">
        <f t="shared" si="5"/>
        <v>0.96272285251215561</v>
      </c>
      <c r="G98">
        <f t="shared" si="5"/>
        <v>0.60550030138637734</v>
      </c>
      <c r="H98">
        <f t="shared" si="5"/>
        <v>0</v>
      </c>
      <c r="I98">
        <f t="shared" si="5"/>
        <v>0.31416515973477999</v>
      </c>
      <c r="J98">
        <f t="shared" si="5"/>
        <v>0.77043399638336352</v>
      </c>
      <c r="K98">
        <f t="shared" si="5"/>
        <v>0</v>
      </c>
      <c r="L98">
        <f t="shared" si="5"/>
        <v>0.74135021097046405</v>
      </c>
      <c r="M98">
        <f t="shared" si="5"/>
        <v>0.75748945147679314</v>
      </c>
      <c r="N98">
        <f t="shared" si="5"/>
        <v>0.67995780590717303</v>
      </c>
      <c r="O98">
        <f t="shared" si="5"/>
        <v>0.7020343580470163</v>
      </c>
      <c r="P98">
        <f t="shared" si="5"/>
        <v>0.71782700421940926</v>
      </c>
      <c r="Q98">
        <f t="shared" si="5"/>
        <v>0.73568414707655205</v>
      </c>
      <c r="R98">
        <f t="shared" si="5"/>
        <v>0</v>
      </c>
      <c r="S98">
        <f t="shared" si="5"/>
        <v>0</v>
      </c>
      <c r="T98">
        <f t="shared" si="5"/>
        <v>0.71360759493670889</v>
      </c>
      <c r="U98">
        <f t="shared" si="5"/>
        <v>0</v>
      </c>
      <c r="V98">
        <f t="shared" si="5"/>
        <v>0.27762206148282098</v>
      </c>
      <c r="W98">
        <f t="shared" si="5"/>
        <v>0.15408378541289935</v>
      </c>
      <c r="X98">
        <f t="shared" si="5"/>
        <v>0.7377185051235684</v>
      </c>
      <c r="Y98">
        <f t="shared" si="5"/>
        <v>0</v>
      </c>
      <c r="Z98">
        <f t="shared" si="5"/>
        <v>0.9448946515397082</v>
      </c>
      <c r="AA98">
        <f t="shared" si="5"/>
        <v>0.37319168173598549</v>
      </c>
      <c r="AB98">
        <f t="shared" si="5"/>
        <v>0</v>
      </c>
      <c r="AC98">
        <f t="shared" si="5"/>
        <v>0.62460819770946352</v>
      </c>
      <c r="AD98">
        <f t="shared" si="5"/>
        <v>0.73331826401446643</v>
      </c>
      <c r="AE98">
        <f t="shared" si="5"/>
        <v>0.61146775165762501</v>
      </c>
      <c r="AF98">
        <f t="shared" si="5"/>
        <v>0</v>
      </c>
    </row>
    <row r="99" spans="2:32" x14ac:dyDescent="0.2">
      <c r="C99">
        <f>IF(C74&gt;=0.15, C74,0)</f>
        <v>0</v>
      </c>
      <c r="D99">
        <f t="shared" si="5"/>
        <v>0.74119951778179627</v>
      </c>
      <c r="E99">
        <f t="shared" si="5"/>
        <v>0.71312537673297161</v>
      </c>
      <c r="F99">
        <f t="shared" si="5"/>
        <v>0.75064798071127181</v>
      </c>
      <c r="G99">
        <f t="shared" si="5"/>
        <v>0</v>
      </c>
      <c r="H99">
        <f t="shared" si="5"/>
        <v>0</v>
      </c>
      <c r="I99">
        <f t="shared" si="5"/>
        <v>0.74238999397227246</v>
      </c>
      <c r="J99">
        <f t="shared" si="5"/>
        <v>0.66894213381555157</v>
      </c>
      <c r="K99">
        <f t="shared" si="5"/>
        <v>0.21213080168776371</v>
      </c>
      <c r="L99">
        <f t="shared" si="5"/>
        <v>0.29210367691380351</v>
      </c>
      <c r="M99">
        <f t="shared" si="5"/>
        <v>0.65889089813140445</v>
      </c>
      <c r="N99">
        <f t="shared" si="5"/>
        <v>0</v>
      </c>
      <c r="O99">
        <f t="shared" si="5"/>
        <v>0.81690777576853524</v>
      </c>
      <c r="P99">
        <f t="shared" si="5"/>
        <v>0.77590415913200717</v>
      </c>
      <c r="Q99">
        <f t="shared" si="5"/>
        <v>0</v>
      </c>
      <c r="R99">
        <f t="shared" si="5"/>
        <v>0.66396925858951161</v>
      </c>
      <c r="S99">
        <f t="shared" si="5"/>
        <v>0</v>
      </c>
      <c r="T99">
        <f t="shared" si="5"/>
        <v>0</v>
      </c>
      <c r="U99">
        <f t="shared" si="5"/>
        <v>0.60615883306320906</v>
      </c>
      <c r="V99">
        <f t="shared" si="5"/>
        <v>0</v>
      </c>
      <c r="W99">
        <f t="shared" si="5"/>
        <v>0.76430078360458109</v>
      </c>
      <c r="X99">
        <f t="shared" si="5"/>
        <v>0</v>
      </c>
      <c r="Y99">
        <f t="shared" si="5"/>
        <v>0.7545358649789029</v>
      </c>
      <c r="Z99">
        <f t="shared" si="5"/>
        <v>0.75200421940928264</v>
      </c>
      <c r="AA99">
        <f t="shared" si="5"/>
        <v>0.35042194092827006</v>
      </c>
      <c r="AB99">
        <f t="shared" si="5"/>
        <v>0.78006329113924044</v>
      </c>
      <c r="AC99">
        <f t="shared" si="5"/>
        <v>0.78631705846895716</v>
      </c>
      <c r="AD99">
        <f t="shared" si="5"/>
        <v>0.71393911995177817</v>
      </c>
      <c r="AE99">
        <f t="shared" si="5"/>
        <v>0.79025015069318871</v>
      </c>
      <c r="AF99">
        <f t="shared" si="5"/>
        <v>0</v>
      </c>
    </row>
    <row r="104" spans="2:32" x14ac:dyDescent="0.2">
      <c r="B104" t="s">
        <v>33</v>
      </c>
      <c r="C104" t="s">
        <v>34</v>
      </c>
    </row>
    <row r="105" spans="2:32" x14ac:dyDescent="0.2">
      <c r="C105">
        <f>IF(C80&gt;=0.4, C80,0)</f>
        <v>0.41361574036435211</v>
      </c>
      <c r="D105">
        <f t="shared" ref="D105:AF105" si="6">IF(D80&gt;=0.4, D80,0)</f>
        <v>0</v>
      </c>
      <c r="E105">
        <f t="shared" si="6"/>
        <v>0.59389711616568408</v>
      </c>
      <c r="F105">
        <f t="shared" si="6"/>
        <v>0.53713380959308865</v>
      </c>
      <c r="G105">
        <f t="shared" si="6"/>
        <v>0.62725367356997497</v>
      </c>
      <c r="H105">
        <f t="shared" si="6"/>
        <v>0.5785586917974056</v>
      </c>
      <c r="I105">
        <f t="shared" si="6"/>
        <v>0.522276860049527</v>
      </c>
      <c r="J105">
        <f t="shared" si="6"/>
        <v>0.48516992906799045</v>
      </c>
      <c r="K105">
        <f t="shared" si="6"/>
        <v>0.69697214643353189</v>
      </c>
      <c r="L105">
        <f t="shared" si="6"/>
        <v>0</v>
      </c>
      <c r="M105">
        <f t="shared" si="6"/>
        <v>0.63835100500702113</v>
      </c>
      <c r="N105">
        <f t="shared" si="6"/>
        <v>0.70416835218843732</v>
      </c>
      <c r="O105">
        <f t="shared" si="6"/>
        <v>0.58234968438123791</v>
      </c>
      <c r="P105">
        <f t="shared" si="6"/>
        <v>0</v>
      </c>
      <c r="Q105">
        <f t="shared" si="6"/>
        <v>0</v>
      </c>
      <c r="R105">
        <f t="shared" si="6"/>
        <v>0.80130945643876661</v>
      </c>
      <c r="S105">
        <f t="shared" si="6"/>
        <v>0</v>
      </c>
      <c r="T105">
        <f t="shared" si="6"/>
        <v>0</v>
      </c>
      <c r="U105">
        <f t="shared" si="6"/>
        <v>0</v>
      </c>
      <c r="V105">
        <f t="shared" si="6"/>
        <v>0</v>
      </c>
      <c r="W105">
        <f t="shared" si="6"/>
        <v>0.40345812415576188</v>
      </c>
      <c r="X105">
        <f t="shared" si="6"/>
        <v>0</v>
      </c>
      <c r="Y105">
        <f t="shared" si="6"/>
        <v>0</v>
      </c>
      <c r="Z105">
        <f t="shared" si="6"/>
        <v>0.62036550104406996</v>
      </c>
      <c r="AA105">
        <f t="shared" si="6"/>
        <v>0</v>
      </c>
      <c r="AB105">
        <f t="shared" si="6"/>
        <v>0</v>
      </c>
      <c r="AC105">
        <f t="shared" si="6"/>
        <v>0</v>
      </c>
      <c r="AD105">
        <f t="shared" si="6"/>
        <v>0</v>
      </c>
      <c r="AE105">
        <f t="shared" si="6"/>
        <v>0</v>
      </c>
      <c r="AF105">
        <f t="shared" si="6"/>
        <v>0</v>
      </c>
    </row>
    <row r="106" spans="2:32" x14ac:dyDescent="0.2">
      <c r="C106">
        <f t="shared" ref="C106:AF112" si="7">IF(C81&gt;=0.4, C81,0)</f>
        <v>0</v>
      </c>
      <c r="D106">
        <f t="shared" si="7"/>
        <v>0</v>
      </c>
      <c r="E106">
        <f t="shared" si="7"/>
        <v>0</v>
      </c>
      <c r="F106">
        <f t="shared" si="7"/>
        <v>0</v>
      </c>
      <c r="G106">
        <f t="shared" si="7"/>
        <v>0.42603582709509014</v>
      </c>
      <c r="H106">
        <f t="shared" si="7"/>
        <v>0.45835497990919233</v>
      </c>
      <c r="I106">
        <f t="shared" si="7"/>
        <v>0.43494436811908666</v>
      </c>
      <c r="J106">
        <f t="shared" si="7"/>
        <v>0.47087709313671111</v>
      </c>
      <c r="K106">
        <f t="shared" si="7"/>
        <v>0</v>
      </c>
      <c r="L106">
        <f t="shared" si="7"/>
        <v>0</v>
      </c>
      <c r="M106">
        <f t="shared" si="7"/>
        <v>0.59063811419252166</v>
      </c>
      <c r="N106">
        <f t="shared" si="7"/>
        <v>0.63705141677005916</v>
      </c>
      <c r="O106">
        <f t="shared" si="7"/>
        <v>0.74164684320222274</v>
      </c>
      <c r="P106">
        <f t="shared" si="7"/>
        <v>0</v>
      </c>
      <c r="Q106">
        <f t="shared" si="7"/>
        <v>0.5597370749967816</v>
      </c>
      <c r="R106">
        <f t="shared" si="7"/>
        <v>0</v>
      </c>
      <c r="S106">
        <f t="shared" si="7"/>
        <v>0</v>
      </c>
      <c r="T106">
        <f t="shared" si="7"/>
        <v>0</v>
      </c>
      <c r="U106">
        <f t="shared" si="7"/>
        <v>0</v>
      </c>
      <c r="V106">
        <f t="shared" si="7"/>
        <v>0.47863834281185869</v>
      </c>
      <c r="W106">
        <f t="shared" si="7"/>
        <v>0</v>
      </c>
      <c r="X106">
        <f t="shared" si="7"/>
        <v>0</v>
      </c>
      <c r="Y106">
        <f t="shared" si="7"/>
        <v>0</v>
      </c>
      <c r="Z106">
        <f t="shared" si="7"/>
        <v>0</v>
      </c>
      <c r="AA106">
        <f t="shared" si="7"/>
        <v>0</v>
      </c>
      <c r="AB106">
        <f t="shared" si="7"/>
        <v>0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2:32" x14ac:dyDescent="0.2">
      <c r="C107">
        <f t="shared" si="7"/>
        <v>0</v>
      </c>
      <c r="D107">
        <f t="shared" si="7"/>
        <v>0</v>
      </c>
      <c r="E107">
        <f t="shared" si="7"/>
        <v>0</v>
      </c>
      <c r="F107">
        <f t="shared" si="7"/>
        <v>0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0.53992553791272058</v>
      </c>
      <c r="N107">
        <f t="shared" si="7"/>
        <v>0.61666829709033233</v>
      </c>
      <c r="O107">
        <f t="shared" si="7"/>
        <v>0.72256138376621559</v>
      </c>
      <c r="P107">
        <f t="shared" si="7"/>
        <v>0.50801582816286883</v>
      </c>
      <c r="Q107">
        <f t="shared" si="7"/>
        <v>0.56528089679937654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  <c r="V107">
        <f t="shared" si="7"/>
        <v>0</v>
      </c>
      <c r="W107">
        <f t="shared" si="7"/>
        <v>0</v>
      </c>
      <c r="X107">
        <f t="shared" si="7"/>
        <v>0</v>
      </c>
      <c r="Y107">
        <f t="shared" si="7"/>
        <v>0</v>
      </c>
      <c r="Z107">
        <f t="shared" si="7"/>
        <v>0</v>
      </c>
      <c r="AA107">
        <f t="shared" si="7"/>
        <v>0</v>
      </c>
      <c r="AB107">
        <f t="shared" si="7"/>
        <v>0</v>
      </c>
      <c r="AC107">
        <f t="shared" si="7"/>
        <v>0.41440476461182635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2:32" x14ac:dyDescent="0.2">
      <c r="C108">
        <f t="shared" si="7"/>
        <v>0</v>
      </c>
      <c r="D108">
        <f t="shared" si="7"/>
        <v>0.48827416589160533</v>
      </c>
      <c r="E108">
        <f t="shared" si="7"/>
        <v>0</v>
      </c>
      <c r="F108">
        <f t="shared" si="7"/>
        <v>0.80635271019550947</v>
      </c>
      <c r="G108">
        <f t="shared" si="7"/>
        <v>0.52088013948452971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0.50145452545040325</v>
      </c>
      <c r="L108">
        <f t="shared" si="7"/>
        <v>0</v>
      </c>
      <c r="M108">
        <f t="shared" si="7"/>
        <v>0.46318195761233372</v>
      </c>
      <c r="N108">
        <f t="shared" si="7"/>
        <v>0.42627893724066146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0.42617241090027186</v>
      </c>
      <c r="T108">
        <f t="shared" si="7"/>
        <v>0.95545302429551038</v>
      </c>
      <c r="U108">
        <f t="shared" si="7"/>
        <v>0</v>
      </c>
      <c r="V108">
        <f t="shared" si="7"/>
        <v>0</v>
      </c>
      <c r="W108">
        <f t="shared" si="7"/>
        <v>0.66128382133728658</v>
      </c>
      <c r="X108">
        <f t="shared" si="7"/>
        <v>0</v>
      </c>
      <c r="Y108">
        <f t="shared" si="7"/>
        <v>0</v>
      </c>
      <c r="Z108">
        <f t="shared" si="7"/>
        <v>0</v>
      </c>
      <c r="AA108">
        <f t="shared" si="7"/>
        <v>0.45608449225498332</v>
      </c>
      <c r="AB108">
        <f t="shared" si="7"/>
        <v>0.42855530759747029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0.46223444686059717</v>
      </c>
    </row>
    <row r="109" spans="2:32" x14ac:dyDescent="0.2">
      <c r="C109">
        <f t="shared" si="7"/>
        <v>0</v>
      </c>
      <c r="D109">
        <f t="shared" si="7"/>
        <v>0</v>
      </c>
      <c r="E109">
        <f t="shared" si="7"/>
        <v>0</v>
      </c>
      <c r="F109">
        <f t="shared" si="7"/>
        <v>0</v>
      </c>
      <c r="G109">
        <f t="shared" si="7"/>
        <v>0</v>
      </c>
      <c r="H109">
        <f t="shared" si="7"/>
        <v>0</v>
      </c>
      <c r="I109">
        <f t="shared" si="7"/>
        <v>0.50797324060492244</v>
      </c>
      <c r="J109">
        <f t="shared" si="7"/>
        <v>0.58958645430402701</v>
      </c>
      <c r="K109">
        <f t="shared" si="7"/>
        <v>0</v>
      </c>
      <c r="L109">
        <f t="shared" si="7"/>
        <v>0</v>
      </c>
      <c r="M109">
        <f t="shared" si="7"/>
        <v>0.44948017217249137</v>
      </c>
      <c r="N109">
        <f t="shared" si="7"/>
        <v>0.41397069576741552</v>
      </c>
      <c r="O109">
        <f t="shared" si="7"/>
        <v>0</v>
      </c>
      <c r="P109">
        <f t="shared" si="7"/>
        <v>0.46781257542830679</v>
      </c>
      <c r="Q109">
        <f t="shared" si="7"/>
        <v>0.45467595000341443</v>
      </c>
      <c r="R109">
        <f t="shared" si="7"/>
        <v>0</v>
      </c>
      <c r="S109">
        <f t="shared" si="7"/>
        <v>0</v>
      </c>
      <c r="T109">
        <f t="shared" si="7"/>
        <v>0.65776122042651708</v>
      </c>
      <c r="U109">
        <f t="shared" si="7"/>
        <v>0</v>
      </c>
      <c r="V109">
        <f t="shared" si="7"/>
        <v>0</v>
      </c>
      <c r="W109">
        <f t="shared" si="7"/>
        <v>0.46215094881366381</v>
      </c>
      <c r="X109">
        <f t="shared" si="7"/>
        <v>0.52351024038340499</v>
      </c>
      <c r="Y109">
        <f t="shared" si="7"/>
        <v>0</v>
      </c>
      <c r="Z109">
        <f t="shared" si="7"/>
        <v>0.50908435696497334</v>
      </c>
      <c r="AA109">
        <f t="shared" si="7"/>
        <v>0</v>
      </c>
      <c r="AB109">
        <f t="shared" si="7"/>
        <v>0</v>
      </c>
      <c r="AC109">
        <f t="shared" si="7"/>
        <v>0</v>
      </c>
      <c r="AD109">
        <f t="shared" si="7"/>
        <v>0</v>
      </c>
      <c r="AE109">
        <f t="shared" si="7"/>
        <v>0.86557780774030368</v>
      </c>
      <c r="AF109">
        <f t="shared" si="7"/>
        <v>0</v>
      </c>
    </row>
    <row r="110" spans="2:32" x14ac:dyDescent="0.2">
      <c r="C110">
        <f t="shared" si="7"/>
        <v>0</v>
      </c>
      <c r="D110">
        <f t="shared" si="7"/>
        <v>0</v>
      </c>
      <c r="E110">
        <f t="shared" si="7"/>
        <v>0.93370289639025184</v>
      </c>
      <c r="F110">
        <f t="shared" si="7"/>
        <v>0</v>
      </c>
      <c r="G110">
        <f t="shared" si="7"/>
        <v>0</v>
      </c>
      <c r="H110">
        <f t="shared" si="7"/>
        <v>0.47037099955286643</v>
      </c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0.48223347688908952</v>
      </c>
      <c r="M110">
        <f t="shared" si="7"/>
        <v>0</v>
      </c>
      <c r="N110">
        <f t="shared" si="7"/>
        <v>0.68961776289537657</v>
      </c>
      <c r="O110">
        <f t="shared" si="7"/>
        <v>0</v>
      </c>
      <c r="P110">
        <f t="shared" si="7"/>
        <v>0.51119280052508553</v>
      </c>
      <c r="Q110">
        <f t="shared" si="7"/>
        <v>0.48412140933743941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0.90293363723380027</v>
      </c>
      <c r="V110">
        <f t="shared" si="7"/>
        <v>0</v>
      </c>
      <c r="W110">
        <f t="shared" si="7"/>
        <v>0</v>
      </c>
      <c r="X110">
        <f t="shared" si="7"/>
        <v>0.69529440889608529</v>
      </c>
      <c r="Y110">
        <f t="shared" si="7"/>
        <v>0</v>
      </c>
      <c r="Z110">
        <f t="shared" si="7"/>
        <v>0</v>
      </c>
      <c r="AA110">
        <f t="shared" si="7"/>
        <v>0</v>
      </c>
      <c r="AB110">
        <f t="shared" si="7"/>
        <v>0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2:32" x14ac:dyDescent="0.2">
      <c r="C111">
        <f t="shared" si="7"/>
        <v>0</v>
      </c>
      <c r="D111">
        <f t="shared" si="7"/>
        <v>0</v>
      </c>
      <c r="E111">
        <f t="shared" si="7"/>
        <v>0.42278778806101186</v>
      </c>
      <c r="F111">
        <f t="shared" si="7"/>
        <v>0.89053349114216263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0.4748950162318516</v>
      </c>
      <c r="K111">
        <f t="shared" si="7"/>
        <v>0</v>
      </c>
      <c r="L111">
        <f t="shared" si="7"/>
        <v>0.54694452584019437</v>
      </c>
      <c r="M111">
        <f t="shared" si="7"/>
        <v>0.57149189609152673</v>
      </c>
      <c r="N111">
        <f t="shared" si="7"/>
        <v>0.529980457566672</v>
      </c>
      <c r="O111">
        <f t="shared" si="7"/>
        <v>0.51088778071513063</v>
      </c>
      <c r="P111">
        <f t="shared" si="7"/>
        <v>0.44560758415346835</v>
      </c>
      <c r="Q111">
        <f t="shared" si="7"/>
        <v>0.54911310457369833</v>
      </c>
      <c r="R111">
        <f t="shared" si="7"/>
        <v>0</v>
      </c>
      <c r="S111">
        <f t="shared" si="7"/>
        <v>0</v>
      </c>
      <c r="T111">
        <f t="shared" si="7"/>
        <v>0.54624708865878402</v>
      </c>
      <c r="U111">
        <f t="shared" si="7"/>
        <v>0</v>
      </c>
      <c r="V111">
        <f t="shared" si="7"/>
        <v>0</v>
      </c>
      <c r="W111">
        <f t="shared" si="7"/>
        <v>0</v>
      </c>
      <c r="X111">
        <f t="shared" si="7"/>
        <v>0.4982974575905994</v>
      </c>
      <c r="Y111">
        <f t="shared" si="7"/>
        <v>0</v>
      </c>
      <c r="Z111">
        <f t="shared" si="7"/>
        <v>0.96727998953723504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2:32" x14ac:dyDescent="0.2">
      <c r="C112">
        <f t="shared" si="7"/>
        <v>0</v>
      </c>
      <c r="D112">
        <f t="shared" si="7"/>
        <v>0.44255714862863432</v>
      </c>
      <c r="E112">
        <f t="shared" si="7"/>
        <v>0.43379598123536012</v>
      </c>
      <c r="F112">
        <f t="shared" si="7"/>
        <v>0.57213475214685516</v>
      </c>
      <c r="G112">
        <f t="shared" si="7"/>
        <v>0</v>
      </c>
      <c r="H112">
        <f t="shared" si="7"/>
        <v>0</v>
      </c>
      <c r="I112">
        <f t="shared" si="7"/>
        <v>0.55805313537377677</v>
      </c>
      <c r="J112">
        <f t="shared" si="7"/>
        <v>0.50779714755385341</v>
      </c>
      <c r="K112">
        <f t="shared" si="7"/>
        <v>0</v>
      </c>
      <c r="L112">
        <f t="shared" si="7"/>
        <v>0</v>
      </c>
      <c r="M112">
        <f t="shared" si="7"/>
        <v>0.51114771503207845</v>
      </c>
      <c r="N112">
        <f t="shared" si="7"/>
        <v>0</v>
      </c>
      <c r="O112">
        <f t="shared" si="7"/>
        <v>0.82443533381187906</v>
      </c>
      <c r="P112">
        <f t="shared" si="7"/>
        <v>0.74842555717702419</v>
      </c>
      <c r="Q112">
        <f t="shared" si="7"/>
        <v>0</v>
      </c>
      <c r="R112">
        <f t="shared" si="7"/>
        <v>0</v>
      </c>
      <c r="S112">
        <f t="shared" si="7"/>
        <v>0</v>
      </c>
      <c r="T112">
        <f t="shared" si="7"/>
        <v>0</v>
      </c>
      <c r="U112">
        <f t="shared" si="7"/>
        <v>0.66927046282622316</v>
      </c>
      <c r="V112">
        <f t="shared" si="7"/>
        <v>0.55775511510661635</v>
      </c>
      <c r="W112">
        <f t="shared" si="7"/>
        <v>0.75903400333401594</v>
      </c>
      <c r="X112">
        <f t="shared" si="7"/>
        <v>0</v>
      </c>
      <c r="Y112">
        <f t="shared" si="7"/>
        <v>0.50527238664145868</v>
      </c>
      <c r="Z112">
        <f t="shared" si="7"/>
        <v>0.58895653128513281</v>
      </c>
      <c r="AA112">
        <f t="shared" si="7"/>
        <v>0</v>
      </c>
      <c r="AB112">
        <f t="shared" si="7"/>
        <v>0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9" spans="2:32" x14ac:dyDescent="0.2">
      <c r="B119" t="s">
        <v>36</v>
      </c>
    </row>
    <row r="121" spans="2:32" x14ac:dyDescent="0.2">
      <c r="C121">
        <f>(C67-C80)</f>
        <v>0.11724622467482804</v>
      </c>
      <c r="D121">
        <f t="shared" ref="D121:AF121" si="8">(D67-D80)</f>
        <v>0.15221055209034351</v>
      </c>
      <c r="E121">
        <f t="shared" si="8"/>
        <v>0.15977979763781192</v>
      </c>
      <c r="F121">
        <f t="shared" si="8"/>
        <v>0.23955395411999147</v>
      </c>
      <c r="G121">
        <f t="shared" si="8"/>
        <v>0.14958478333177305</v>
      </c>
      <c r="H121">
        <f t="shared" si="8"/>
        <v>0.22159200139126223</v>
      </c>
      <c r="I121">
        <f t="shared" si="8"/>
        <v>0.16732530993238981</v>
      </c>
      <c r="J121">
        <f t="shared" si="8"/>
        <v>-0.14838572171416281</v>
      </c>
      <c r="K121">
        <f t="shared" si="8"/>
        <v>0.11121049371113356</v>
      </c>
      <c r="L121">
        <f t="shared" si="8"/>
        <v>-0.19209554111699029</v>
      </c>
      <c r="M121">
        <f t="shared" si="8"/>
        <v>0.26071469722323792</v>
      </c>
      <c r="N121">
        <f t="shared" si="8"/>
        <v>0.2540594959128285</v>
      </c>
      <c r="O121">
        <f t="shared" si="8"/>
        <v>0.27863584907264993</v>
      </c>
      <c r="P121">
        <f t="shared" si="8"/>
        <v>0.34667441683672051</v>
      </c>
      <c r="Q121">
        <f t="shared" si="8"/>
        <v>3.775033634925512E-2</v>
      </c>
      <c r="R121">
        <f t="shared" si="8"/>
        <v>7.8648349468406376E-2</v>
      </c>
      <c r="S121">
        <f t="shared" si="8"/>
        <v>-0.11561311898582798</v>
      </c>
      <c r="T121">
        <f t="shared" si="8"/>
        <v>-0.13022493949571395</v>
      </c>
      <c r="U121">
        <f t="shared" si="8"/>
        <v>-0.16265188046817408</v>
      </c>
      <c r="V121">
        <f t="shared" si="8"/>
        <v>-0.14366892883304672</v>
      </c>
      <c r="W121">
        <f t="shared" si="8"/>
        <v>0.27609281014200782</v>
      </c>
      <c r="X121">
        <f t="shared" si="8"/>
        <v>-0.15522636110661869</v>
      </c>
      <c r="Y121">
        <f t="shared" si="8"/>
        <v>-6.6748950172539706E-2</v>
      </c>
      <c r="Z121">
        <f t="shared" si="8"/>
        <v>0.28796783228926337</v>
      </c>
      <c r="AA121">
        <f t="shared" si="8"/>
        <v>0.15926361172007519</v>
      </c>
      <c r="AB121">
        <f t="shared" si="8"/>
        <v>0.37195357641107663</v>
      </c>
      <c r="AC121">
        <f t="shared" si="8"/>
        <v>0.40038585507875002</v>
      </c>
      <c r="AD121">
        <f t="shared" si="8"/>
        <v>0.37100870833042437</v>
      </c>
      <c r="AE121">
        <f t="shared" si="8"/>
        <v>0.32186415052057271</v>
      </c>
      <c r="AF121">
        <f t="shared" si="8"/>
        <v>0.38880689428419313</v>
      </c>
    </row>
    <row r="122" spans="2:32" x14ac:dyDescent="0.2">
      <c r="C122">
        <f t="shared" ref="C122:AF128" si="9">(C68-C81)</f>
        <v>-1.1475016361861906E-2</v>
      </c>
      <c r="D122">
        <f t="shared" si="9"/>
        <v>-8.4799131506479303E-2</v>
      </c>
      <c r="E122">
        <f t="shared" si="9"/>
        <v>6.2140339005793049E-2</v>
      </c>
      <c r="F122">
        <f t="shared" si="9"/>
        <v>0.3380934010346513</v>
      </c>
      <c r="G122">
        <f t="shared" si="9"/>
        <v>0.3523999776065373</v>
      </c>
      <c r="H122">
        <f t="shared" si="9"/>
        <v>0.30555400140485217</v>
      </c>
      <c r="I122">
        <f t="shared" si="9"/>
        <v>0.30901283501533161</v>
      </c>
      <c r="J122">
        <f t="shared" si="9"/>
        <v>0.30202827154080547</v>
      </c>
      <c r="K122">
        <f t="shared" si="9"/>
        <v>-0.17087502688081274</v>
      </c>
      <c r="L122">
        <f t="shared" si="9"/>
        <v>0.27951158555625216</v>
      </c>
      <c r="M122">
        <f t="shared" si="9"/>
        <v>0.19531728062363252</v>
      </c>
      <c r="N122">
        <f t="shared" si="9"/>
        <v>0.14316256755784917</v>
      </c>
      <c r="O122">
        <f t="shared" si="9"/>
        <v>0.1270727678188468</v>
      </c>
      <c r="P122">
        <f t="shared" si="9"/>
        <v>-0.1273663002511736</v>
      </c>
      <c r="Q122">
        <f t="shared" si="9"/>
        <v>0.16562458865602125</v>
      </c>
      <c r="R122">
        <f t="shared" si="9"/>
        <v>-9.2892440022090364E-2</v>
      </c>
      <c r="S122">
        <f t="shared" si="9"/>
        <v>-0.15126339772366798</v>
      </c>
      <c r="T122">
        <f t="shared" si="9"/>
        <v>2.1128464424762516E-2</v>
      </c>
      <c r="U122">
        <f t="shared" si="9"/>
        <v>-0.19391183045513394</v>
      </c>
      <c r="V122">
        <f t="shared" si="9"/>
        <v>0.2680162683997146</v>
      </c>
      <c r="W122">
        <f t="shared" si="9"/>
        <v>-0.10627266304750593</v>
      </c>
      <c r="X122">
        <f t="shared" si="9"/>
        <v>-0.21220830980084263</v>
      </c>
      <c r="Y122">
        <f t="shared" si="9"/>
        <v>0.21963253723694126</v>
      </c>
      <c r="Z122">
        <f t="shared" si="9"/>
        <v>-0.22924914678801184</v>
      </c>
      <c r="AA122">
        <f t="shared" si="9"/>
        <v>-6.6440291952106906E-2</v>
      </c>
      <c r="AB122">
        <f t="shared" si="9"/>
        <v>-5.4335500969249689E-2</v>
      </c>
      <c r="AC122">
        <f t="shared" si="9"/>
        <v>0.28487756242449863</v>
      </c>
      <c r="AD122">
        <f t="shared" si="9"/>
        <v>0.31011121173597023</v>
      </c>
      <c r="AE122">
        <f t="shared" si="9"/>
        <v>-2.735866324050381E-2</v>
      </c>
      <c r="AF122">
        <f t="shared" si="9"/>
        <v>8.2224670901563934E-2</v>
      </c>
    </row>
    <row r="123" spans="2:32" x14ac:dyDescent="0.2">
      <c r="C123">
        <f t="shared" si="9"/>
        <v>7.2532636388184024E-2</v>
      </c>
      <c r="D123">
        <f t="shared" si="9"/>
        <v>-0.13508520045350028</v>
      </c>
      <c r="E123">
        <f t="shared" si="9"/>
        <v>-5.0592270712717782E-2</v>
      </c>
      <c r="F123">
        <f t="shared" si="9"/>
        <v>0.45110798237607397</v>
      </c>
      <c r="G123">
        <f t="shared" si="9"/>
        <v>0.41686772242353753</v>
      </c>
      <c r="H123">
        <f t="shared" si="9"/>
        <v>0.21970854885781965</v>
      </c>
      <c r="I123">
        <f t="shared" si="9"/>
        <v>0.33286467036284184</v>
      </c>
      <c r="J123">
        <f t="shared" si="9"/>
        <v>7.9457313027663734E-2</v>
      </c>
      <c r="K123">
        <f t="shared" si="9"/>
        <v>0.30119288468073985</v>
      </c>
      <c r="L123">
        <f t="shared" si="9"/>
        <v>0.29724454339530448</v>
      </c>
      <c r="M123">
        <f t="shared" si="9"/>
        <v>0.19554763869969638</v>
      </c>
      <c r="N123">
        <f t="shared" si="9"/>
        <v>0.12252700128218108</v>
      </c>
      <c r="O123">
        <f t="shared" si="9"/>
        <v>0.22881624994529171</v>
      </c>
      <c r="P123">
        <f t="shared" si="9"/>
        <v>0.24682142319336986</v>
      </c>
      <c r="Q123">
        <f t="shared" si="9"/>
        <v>0.21077395552129852</v>
      </c>
      <c r="R123">
        <f t="shared" si="9"/>
        <v>8.1255483071622669E-2</v>
      </c>
      <c r="S123">
        <f t="shared" si="9"/>
        <v>-0.13714993493665414</v>
      </c>
      <c r="T123">
        <f t="shared" si="9"/>
        <v>-0.25504822182037379</v>
      </c>
      <c r="U123">
        <f t="shared" si="9"/>
        <v>-0.18611493055137326</v>
      </c>
      <c r="V123">
        <f t="shared" si="9"/>
        <v>-0.13555283620733938</v>
      </c>
      <c r="W123">
        <f t="shared" si="9"/>
        <v>-0.23402376805912115</v>
      </c>
      <c r="X123">
        <f t="shared" si="9"/>
        <v>-0.22464157645538277</v>
      </c>
      <c r="Y123">
        <f t="shared" si="9"/>
        <v>-0.21249299469064883</v>
      </c>
      <c r="Z123">
        <f t="shared" si="9"/>
        <v>-0.22565989376871773</v>
      </c>
      <c r="AA123">
        <f t="shared" si="9"/>
        <v>-6.5636939707673342E-2</v>
      </c>
      <c r="AB123">
        <f t="shared" si="9"/>
        <v>0.35427455292829174</v>
      </c>
      <c r="AC123">
        <f t="shared" si="9"/>
        <v>0.32632760428509949</v>
      </c>
      <c r="AD123">
        <f t="shared" si="9"/>
        <v>0.29768030963268022</v>
      </c>
      <c r="AE123">
        <f t="shared" si="9"/>
        <v>-2.598693919336155E-2</v>
      </c>
      <c r="AF123">
        <f t="shared" si="9"/>
        <v>0.41063720529572911</v>
      </c>
    </row>
    <row r="124" spans="2:32" x14ac:dyDescent="0.2">
      <c r="C124">
        <f t="shared" si="9"/>
        <v>-0.1011954455825812</v>
      </c>
      <c r="D124">
        <f t="shared" si="9"/>
        <v>-1.6499000129097774E-2</v>
      </c>
      <c r="E124">
        <f t="shared" si="9"/>
        <v>-3.3011573624647766E-2</v>
      </c>
      <c r="F124">
        <f t="shared" si="9"/>
        <v>2.3469007794766128E-2</v>
      </c>
      <c r="G124">
        <f t="shared" si="9"/>
        <v>0.1505333626251748</v>
      </c>
      <c r="H124">
        <f t="shared" si="9"/>
        <v>-4.9016290155716888E-2</v>
      </c>
      <c r="I124">
        <f t="shared" si="9"/>
        <v>0.58689994736895801</v>
      </c>
      <c r="J124">
        <f t="shared" si="9"/>
        <v>-0.10611638756646696</v>
      </c>
      <c r="K124">
        <f t="shared" si="9"/>
        <v>0.19039297304266478</v>
      </c>
      <c r="L124">
        <f t="shared" si="9"/>
        <v>7.345549905567228E-2</v>
      </c>
      <c r="M124">
        <f t="shared" si="9"/>
        <v>8.2689049018166649E-2</v>
      </c>
      <c r="N124">
        <f t="shared" si="9"/>
        <v>0.13511346782262967</v>
      </c>
      <c r="O124">
        <f t="shared" si="9"/>
        <v>-9.0922133087829371E-2</v>
      </c>
      <c r="P124">
        <f t="shared" si="9"/>
        <v>-0.20526938495573174</v>
      </c>
      <c r="Q124">
        <f t="shared" si="9"/>
        <v>0.42421966953161555</v>
      </c>
      <c r="R124">
        <f t="shared" si="9"/>
        <v>0.42228258908895777</v>
      </c>
      <c r="S124">
        <f t="shared" si="9"/>
        <v>0.3678300001907468</v>
      </c>
      <c r="T124">
        <f t="shared" si="9"/>
        <v>4.4546975704489622E-2</v>
      </c>
      <c r="U124">
        <f t="shared" si="9"/>
        <v>-0.17314361708268911</v>
      </c>
      <c r="V124">
        <f t="shared" si="9"/>
        <v>0.30745849698321326</v>
      </c>
      <c r="W124">
        <f t="shared" si="9"/>
        <v>0.12223034382244824</v>
      </c>
      <c r="X124">
        <f t="shared" si="9"/>
        <v>-0.10565610532722397</v>
      </c>
      <c r="Y124">
        <f t="shared" si="9"/>
        <v>0.13532759955247764</v>
      </c>
      <c r="Z124">
        <f t="shared" si="9"/>
        <v>-0.25408291393111809</v>
      </c>
      <c r="AA124">
        <f t="shared" si="9"/>
        <v>0.30402702070463078</v>
      </c>
      <c r="AB124">
        <f t="shared" si="9"/>
        <v>0.29814752543447665</v>
      </c>
      <c r="AC124">
        <f t="shared" si="9"/>
        <v>5.0452948624259308E-2</v>
      </c>
      <c r="AD124">
        <f t="shared" si="9"/>
        <v>0.37076472900103147</v>
      </c>
      <c r="AE124">
        <f t="shared" si="9"/>
        <v>0.48841671788725111</v>
      </c>
      <c r="AF124">
        <f t="shared" si="9"/>
        <v>0.30590901305501467</v>
      </c>
    </row>
    <row r="125" spans="2:32" x14ac:dyDescent="0.2">
      <c r="C125">
        <f t="shared" si="9"/>
        <v>0.10309247214213563</v>
      </c>
      <c r="D125">
        <f t="shared" si="9"/>
        <v>-2.4521239481362242E-2</v>
      </c>
      <c r="E125">
        <f t="shared" si="9"/>
        <v>0.3934386866886036</v>
      </c>
      <c r="F125">
        <f t="shared" si="9"/>
        <v>0.28674974174491419</v>
      </c>
      <c r="G125">
        <f t="shared" si="9"/>
        <v>0.44214475028265138</v>
      </c>
      <c r="H125">
        <f t="shared" si="9"/>
        <v>0.42992248013006507</v>
      </c>
      <c r="I125">
        <f t="shared" si="9"/>
        <v>0.14377480038362489</v>
      </c>
      <c r="J125">
        <f t="shared" si="9"/>
        <v>0.145811375714056</v>
      </c>
      <c r="K125">
        <f t="shared" si="9"/>
        <v>-5.2320569881649237E-2</v>
      </c>
      <c r="L125">
        <f t="shared" si="9"/>
        <v>-7.3475218518917626E-2</v>
      </c>
      <c r="M125">
        <f t="shared" si="9"/>
        <v>0.22782543361412699</v>
      </c>
      <c r="N125">
        <f t="shared" si="9"/>
        <v>0.38372369844596599</v>
      </c>
      <c r="O125">
        <f t="shared" si="9"/>
        <v>-0.11013536888130557</v>
      </c>
      <c r="P125">
        <f t="shared" si="9"/>
        <v>0.27653642999664807</v>
      </c>
      <c r="Q125">
        <f t="shared" si="9"/>
        <v>0.28604134957464467</v>
      </c>
      <c r="R125">
        <f t="shared" si="9"/>
        <v>-0.10519488748739825</v>
      </c>
      <c r="S125">
        <f t="shared" si="9"/>
        <v>-0.23180505596649584</v>
      </c>
      <c r="T125">
        <f t="shared" si="9"/>
        <v>8.6587784998437778E-2</v>
      </c>
      <c r="U125">
        <f t="shared" si="9"/>
        <v>-0.27661696739466424</v>
      </c>
      <c r="V125">
        <f t="shared" si="9"/>
        <v>-0.26233475848870791</v>
      </c>
      <c r="W125">
        <f t="shared" si="9"/>
        <v>0.16429570579754771</v>
      </c>
      <c r="X125">
        <f t="shared" si="9"/>
        <v>0.20521188137669144</v>
      </c>
      <c r="Y125">
        <f t="shared" si="9"/>
        <v>-0.22134434376219669</v>
      </c>
      <c r="Z125">
        <f t="shared" si="9"/>
        <v>-0.11086253659125422</v>
      </c>
      <c r="AA125">
        <f t="shared" si="9"/>
        <v>7.2127793296470608E-2</v>
      </c>
      <c r="AB125">
        <f t="shared" si="9"/>
        <v>-6.8820399440138041E-2</v>
      </c>
      <c r="AC125">
        <f t="shared" si="9"/>
        <v>0.41759371744191998</v>
      </c>
      <c r="AD125">
        <f t="shared" si="9"/>
        <v>-2.1276928184913592E-2</v>
      </c>
      <c r="AE125">
        <f t="shared" si="9"/>
        <v>4.0418950768610351E-2</v>
      </c>
    </row>
    <row r="126" spans="2:32" x14ac:dyDescent="0.2">
      <c r="C126">
        <f t="shared" si="9"/>
        <v>0.12227846829407052</v>
      </c>
      <c r="D126">
        <f t="shared" si="9"/>
        <v>-0.10373306288987942</v>
      </c>
      <c r="E126">
        <f t="shared" si="9"/>
        <v>-0.17152688674588779</v>
      </c>
      <c r="F126">
        <f t="shared" si="9"/>
        <v>0.26517935263710074</v>
      </c>
      <c r="G126">
        <f t="shared" si="9"/>
        <v>0.2954049748082947</v>
      </c>
      <c r="H126">
        <f t="shared" si="9"/>
        <v>0.25191652305111178</v>
      </c>
      <c r="I126">
        <f t="shared" si="9"/>
        <v>0.35644682771640901</v>
      </c>
      <c r="J126">
        <f t="shared" si="9"/>
        <v>0.36270705862471803</v>
      </c>
      <c r="K126">
        <f t="shared" si="9"/>
        <v>0.30185233375109033</v>
      </c>
      <c r="L126">
        <f t="shared" si="9"/>
        <v>0.21990636638999422</v>
      </c>
      <c r="M126">
        <f t="shared" si="9"/>
        <v>0.12347669290454438</v>
      </c>
      <c r="N126">
        <f t="shared" si="9"/>
        <v>0.10837801769534072</v>
      </c>
      <c r="O126">
        <f t="shared" si="9"/>
        <v>0.30924868723843107</v>
      </c>
      <c r="P126">
        <f t="shared" si="9"/>
        <v>0.23024782635857932</v>
      </c>
      <c r="Q126">
        <f t="shared" si="9"/>
        <v>0.27525170699770218</v>
      </c>
      <c r="R126">
        <f t="shared" si="9"/>
        <v>-0.15674147489948387</v>
      </c>
      <c r="S126">
        <f t="shared" si="9"/>
        <v>-0.14194364434448115</v>
      </c>
      <c r="T126">
        <f t="shared" si="9"/>
        <v>-0.22374146114310672</v>
      </c>
      <c r="U126">
        <f t="shared" si="9"/>
        <v>-0.12039897780040676</v>
      </c>
      <c r="V126">
        <f t="shared" si="9"/>
        <v>-0.24671939112228602</v>
      </c>
      <c r="W126">
        <f t="shared" si="9"/>
        <v>-0.23838201287148275</v>
      </c>
      <c r="X126">
        <f t="shared" si="9"/>
        <v>4.0118490440864685E-2</v>
      </c>
      <c r="Y126">
        <f t="shared" si="9"/>
        <v>-0.2240310532382872</v>
      </c>
      <c r="Z126">
        <f t="shared" si="9"/>
        <v>-0.13261636657669384</v>
      </c>
      <c r="AA126">
        <f t="shared" si="9"/>
        <v>0.34914547772203963</v>
      </c>
      <c r="AB126">
        <f t="shared" si="9"/>
        <v>-3.6375869185876639E-2</v>
      </c>
      <c r="AC126">
        <f t="shared" si="9"/>
        <v>0.16800771577932497</v>
      </c>
      <c r="AD126">
        <f t="shared" si="9"/>
        <v>0.38395670177551511</v>
      </c>
      <c r="AE126">
        <f t="shared" si="9"/>
        <v>0.11363894566281116</v>
      </c>
    </row>
    <row r="127" spans="2:32" x14ac:dyDescent="0.2">
      <c r="C127">
        <f t="shared" si="9"/>
        <v>-0.26125639440461063</v>
      </c>
      <c r="D127">
        <f t="shared" si="9"/>
        <v>-0.1659730150358221</v>
      </c>
      <c r="E127">
        <f t="shared" si="9"/>
        <v>0.34559678095646856</v>
      </c>
      <c r="F127">
        <f t="shared" si="9"/>
        <v>7.2189361369992988E-2</v>
      </c>
      <c r="G127">
        <f t="shared" si="9"/>
        <v>0.31815190351936584</v>
      </c>
      <c r="H127">
        <f t="shared" si="9"/>
        <v>-5.8412783381831132E-2</v>
      </c>
      <c r="I127">
        <f t="shared" si="9"/>
        <v>6.9184439420619442E-2</v>
      </c>
      <c r="J127">
        <f t="shared" si="9"/>
        <v>0.29553898015151192</v>
      </c>
      <c r="K127">
        <f t="shared" si="9"/>
        <v>-0.23741258421053424</v>
      </c>
      <c r="L127">
        <f t="shared" si="9"/>
        <v>0.19440568513026968</v>
      </c>
      <c r="M127">
        <f t="shared" si="9"/>
        <v>0.18599755538526641</v>
      </c>
      <c r="N127">
        <f t="shared" si="9"/>
        <v>0.14997734834050103</v>
      </c>
      <c r="O127">
        <f t="shared" si="9"/>
        <v>0.19114657733188567</v>
      </c>
      <c r="P127">
        <f t="shared" si="9"/>
        <v>0.27221942006594091</v>
      </c>
      <c r="Q127">
        <f t="shared" si="9"/>
        <v>0.18657104250285372</v>
      </c>
      <c r="R127">
        <f t="shared" si="9"/>
        <v>-0.20108658929096901</v>
      </c>
      <c r="S127">
        <f t="shared" si="9"/>
        <v>-0.22525831203555111</v>
      </c>
      <c r="T127">
        <f t="shared" si="9"/>
        <v>0.16736050627792487</v>
      </c>
      <c r="U127">
        <f t="shared" si="9"/>
        <v>-0.23237830251578148</v>
      </c>
      <c r="V127">
        <f t="shared" si="9"/>
        <v>-7.436066701925903E-2</v>
      </c>
      <c r="W127">
        <f t="shared" si="9"/>
        <v>-0.14919657862691271</v>
      </c>
      <c r="X127">
        <f t="shared" si="9"/>
        <v>0.239421047532969</v>
      </c>
      <c r="Y127">
        <f t="shared" si="9"/>
        <v>-0.27761722729379457</v>
      </c>
      <c r="Z127">
        <f t="shared" si="9"/>
        <v>-2.2385337997526844E-2</v>
      </c>
      <c r="AA127">
        <f t="shared" si="9"/>
        <v>0.23932802179052015</v>
      </c>
      <c r="AB127">
        <f t="shared" si="9"/>
        <v>-7.7514652838110709E-4</v>
      </c>
      <c r="AC127">
        <f t="shared" si="9"/>
        <v>0.26642097738895787</v>
      </c>
      <c r="AD127">
        <f t="shared" si="9"/>
        <v>0.36404462226263801</v>
      </c>
      <c r="AE127">
        <f t="shared" si="9"/>
        <v>0.40510680909483737</v>
      </c>
    </row>
    <row r="128" spans="2:32" x14ac:dyDescent="0.2">
      <c r="C128">
        <f t="shared" si="9"/>
        <v>-0.15274399012745024</v>
      </c>
      <c r="D128">
        <f t="shared" si="9"/>
        <v>0.29864236915316195</v>
      </c>
      <c r="E128">
        <f t="shared" si="9"/>
        <v>0.27932939549761149</v>
      </c>
      <c r="F128">
        <f t="shared" si="9"/>
        <v>0.17851322856441665</v>
      </c>
      <c r="G128">
        <f t="shared" si="9"/>
        <v>-8.3247140855041757E-2</v>
      </c>
      <c r="H128">
        <f t="shared" si="9"/>
        <v>-6.4697948030969343E-2</v>
      </c>
      <c r="I128">
        <f t="shared" si="9"/>
        <v>0.18433685859849569</v>
      </c>
      <c r="J128">
        <f t="shared" si="9"/>
        <v>0.16114498626169815</v>
      </c>
      <c r="K128">
        <f t="shared" si="9"/>
        <v>8.0858223290970171E-2</v>
      </c>
      <c r="L128">
        <f t="shared" si="9"/>
        <v>4.2086257765277246E-2</v>
      </c>
      <c r="M128">
        <f t="shared" si="9"/>
        <v>0.14774318309932599</v>
      </c>
      <c r="N128">
        <f t="shared" si="9"/>
        <v>-0.17955557439062922</v>
      </c>
      <c r="O128">
        <f t="shared" si="9"/>
        <v>-7.5275580433438183E-3</v>
      </c>
      <c r="P128">
        <f t="shared" si="9"/>
        <v>2.7478601954982973E-2</v>
      </c>
      <c r="Q128">
        <f t="shared" si="9"/>
        <v>-1.5814197481584247E-3</v>
      </c>
      <c r="R128">
        <f t="shared" si="9"/>
        <v>0.33803470942910047</v>
      </c>
      <c r="S128">
        <f t="shared" si="9"/>
        <v>-0.16836474213848696</v>
      </c>
      <c r="T128">
        <f t="shared" si="9"/>
        <v>-0.17132865278021411</v>
      </c>
      <c r="U128">
        <f t="shared" si="9"/>
        <v>-6.3111629763014099E-2</v>
      </c>
      <c r="V128">
        <f t="shared" si="9"/>
        <v>-0.43619919938538454</v>
      </c>
      <c r="W128">
        <f t="shared" si="9"/>
        <v>5.2667802705651523E-3</v>
      </c>
      <c r="X128">
        <f t="shared" si="9"/>
        <v>-0.16224647300746375</v>
      </c>
      <c r="Y128">
        <f t="shared" si="9"/>
        <v>0.24926347833744422</v>
      </c>
      <c r="Z128">
        <f t="shared" si="9"/>
        <v>0.16304768812414983</v>
      </c>
      <c r="AA128">
        <f t="shared" si="9"/>
        <v>0.25524333981268477</v>
      </c>
      <c r="AB128">
        <f t="shared" si="9"/>
        <v>0.46939094458581032</v>
      </c>
      <c r="AC128">
        <f t="shared" si="9"/>
        <v>0.42144792510581208</v>
      </c>
      <c r="AD128">
        <f t="shared" si="9"/>
        <v>0.45875978378735904</v>
      </c>
      <c r="AE128">
        <f t="shared" si="9"/>
        <v>0.40625437041308587</v>
      </c>
    </row>
    <row r="130" spans="2:32" x14ac:dyDescent="0.2">
      <c r="C130" t="s">
        <v>64</v>
      </c>
      <c r="I130" t="s">
        <v>63</v>
      </c>
    </row>
    <row r="131" spans="2:32" x14ac:dyDescent="0.2">
      <c r="C131">
        <f>COUNTIF(C121:AF128, "&gt;0.275")</f>
        <v>64</v>
      </c>
      <c r="I131">
        <f>C131/236*100</f>
        <v>27.118644067796609</v>
      </c>
    </row>
    <row r="133" spans="2:32" x14ac:dyDescent="0.2">
      <c r="B133" t="s">
        <v>37</v>
      </c>
    </row>
    <row r="135" spans="2:32" x14ac:dyDescent="0.2">
      <c r="C135">
        <f>C92-C105</f>
        <v>0.11724622467482804</v>
      </c>
      <c r="D135">
        <f t="shared" ref="D135:AF135" si="10">D92-D105</f>
        <v>0.5215641952983725</v>
      </c>
      <c r="E135">
        <f t="shared" si="10"/>
        <v>0.15977979763781192</v>
      </c>
      <c r="F135">
        <f t="shared" si="10"/>
        <v>0.23955395411999147</v>
      </c>
      <c r="G135">
        <f t="shared" si="10"/>
        <v>0.14958478333177305</v>
      </c>
      <c r="H135">
        <f t="shared" si="10"/>
        <v>0.22159200139126223</v>
      </c>
      <c r="I135">
        <f t="shared" si="10"/>
        <v>0.16732530993238981</v>
      </c>
      <c r="J135">
        <f t="shared" si="10"/>
        <v>-0.14838572171416281</v>
      </c>
      <c r="K135">
        <f t="shared" si="10"/>
        <v>0.11121049371113356</v>
      </c>
      <c r="L135">
        <f t="shared" si="10"/>
        <v>0</v>
      </c>
      <c r="M135">
        <f t="shared" si="10"/>
        <v>0.26071469722323792</v>
      </c>
      <c r="N135">
        <f t="shared" si="10"/>
        <v>0.2540594959128285</v>
      </c>
      <c r="O135">
        <f t="shared" si="10"/>
        <v>0.27863584907264993</v>
      </c>
      <c r="P135">
        <f t="shared" si="10"/>
        <v>0.67613019891500903</v>
      </c>
      <c r="Q135">
        <f t="shared" si="10"/>
        <v>0.20018083182640145</v>
      </c>
      <c r="R135">
        <f t="shared" si="10"/>
        <v>7.8648349468406376E-2</v>
      </c>
      <c r="S135">
        <f t="shared" si="10"/>
        <v>0</v>
      </c>
      <c r="T135">
        <f t="shared" si="10"/>
        <v>0</v>
      </c>
      <c r="U135">
        <f t="shared" si="10"/>
        <v>0</v>
      </c>
      <c r="V135">
        <f t="shared" si="10"/>
        <v>0</v>
      </c>
      <c r="W135">
        <f t="shared" si="10"/>
        <v>0.27609281014200782</v>
      </c>
      <c r="X135">
        <f t="shared" si="10"/>
        <v>0</v>
      </c>
      <c r="Y135">
        <f t="shared" si="10"/>
        <v>0.21008137432188065</v>
      </c>
      <c r="Z135">
        <f t="shared" si="10"/>
        <v>0.28796783228926337</v>
      </c>
      <c r="AA135">
        <f t="shared" si="10"/>
        <v>0.38648282097649189</v>
      </c>
      <c r="AB135">
        <f t="shared" si="10"/>
        <v>0.60293851717902347</v>
      </c>
      <c r="AC135">
        <f t="shared" si="10"/>
        <v>0.74960819770946341</v>
      </c>
      <c r="AD135">
        <f t="shared" si="10"/>
        <v>0.64261603375527421</v>
      </c>
      <c r="AE135">
        <f t="shared" si="10"/>
        <v>0.72148884870403851</v>
      </c>
      <c r="AF135">
        <f t="shared" si="10"/>
        <v>0.72982218203737181</v>
      </c>
    </row>
    <row r="136" spans="2:32" x14ac:dyDescent="0.2">
      <c r="C136">
        <f t="shared" ref="C136:AF142" si="11">C93-C106</f>
        <v>0</v>
      </c>
      <c r="D136">
        <f t="shared" si="11"/>
        <v>0</v>
      </c>
      <c r="E136">
        <f t="shared" si="11"/>
        <v>0.20771549125979502</v>
      </c>
      <c r="F136">
        <f t="shared" si="11"/>
        <v>0.71597347799879441</v>
      </c>
      <c r="G136">
        <f t="shared" si="11"/>
        <v>0.3523999776065373</v>
      </c>
      <c r="H136">
        <f t="shared" si="11"/>
        <v>0.30555400140485217</v>
      </c>
      <c r="I136">
        <f t="shared" si="11"/>
        <v>0.30901283501533161</v>
      </c>
      <c r="J136">
        <f t="shared" si="11"/>
        <v>0.30202827154080547</v>
      </c>
      <c r="K136">
        <f t="shared" si="11"/>
        <v>0</v>
      </c>
      <c r="L136">
        <f t="shared" si="11"/>
        <v>0.60468655816757078</v>
      </c>
      <c r="M136">
        <f t="shared" si="11"/>
        <v>0.19531728062363252</v>
      </c>
      <c r="N136">
        <f t="shared" si="11"/>
        <v>0.14316256755784917</v>
      </c>
      <c r="O136">
        <f t="shared" si="11"/>
        <v>0.1270727678188468</v>
      </c>
      <c r="P136">
        <f t="shared" si="11"/>
        <v>0</v>
      </c>
      <c r="Q136">
        <f t="shared" si="11"/>
        <v>0.16562458865602125</v>
      </c>
      <c r="R136">
        <f t="shared" si="11"/>
        <v>0</v>
      </c>
      <c r="S136">
        <f t="shared" si="11"/>
        <v>0</v>
      </c>
      <c r="T136">
        <f t="shared" si="11"/>
        <v>0.32159433393610604</v>
      </c>
      <c r="U136">
        <f t="shared" si="11"/>
        <v>0</v>
      </c>
      <c r="V136">
        <f t="shared" si="11"/>
        <v>0.2680162683997146</v>
      </c>
      <c r="W136">
        <f t="shared" si="11"/>
        <v>0</v>
      </c>
      <c r="X136">
        <f t="shared" si="11"/>
        <v>0</v>
      </c>
      <c r="Y136">
        <f t="shared" si="11"/>
        <v>0.61124171187462328</v>
      </c>
      <c r="Z136">
        <f t="shared" si="11"/>
        <v>0</v>
      </c>
      <c r="AA136">
        <f t="shared" si="11"/>
        <v>0</v>
      </c>
      <c r="AB136">
        <f t="shared" si="11"/>
        <v>0</v>
      </c>
      <c r="AC136">
        <f t="shared" si="11"/>
        <v>0.59721217600964438</v>
      </c>
      <c r="AD136">
        <f t="shared" si="11"/>
        <v>0.602335744424352</v>
      </c>
      <c r="AE136">
        <f t="shared" si="11"/>
        <v>0</v>
      </c>
      <c r="AF136">
        <f t="shared" si="11"/>
        <v>0.15301386377335746</v>
      </c>
    </row>
    <row r="137" spans="2:32" x14ac:dyDescent="0.2">
      <c r="C137">
        <f t="shared" si="11"/>
        <v>0.2698010849909584</v>
      </c>
      <c r="D137">
        <f t="shared" si="11"/>
        <v>0</v>
      </c>
      <c r="E137">
        <f t="shared" si="11"/>
        <v>0</v>
      </c>
      <c r="F137">
        <f t="shared" si="11"/>
        <v>0.71172393007836043</v>
      </c>
      <c r="G137">
        <f t="shared" si="11"/>
        <v>0.74947257383966237</v>
      </c>
      <c r="H137">
        <f t="shared" si="11"/>
        <v>0.2951326100060277</v>
      </c>
      <c r="I137">
        <f t="shared" si="11"/>
        <v>0.73033453887884259</v>
      </c>
      <c r="J137">
        <f t="shared" si="11"/>
        <v>0.31648583484026521</v>
      </c>
      <c r="K137">
        <f t="shared" si="11"/>
        <v>0.62475889089813141</v>
      </c>
      <c r="L137">
        <f t="shared" si="11"/>
        <v>0.6015069318866787</v>
      </c>
      <c r="M137">
        <f t="shared" si="11"/>
        <v>0.19554763869969638</v>
      </c>
      <c r="N137">
        <f t="shared" si="11"/>
        <v>0.12252700128218108</v>
      </c>
      <c r="O137">
        <f t="shared" si="11"/>
        <v>0.22881624994529171</v>
      </c>
      <c r="P137">
        <f t="shared" si="11"/>
        <v>0.24682142319336986</v>
      </c>
      <c r="Q137">
        <f t="shared" si="11"/>
        <v>0.21077395552129852</v>
      </c>
      <c r="R137">
        <f t="shared" si="11"/>
        <v>0.28062085593731162</v>
      </c>
      <c r="S137">
        <f t="shared" si="11"/>
        <v>0</v>
      </c>
      <c r="T137">
        <f t="shared" si="11"/>
        <v>-0.25504822182037379</v>
      </c>
      <c r="U137">
        <f t="shared" si="11"/>
        <v>0</v>
      </c>
      <c r="V137">
        <f t="shared" si="11"/>
        <v>0</v>
      </c>
      <c r="W137">
        <f t="shared" si="11"/>
        <v>0</v>
      </c>
      <c r="X137">
        <f t="shared" si="11"/>
        <v>0</v>
      </c>
      <c r="Y137">
        <f t="shared" si="11"/>
        <v>0</v>
      </c>
      <c r="Z137">
        <f t="shared" si="11"/>
        <v>0</v>
      </c>
      <c r="AA137">
        <f t="shared" si="11"/>
        <v>0.17043399638336346</v>
      </c>
      <c r="AB137">
        <f t="shared" si="11"/>
        <v>0.7031344183242918</v>
      </c>
      <c r="AC137">
        <f t="shared" si="11"/>
        <v>0.32632760428509949</v>
      </c>
      <c r="AD137">
        <f t="shared" si="11"/>
        <v>0.47289029535864974</v>
      </c>
      <c r="AE137">
        <f t="shared" si="11"/>
        <v>0</v>
      </c>
      <c r="AF137">
        <f t="shared" si="11"/>
        <v>0.75675105485232064</v>
      </c>
    </row>
    <row r="138" spans="2:32" x14ac:dyDescent="0.2">
      <c r="C138">
        <f t="shared" si="11"/>
        <v>0.17447257383966241</v>
      </c>
      <c r="D138">
        <f t="shared" si="11"/>
        <v>-1.6499000129097774E-2</v>
      </c>
      <c r="E138">
        <f t="shared" si="11"/>
        <v>0.15899638336347199</v>
      </c>
      <c r="F138">
        <f t="shared" si="11"/>
        <v>2.3469007794766128E-2</v>
      </c>
      <c r="G138">
        <f t="shared" si="11"/>
        <v>0.1505333626251748</v>
      </c>
      <c r="H138">
        <f t="shared" si="11"/>
        <v>0</v>
      </c>
      <c r="I138">
        <f t="shared" si="11"/>
        <v>0.77172995780590714</v>
      </c>
      <c r="J138">
        <f t="shared" si="11"/>
        <v>0</v>
      </c>
      <c r="K138">
        <f t="shared" si="11"/>
        <v>0.19039297304266478</v>
      </c>
      <c r="L138">
        <f t="shared" si="11"/>
        <v>0.44968354430379753</v>
      </c>
      <c r="M138">
        <f t="shared" si="11"/>
        <v>8.2689049018166649E-2</v>
      </c>
      <c r="N138">
        <f t="shared" si="11"/>
        <v>0.13511346782262967</v>
      </c>
      <c r="O138">
        <f t="shared" si="11"/>
        <v>0</v>
      </c>
      <c r="P138">
        <f t="shared" si="11"/>
        <v>0</v>
      </c>
      <c r="Q138">
        <f t="shared" si="11"/>
        <v>0.54332429174201324</v>
      </c>
      <c r="R138">
        <f t="shared" si="11"/>
        <v>0.74971368294153096</v>
      </c>
      <c r="S138">
        <f t="shared" si="11"/>
        <v>0.3678300001907468</v>
      </c>
      <c r="T138">
        <f t="shared" si="11"/>
        <v>4.4546975704489622E-2</v>
      </c>
      <c r="U138">
        <f t="shared" si="11"/>
        <v>0</v>
      </c>
      <c r="V138">
        <f t="shared" si="11"/>
        <v>0.5807414104882459</v>
      </c>
      <c r="W138">
        <f t="shared" si="11"/>
        <v>0.12223034382244824</v>
      </c>
      <c r="X138">
        <f t="shared" si="11"/>
        <v>0.17450271247739602</v>
      </c>
      <c r="Y138">
        <f t="shared" si="11"/>
        <v>0.40785111512959615</v>
      </c>
      <c r="Z138">
        <f t="shared" si="11"/>
        <v>0</v>
      </c>
      <c r="AA138">
        <f t="shared" si="11"/>
        <v>0.30402702070463078</v>
      </c>
      <c r="AB138">
        <f t="shared" si="11"/>
        <v>0.29814752543447665</v>
      </c>
      <c r="AC138">
        <f t="shared" si="11"/>
        <v>0.19522302591922841</v>
      </c>
      <c r="AD138">
        <f t="shared" si="11"/>
        <v>0.7490204942736588</v>
      </c>
      <c r="AE138">
        <f t="shared" si="11"/>
        <v>0.76710367691380343</v>
      </c>
      <c r="AF138">
        <f t="shared" si="11"/>
        <v>0.30590901305501467</v>
      </c>
    </row>
    <row r="139" spans="2:32" x14ac:dyDescent="0.2">
      <c r="C139">
        <f t="shared" si="11"/>
        <v>0.29532851115129594</v>
      </c>
      <c r="D139">
        <f t="shared" si="11"/>
        <v>0</v>
      </c>
      <c r="E139">
        <f t="shared" si="11"/>
        <v>0.7254972875226039</v>
      </c>
      <c r="F139">
        <f t="shared" si="11"/>
        <v>0.42096142254370106</v>
      </c>
      <c r="G139">
        <f t="shared" si="11"/>
        <v>0.72004219409282699</v>
      </c>
      <c r="H139">
        <f t="shared" si="11"/>
        <v>0.72364376130198904</v>
      </c>
      <c r="I139">
        <f t="shared" si="11"/>
        <v>0.14377480038362489</v>
      </c>
      <c r="J139">
        <f t="shared" si="11"/>
        <v>0.145811375714056</v>
      </c>
      <c r="K139">
        <f t="shared" si="11"/>
        <v>0</v>
      </c>
      <c r="L139">
        <f t="shared" si="11"/>
        <v>0</v>
      </c>
      <c r="M139">
        <f t="shared" si="11"/>
        <v>0.22782543361412699</v>
      </c>
      <c r="N139">
        <f t="shared" si="11"/>
        <v>0.38372369844596599</v>
      </c>
      <c r="O139">
        <f t="shared" si="11"/>
        <v>0.23572935503315248</v>
      </c>
      <c r="P139">
        <f t="shared" si="11"/>
        <v>0.27653642999664807</v>
      </c>
      <c r="Q139">
        <f t="shared" si="11"/>
        <v>0.28604134957464467</v>
      </c>
      <c r="R139">
        <f t="shared" si="11"/>
        <v>0</v>
      </c>
      <c r="S139">
        <f t="shared" si="11"/>
        <v>0</v>
      </c>
      <c r="T139">
        <f t="shared" si="11"/>
        <v>8.6587784998437778E-2</v>
      </c>
      <c r="U139">
        <f t="shared" si="11"/>
        <v>0</v>
      </c>
      <c r="V139">
        <f t="shared" si="11"/>
        <v>0</v>
      </c>
      <c r="W139">
        <f t="shared" si="11"/>
        <v>0.16429570579754771</v>
      </c>
      <c r="X139">
        <f t="shared" si="11"/>
        <v>0.20521188137669144</v>
      </c>
      <c r="Y139">
        <f t="shared" si="11"/>
        <v>0</v>
      </c>
      <c r="Z139">
        <f t="shared" si="11"/>
        <v>-0.11086253659125422</v>
      </c>
      <c r="AA139">
        <f t="shared" si="11"/>
        <v>0.15093429776974082</v>
      </c>
      <c r="AB139">
        <f t="shared" si="11"/>
        <v>0</v>
      </c>
      <c r="AC139">
        <f t="shared" si="11"/>
        <v>0.7537070524412296</v>
      </c>
      <c r="AD139">
        <f t="shared" si="11"/>
        <v>0</v>
      </c>
      <c r="AE139">
        <f t="shared" si="11"/>
        <v>4.0418950768610351E-2</v>
      </c>
    </row>
    <row r="140" spans="2:32" x14ac:dyDescent="0.2">
      <c r="C140">
        <f t="shared" si="11"/>
        <v>0.43273056057866188</v>
      </c>
      <c r="D140">
        <f t="shared" si="11"/>
        <v>0</v>
      </c>
      <c r="E140">
        <f t="shared" si="11"/>
        <v>-0.17152688674588779</v>
      </c>
      <c r="F140">
        <f t="shared" si="11"/>
        <v>0.45486738999397225</v>
      </c>
      <c r="G140">
        <f t="shared" si="11"/>
        <v>0.56449668474984926</v>
      </c>
      <c r="H140">
        <f t="shared" si="11"/>
        <v>0.25191652305111178</v>
      </c>
      <c r="I140">
        <f t="shared" si="11"/>
        <v>0.72423146473779376</v>
      </c>
      <c r="J140">
        <f t="shared" si="11"/>
        <v>0.69193791440626884</v>
      </c>
      <c r="K140">
        <f t="shared" si="11"/>
        <v>0.53943640747438204</v>
      </c>
      <c r="L140">
        <f t="shared" si="11"/>
        <v>0.21990636638999422</v>
      </c>
      <c r="M140">
        <f t="shared" si="11"/>
        <v>0.41133212778782402</v>
      </c>
      <c r="N140">
        <f t="shared" si="11"/>
        <v>0.10837801769534072</v>
      </c>
      <c r="O140">
        <f t="shared" si="11"/>
        <v>0.66246232670283312</v>
      </c>
      <c r="P140">
        <f t="shared" si="11"/>
        <v>0.23024782635857932</v>
      </c>
      <c r="Q140">
        <f t="shared" si="11"/>
        <v>0.27525170699770218</v>
      </c>
      <c r="R140">
        <f t="shared" si="11"/>
        <v>0</v>
      </c>
      <c r="S140">
        <f t="shared" si="11"/>
        <v>0</v>
      </c>
      <c r="T140">
        <f t="shared" si="11"/>
        <v>0</v>
      </c>
      <c r="U140">
        <f t="shared" si="11"/>
        <v>-0.12039897780040676</v>
      </c>
      <c r="V140">
        <f t="shared" si="11"/>
        <v>0</v>
      </c>
      <c r="W140">
        <f t="shared" si="11"/>
        <v>0</v>
      </c>
      <c r="X140">
        <f t="shared" si="11"/>
        <v>4.0118490440864685E-2</v>
      </c>
      <c r="Y140">
        <f t="shared" si="11"/>
        <v>0</v>
      </c>
      <c r="Z140">
        <f t="shared" si="11"/>
        <v>0.20679626280892105</v>
      </c>
      <c r="AA140">
        <f t="shared" si="11"/>
        <v>0.62723025919228448</v>
      </c>
      <c r="AB140">
        <f t="shared" si="11"/>
        <v>0</v>
      </c>
      <c r="AC140">
        <f t="shared" si="11"/>
        <v>0.28842676311030746</v>
      </c>
      <c r="AD140">
        <f t="shared" si="11"/>
        <v>0.62237793851717904</v>
      </c>
      <c r="AE140">
        <f t="shared" si="11"/>
        <v>0</v>
      </c>
    </row>
    <row r="141" spans="2:32" x14ac:dyDescent="0.2">
      <c r="C141">
        <f t="shared" si="11"/>
        <v>0</v>
      </c>
      <c r="D141">
        <f t="shared" si="11"/>
        <v>0</v>
      </c>
      <c r="E141">
        <f t="shared" si="11"/>
        <v>0.34559678095646856</v>
      </c>
      <c r="F141">
        <f t="shared" si="11"/>
        <v>7.2189361369992988E-2</v>
      </c>
      <c r="G141">
        <f t="shared" si="11"/>
        <v>0.60550030138637734</v>
      </c>
      <c r="H141">
        <f t="shared" si="11"/>
        <v>0</v>
      </c>
      <c r="I141">
        <f t="shared" si="11"/>
        <v>0.31416515973477999</v>
      </c>
      <c r="J141">
        <f t="shared" si="11"/>
        <v>0.29553898015151192</v>
      </c>
      <c r="K141">
        <f t="shared" si="11"/>
        <v>0</v>
      </c>
      <c r="L141">
        <f t="shared" si="11"/>
        <v>0.19440568513026968</v>
      </c>
      <c r="M141">
        <f t="shared" si="11"/>
        <v>0.18599755538526641</v>
      </c>
      <c r="N141">
        <f t="shared" si="11"/>
        <v>0.14997734834050103</v>
      </c>
      <c r="O141">
        <f t="shared" si="11"/>
        <v>0.19114657733188567</v>
      </c>
      <c r="P141">
        <f t="shared" si="11"/>
        <v>0.27221942006594091</v>
      </c>
      <c r="Q141">
        <f t="shared" si="11"/>
        <v>0.18657104250285372</v>
      </c>
      <c r="R141">
        <f t="shared" si="11"/>
        <v>0</v>
      </c>
      <c r="S141">
        <f t="shared" si="11"/>
        <v>0</v>
      </c>
      <c r="T141">
        <f t="shared" si="11"/>
        <v>0.16736050627792487</v>
      </c>
      <c r="U141">
        <f t="shared" si="11"/>
        <v>0</v>
      </c>
      <c r="V141">
        <f t="shared" si="11"/>
        <v>0.27762206148282098</v>
      </c>
      <c r="W141">
        <f t="shared" si="11"/>
        <v>0.15408378541289935</v>
      </c>
      <c r="X141">
        <f t="shared" si="11"/>
        <v>0.239421047532969</v>
      </c>
      <c r="Y141">
        <f t="shared" si="11"/>
        <v>0</v>
      </c>
      <c r="Z141">
        <f t="shared" si="11"/>
        <v>-2.2385337997526844E-2</v>
      </c>
      <c r="AA141">
        <f t="shared" si="11"/>
        <v>0.37319168173598549</v>
      </c>
      <c r="AB141">
        <f t="shared" si="11"/>
        <v>0</v>
      </c>
      <c r="AC141">
        <f t="shared" si="11"/>
        <v>0.62460819770946352</v>
      </c>
      <c r="AD141">
        <f t="shared" si="11"/>
        <v>0.73331826401446643</v>
      </c>
      <c r="AE141">
        <f t="shared" si="11"/>
        <v>0.61146775165762501</v>
      </c>
    </row>
    <row r="142" spans="2:32" x14ac:dyDescent="0.2">
      <c r="C142">
        <f t="shared" si="11"/>
        <v>0</v>
      </c>
      <c r="D142">
        <f t="shared" si="11"/>
        <v>0.29864236915316195</v>
      </c>
      <c r="E142">
        <f t="shared" si="11"/>
        <v>0.27932939549761149</v>
      </c>
      <c r="F142">
        <f t="shared" si="11"/>
        <v>0.17851322856441665</v>
      </c>
      <c r="G142">
        <f t="shared" si="11"/>
        <v>0</v>
      </c>
      <c r="H142">
        <f t="shared" si="11"/>
        <v>0</v>
      </c>
      <c r="I142">
        <f t="shared" si="11"/>
        <v>0.18433685859849569</v>
      </c>
      <c r="J142">
        <f t="shared" si="11"/>
        <v>0.16114498626169815</v>
      </c>
      <c r="K142">
        <f t="shared" si="11"/>
        <v>0.21213080168776371</v>
      </c>
      <c r="L142">
        <f t="shared" si="11"/>
        <v>0.29210367691380351</v>
      </c>
      <c r="M142">
        <f t="shared" si="11"/>
        <v>0.14774318309932599</v>
      </c>
      <c r="N142">
        <f t="shared" si="11"/>
        <v>0</v>
      </c>
      <c r="O142">
        <f t="shared" si="11"/>
        <v>-7.5275580433438183E-3</v>
      </c>
      <c r="P142">
        <f t="shared" si="11"/>
        <v>2.7478601954982973E-2</v>
      </c>
      <c r="Q142">
        <f t="shared" si="11"/>
        <v>0</v>
      </c>
      <c r="R142">
        <f t="shared" si="11"/>
        <v>0.66396925858951161</v>
      </c>
      <c r="S142">
        <f t="shared" si="11"/>
        <v>0</v>
      </c>
      <c r="T142">
        <f t="shared" si="11"/>
        <v>0</v>
      </c>
      <c r="U142">
        <f t="shared" si="11"/>
        <v>-6.3111629763014099E-2</v>
      </c>
      <c r="V142">
        <f t="shared" si="11"/>
        <v>-0.55775511510661635</v>
      </c>
      <c r="W142">
        <f t="shared" si="11"/>
        <v>5.2667802705651523E-3</v>
      </c>
      <c r="X142">
        <f t="shared" si="11"/>
        <v>0</v>
      </c>
      <c r="Y142">
        <f t="shared" si="11"/>
        <v>0.24926347833744422</v>
      </c>
      <c r="Z142">
        <f t="shared" si="11"/>
        <v>0.16304768812414983</v>
      </c>
      <c r="AA142">
        <f t="shared" si="11"/>
        <v>0.35042194092827006</v>
      </c>
      <c r="AB142">
        <f t="shared" si="11"/>
        <v>0.78006329113924044</v>
      </c>
      <c r="AC142">
        <f t="shared" si="11"/>
        <v>0.78631705846895716</v>
      </c>
      <c r="AD142">
        <f t="shared" si="11"/>
        <v>0.71393911995177817</v>
      </c>
      <c r="AE142">
        <f t="shared" si="11"/>
        <v>0.79025015069318871</v>
      </c>
    </row>
    <row r="144" spans="2:32" x14ac:dyDescent="0.2">
      <c r="C144" t="s">
        <v>64</v>
      </c>
      <c r="I144" t="s">
        <v>63</v>
      </c>
    </row>
    <row r="145" spans="3:9" x14ac:dyDescent="0.2">
      <c r="C145">
        <f>COUNTIF(C135:AF142, "&gt;0.275")</f>
        <v>84</v>
      </c>
      <c r="I145">
        <f>C145/236*100</f>
        <v>35.593220338983052</v>
      </c>
    </row>
  </sheetData>
  <conditionalFormatting sqref="C67:AF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AF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AF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AF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AF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AF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G178 Rep 1</vt:lpstr>
      <vt:lpstr>G178 Rep 2</vt:lpstr>
      <vt:lpstr>G178 Rep 1+2 Comparison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Robinson, Serina</cp:lastModifiedBy>
  <dcterms:created xsi:type="dcterms:W3CDTF">2024-04-05T11:34:19Z</dcterms:created>
  <dcterms:modified xsi:type="dcterms:W3CDTF">2025-02-19T14:57:52Z</dcterms:modified>
</cp:coreProperties>
</file>