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Dehalogenation_colorimetric_assays/"/>
    </mc:Choice>
  </mc:AlternateContent>
  <xr:revisionPtr revIDLastSave="0" documentId="13_ncr:1_{9D999DF4-190A-884E-8415-8ED13A673D05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Data Fluoride concentration" sheetId="2" r:id="rId1"/>
    <sheet name="Data normalized Defluorination" sheetId="3" r:id="rId2"/>
  </sheets>
  <definedNames>
    <definedName name="_xlchart.v1.0" hidden="1">'Data Fluoride concentration'!$C$106:$C$126</definedName>
    <definedName name="_xlchart.v1.1" hidden="1">'Data Fluoride concentration'!$D$106:$D$126</definedName>
    <definedName name="_xlchart.v1.10" hidden="1">'Data Fluoride concentration'!$M$106:$M$126</definedName>
    <definedName name="_xlchart.v1.11" hidden="1">'Data Fluoride concentration'!$N$106:$N$126</definedName>
    <definedName name="_xlchart.v1.2" hidden="1">'Data Fluoride concentration'!$E$106:$E$126</definedName>
    <definedName name="_xlchart.v1.3" hidden="1">'Data Fluoride concentration'!$F$106:$F$126</definedName>
    <definedName name="_xlchart.v1.4" hidden="1">'Data Fluoride concentration'!$G$106:$G$126</definedName>
    <definedName name="_xlchart.v1.5" hidden="1">'Data Fluoride concentration'!$H$106:$H$126</definedName>
    <definedName name="_xlchart.v1.6" hidden="1">'Data Fluoride concentration'!$I$106:$I$126</definedName>
    <definedName name="_xlchart.v1.7" hidden="1">'Data Fluoride concentration'!$J$106:$J$126</definedName>
    <definedName name="_xlchart.v1.8" hidden="1">'Data Fluoride concentration'!$K$106:$K$126</definedName>
    <definedName name="_xlchart.v1.9" hidden="1">'Data Fluoride concentration'!$L$106:$L$126</definedName>
    <definedName name="MethodPointer1">-1201796400</definedName>
    <definedName name="MethodPointer2">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7" i="3" l="1"/>
  <c r="AQ137" i="3"/>
  <c r="AR137" i="3"/>
  <c r="AS137" i="3"/>
  <c r="AT137" i="3"/>
  <c r="AU137" i="3"/>
  <c r="AV137" i="3"/>
  <c r="AW137" i="3"/>
  <c r="AX137" i="3"/>
  <c r="AY137" i="3"/>
  <c r="AZ137" i="3"/>
  <c r="BA137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AP155" i="3"/>
  <c r="AQ155" i="3"/>
  <c r="AR155" i="3"/>
  <c r="AS155" i="3"/>
  <c r="AT155" i="3"/>
  <c r="AU155" i="3"/>
  <c r="AV155" i="3"/>
  <c r="AW155" i="3"/>
  <c r="AP156" i="3"/>
  <c r="AQ156" i="3"/>
  <c r="AR156" i="3"/>
  <c r="AS156" i="3"/>
  <c r="AT156" i="3"/>
  <c r="AU156" i="3"/>
  <c r="AQ136" i="3"/>
  <c r="AR136" i="3"/>
  <c r="AS136" i="3"/>
  <c r="AT136" i="3"/>
  <c r="AU136" i="3"/>
  <c r="AV136" i="3"/>
  <c r="AW136" i="3"/>
  <c r="AX136" i="3"/>
  <c r="AY136" i="3"/>
  <c r="AZ136" i="3"/>
  <c r="BA136" i="3"/>
  <c r="AP136" i="3"/>
  <c r="B107" i="3"/>
  <c r="C58" i="3"/>
  <c r="C112" i="3" s="1"/>
  <c r="C137" i="3" s="1"/>
  <c r="D58" i="3"/>
  <c r="D112" i="3" s="1"/>
  <c r="D137" i="3" s="1"/>
  <c r="E58" i="3"/>
  <c r="E112" i="3" s="1"/>
  <c r="E137" i="3" s="1"/>
  <c r="E187" i="3" s="1"/>
  <c r="F58" i="3"/>
  <c r="F112" i="3" s="1"/>
  <c r="F137" i="3" s="1"/>
  <c r="F187" i="3" s="1"/>
  <c r="G58" i="3"/>
  <c r="G112" i="3" s="1"/>
  <c r="H58" i="3"/>
  <c r="H112" i="3" s="1"/>
  <c r="I58" i="3"/>
  <c r="I112" i="3" s="1"/>
  <c r="I137" i="3" s="1"/>
  <c r="J58" i="3"/>
  <c r="J112" i="3" s="1"/>
  <c r="J137" i="3" s="1"/>
  <c r="K58" i="3"/>
  <c r="K112" i="3" s="1"/>
  <c r="X137" i="3" s="1"/>
  <c r="AK137" i="3" s="1"/>
  <c r="L58" i="3"/>
  <c r="L112" i="3" s="1"/>
  <c r="M58" i="3"/>
  <c r="M112" i="3" s="1"/>
  <c r="N58" i="3"/>
  <c r="N112" i="3" s="1"/>
  <c r="P58" i="3"/>
  <c r="P112" i="3" s="1"/>
  <c r="Q58" i="3"/>
  <c r="Q112" i="3" s="1"/>
  <c r="R58" i="3"/>
  <c r="R112" i="3" s="1"/>
  <c r="S58" i="3"/>
  <c r="S112" i="3" s="1"/>
  <c r="T58" i="3"/>
  <c r="T112" i="3" s="1"/>
  <c r="U58" i="3"/>
  <c r="U112" i="3" s="1"/>
  <c r="V58" i="3"/>
  <c r="V112" i="3" s="1"/>
  <c r="W58" i="3"/>
  <c r="W112" i="3" s="1"/>
  <c r="X58" i="3"/>
  <c r="X112" i="3" s="1"/>
  <c r="Y58" i="3"/>
  <c r="Y112" i="3" s="1"/>
  <c r="Z58" i="3"/>
  <c r="Z112" i="3" s="1"/>
  <c r="AA58" i="3"/>
  <c r="AA112" i="3" s="1"/>
  <c r="AC58" i="3"/>
  <c r="AC112" i="3" s="1"/>
  <c r="AD58" i="3"/>
  <c r="AD112" i="3" s="1"/>
  <c r="AE58" i="3"/>
  <c r="AE112" i="3" s="1"/>
  <c r="AF58" i="3"/>
  <c r="AF112" i="3" s="1"/>
  <c r="AG58" i="3"/>
  <c r="AG112" i="3" s="1"/>
  <c r="AH58" i="3"/>
  <c r="AH112" i="3" s="1"/>
  <c r="AI58" i="3"/>
  <c r="AI112" i="3" s="1"/>
  <c r="AJ58" i="3"/>
  <c r="AJ112" i="3" s="1"/>
  <c r="AK58" i="3"/>
  <c r="AK112" i="3" s="1"/>
  <c r="AL58" i="3"/>
  <c r="AL112" i="3" s="1"/>
  <c r="L137" i="3" s="1"/>
  <c r="AM58" i="3"/>
  <c r="AM112" i="3" s="1"/>
  <c r="AN58" i="3"/>
  <c r="AN112" i="3" s="1"/>
  <c r="C59" i="3"/>
  <c r="C113" i="3" s="1"/>
  <c r="P138" i="3" s="1"/>
  <c r="AC138" i="3" s="1"/>
  <c r="D59" i="3"/>
  <c r="D113" i="3" s="1"/>
  <c r="Q138" i="3" s="1"/>
  <c r="AD138" i="3" s="1"/>
  <c r="E59" i="3"/>
  <c r="E113" i="3" s="1"/>
  <c r="E138" i="3" s="1"/>
  <c r="F59" i="3"/>
  <c r="F113" i="3" s="1"/>
  <c r="F138" i="3" s="1"/>
  <c r="G59" i="3"/>
  <c r="G113" i="3" s="1"/>
  <c r="G138" i="3" s="1"/>
  <c r="H59" i="3"/>
  <c r="H113" i="3" s="1"/>
  <c r="H138" i="3" s="1"/>
  <c r="I59" i="3"/>
  <c r="I113" i="3" s="1"/>
  <c r="V138" i="3" s="1"/>
  <c r="AI138" i="3" s="1"/>
  <c r="J59" i="3"/>
  <c r="J113" i="3" s="1"/>
  <c r="K59" i="3"/>
  <c r="K113" i="3" s="1"/>
  <c r="L59" i="3"/>
  <c r="L113" i="3" s="1"/>
  <c r="M59" i="3"/>
  <c r="M113" i="3" s="1"/>
  <c r="Z138" i="3" s="1"/>
  <c r="AM138" i="3" s="1"/>
  <c r="N59" i="3"/>
  <c r="N113" i="3" s="1"/>
  <c r="AA138" i="3" s="1"/>
  <c r="AN138" i="3" s="1"/>
  <c r="P59" i="3"/>
  <c r="P113" i="3" s="1"/>
  <c r="Q59" i="3"/>
  <c r="Q113" i="3" s="1"/>
  <c r="R59" i="3"/>
  <c r="R113" i="3" s="1"/>
  <c r="S59" i="3"/>
  <c r="S113" i="3" s="1"/>
  <c r="T59" i="3"/>
  <c r="T113" i="3" s="1"/>
  <c r="U59" i="3"/>
  <c r="U113" i="3" s="1"/>
  <c r="V59" i="3"/>
  <c r="V113" i="3" s="1"/>
  <c r="W59" i="3"/>
  <c r="W113" i="3" s="1"/>
  <c r="X59" i="3"/>
  <c r="X113" i="3" s="1"/>
  <c r="Y59" i="3"/>
  <c r="Y113" i="3" s="1"/>
  <c r="Z59" i="3"/>
  <c r="Z113" i="3" s="1"/>
  <c r="AA59" i="3"/>
  <c r="AA113" i="3" s="1"/>
  <c r="AC59" i="3"/>
  <c r="AC113" i="3" s="1"/>
  <c r="AD59" i="3"/>
  <c r="AD113" i="3" s="1"/>
  <c r="AE59" i="3"/>
  <c r="AE113" i="3" s="1"/>
  <c r="AF59" i="3"/>
  <c r="AF113" i="3" s="1"/>
  <c r="AG59" i="3"/>
  <c r="AG113" i="3" s="1"/>
  <c r="AH59" i="3"/>
  <c r="AH113" i="3" s="1"/>
  <c r="AI59" i="3"/>
  <c r="AI113" i="3" s="1"/>
  <c r="AJ59" i="3"/>
  <c r="AJ113" i="3" s="1"/>
  <c r="J138" i="3" s="1"/>
  <c r="AK59" i="3"/>
  <c r="AK113" i="3" s="1"/>
  <c r="AL59" i="3"/>
  <c r="AL113" i="3" s="1"/>
  <c r="AM59" i="3"/>
  <c r="AM113" i="3" s="1"/>
  <c r="AN59" i="3"/>
  <c r="AN113" i="3" s="1"/>
  <c r="C60" i="3"/>
  <c r="C114" i="3" s="1"/>
  <c r="P139" i="3" s="1"/>
  <c r="AC139" i="3" s="1"/>
  <c r="D60" i="3"/>
  <c r="D114" i="3" s="1"/>
  <c r="Q139" i="3" s="1"/>
  <c r="AD139" i="3" s="1"/>
  <c r="E60" i="3"/>
  <c r="E114" i="3" s="1"/>
  <c r="E139" i="3" s="1"/>
  <c r="E189" i="3" s="1"/>
  <c r="F60" i="3"/>
  <c r="F114" i="3" s="1"/>
  <c r="F139" i="3" s="1"/>
  <c r="F189" i="3" s="1"/>
  <c r="G60" i="3"/>
  <c r="G114" i="3" s="1"/>
  <c r="G139" i="3" s="1"/>
  <c r="G189" i="3" s="1"/>
  <c r="H60" i="3"/>
  <c r="H114" i="3" s="1"/>
  <c r="I60" i="3"/>
  <c r="I114" i="3" s="1"/>
  <c r="J60" i="3"/>
  <c r="J114" i="3" s="1"/>
  <c r="K60" i="3"/>
  <c r="K114" i="3" s="1"/>
  <c r="X139" i="3" s="1"/>
  <c r="AK139" i="3" s="1"/>
  <c r="L60" i="3"/>
  <c r="L114" i="3" s="1"/>
  <c r="Y139" i="3" s="1"/>
  <c r="AL139" i="3" s="1"/>
  <c r="M60" i="3"/>
  <c r="M114" i="3" s="1"/>
  <c r="Z139" i="3" s="1"/>
  <c r="AM139" i="3" s="1"/>
  <c r="N60" i="3"/>
  <c r="N114" i="3" s="1"/>
  <c r="AA139" i="3" s="1"/>
  <c r="AN139" i="3" s="1"/>
  <c r="P60" i="3"/>
  <c r="P114" i="3" s="1"/>
  <c r="Q60" i="3"/>
  <c r="Q114" i="3" s="1"/>
  <c r="R60" i="3"/>
  <c r="R114" i="3" s="1"/>
  <c r="S60" i="3"/>
  <c r="S114" i="3" s="1"/>
  <c r="T60" i="3"/>
  <c r="T114" i="3" s="1"/>
  <c r="U60" i="3"/>
  <c r="U114" i="3" s="1"/>
  <c r="V60" i="3"/>
  <c r="V114" i="3" s="1"/>
  <c r="W60" i="3"/>
  <c r="W114" i="3" s="1"/>
  <c r="X60" i="3"/>
  <c r="X114" i="3" s="1"/>
  <c r="Y60" i="3"/>
  <c r="Y114" i="3" s="1"/>
  <c r="Z60" i="3"/>
  <c r="Z114" i="3" s="1"/>
  <c r="AA60" i="3"/>
  <c r="AA114" i="3" s="1"/>
  <c r="AC60" i="3"/>
  <c r="AC114" i="3" s="1"/>
  <c r="AD60" i="3"/>
  <c r="AD114" i="3" s="1"/>
  <c r="AE60" i="3"/>
  <c r="AE114" i="3" s="1"/>
  <c r="AF60" i="3"/>
  <c r="AF114" i="3" s="1"/>
  <c r="AG60" i="3"/>
  <c r="AG114" i="3" s="1"/>
  <c r="AH60" i="3"/>
  <c r="AH114" i="3" s="1"/>
  <c r="AI60" i="3"/>
  <c r="AI114" i="3" s="1"/>
  <c r="AJ60" i="3"/>
  <c r="AJ114" i="3" s="1"/>
  <c r="AK60" i="3"/>
  <c r="AK114" i="3" s="1"/>
  <c r="AL60" i="3"/>
  <c r="AL114" i="3" s="1"/>
  <c r="AM60" i="3"/>
  <c r="AM114" i="3" s="1"/>
  <c r="AN60" i="3"/>
  <c r="AN114" i="3" s="1"/>
  <c r="C61" i="3"/>
  <c r="C115" i="3" s="1"/>
  <c r="P140" i="3" s="1"/>
  <c r="AC140" i="3" s="1"/>
  <c r="D61" i="3"/>
  <c r="D115" i="3" s="1"/>
  <c r="D140" i="3" s="1"/>
  <c r="E61" i="3"/>
  <c r="E115" i="3" s="1"/>
  <c r="E140" i="3" s="1"/>
  <c r="F61" i="3"/>
  <c r="F115" i="3" s="1"/>
  <c r="G61" i="3"/>
  <c r="G115" i="3" s="1"/>
  <c r="H61" i="3"/>
  <c r="H115" i="3" s="1"/>
  <c r="I61" i="3"/>
  <c r="I115" i="3" s="1"/>
  <c r="I140" i="3" s="1"/>
  <c r="I190" i="3" s="1"/>
  <c r="J61" i="3"/>
  <c r="J115" i="3" s="1"/>
  <c r="W140" i="3" s="1"/>
  <c r="AJ140" i="3" s="1"/>
  <c r="K61" i="3"/>
  <c r="K115" i="3" s="1"/>
  <c r="X140" i="3" s="1"/>
  <c r="AK140" i="3" s="1"/>
  <c r="L61" i="3"/>
  <c r="L115" i="3" s="1"/>
  <c r="Y140" i="3" s="1"/>
  <c r="AL140" i="3" s="1"/>
  <c r="M61" i="3"/>
  <c r="M115" i="3" s="1"/>
  <c r="Z140" i="3" s="1"/>
  <c r="AM140" i="3" s="1"/>
  <c r="N61" i="3"/>
  <c r="N115" i="3" s="1"/>
  <c r="AA140" i="3" s="1"/>
  <c r="AN140" i="3" s="1"/>
  <c r="P61" i="3"/>
  <c r="P115" i="3" s="1"/>
  <c r="Q61" i="3"/>
  <c r="Q115" i="3" s="1"/>
  <c r="R61" i="3"/>
  <c r="R115" i="3" s="1"/>
  <c r="S61" i="3"/>
  <c r="S115" i="3" s="1"/>
  <c r="T61" i="3"/>
  <c r="T115" i="3" s="1"/>
  <c r="G140" i="3" s="1"/>
  <c r="U61" i="3"/>
  <c r="U115" i="3" s="1"/>
  <c r="V61" i="3"/>
  <c r="V115" i="3" s="1"/>
  <c r="W61" i="3"/>
  <c r="W115" i="3" s="1"/>
  <c r="X61" i="3"/>
  <c r="X115" i="3" s="1"/>
  <c r="Y61" i="3"/>
  <c r="Y115" i="3" s="1"/>
  <c r="Z61" i="3"/>
  <c r="Z115" i="3" s="1"/>
  <c r="AA61" i="3"/>
  <c r="AA115" i="3" s="1"/>
  <c r="AC61" i="3"/>
  <c r="AC115" i="3" s="1"/>
  <c r="AD61" i="3"/>
  <c r="AD115" i="3" s="1"/>
  <c r="AE61" i="3"/>
  <c r="AE115" i="3" s="1"/>
  <c r="AF61" i="3"/>
  <c r="AF115" i="3" s="1"/>
  <c r="AG61" i="3"/>
  <c r="AG115" i="3" s="1"/>
  <c r="AH61" i="3"/>
  <c r="AH115" i="3" s="1"/>
  <c r="AI61" i="3"/>
  <c r="AI115" i="3" s="1"/>
  <c r="AJ61" i="3"/>
  <c r="AJ115" i="3" s="1"/>
  <c r="AK61" i="3"/>
  <c r="AK115" i="3" s="1"/>
  <c r="AL61" i="3"/>
  <c r="AL115" i="3" s="1"/>
  <c r="AM61" i="3"/>
  <c r="AM115" i="3" s="1"/>
  <c r="AN61" i="3"/>
  <c r="AN115" i="3" s="1"/>
  <c r="C62" i="3"/>
  <c r="C116" i="3" s="1"/>
  <c r="C141" i="3" s="1"/>
  <c r="D62" i="3"/>
  <c r="D116" i="3" s="1"/>
  <c r="E62" i="3"/>
  <c r="E116" i="3" s="1"/>
  <c r="E141" i="3" s="1"/>
  <c r="E191" i="3" s="1"/>
  <c r="F62" i="3"/>
  <c r="F116" i="3" s="1"/>
  <c r="G62" i="3"/>
  <c r="G116" i="3" s="1"/>
  <c r="G141" i="3" s="1"/>
  <c r="G191" i="3" s="1"/>
  <c r="H62" i="3"/>
  <c r="H116" i="3" s="1"/>
  <c r="H141" i="3" s="1"/>
  <c r="I62" i="3"/>
  <c r="I116" i="3" s="1"/>
  <c r="V141" i="3" s="1"/>
  <c r="AI141" i="3" s="1"/>
  <c r="J62" i="3"/>
  <c r="J116" i="3" s="1"/>
  <c r="W141" i="3" s="1"/>
  <c r="AJ141" i="3" s="1"/>
  <c r="K62" i="3"/>
  <c r="K116" i="3" s="1"/>
  <c r="X141" i="3" s="1"/>
  <c r="AK141" i="3" s="1"/>
  <c r="L62" i="3"/>
  <c r="L116" i="3" s="1"/>
  <c r="Y141" i="3" s="1"/>
  <c r="AL141" i="3" s="1"/>
  <c r="M62" i="3"/>
  <c r="M116" i="3" s="1"/>
  <c r="M141" i="3" s="1"/>
  <c r="M191" i="3" s="1"/>
  <c r="N62" i="3"/>
  <c r="N116" i="3" s="1"/>
  <c r="N141" i="3" s="1"/>
  <c r="N191" i="3" s="1"/>
  <c r="P62" i="3"/>
  <c r="P116" i="3" s="1"/>
  <c r="Q62" i="3"/>
  <c r="Q116" i="3" s="1"/>
  <c r="R62" i="3"/>
  <c r="R116" i="3" s="1"/>
  <c r="R141" i="3" s="1"/>
  <c r="AE141" i="3" s="1"/>
  <c r="S62" i="3"/>
  <c r="S116" i="3" s="1"/>
  <c r="T62" i="3"/>
  <c r="T116" i="3" s="1"/>
  <c r="U62" i="3"/>
  <c r="U116" i="3" s="1"/>
  <c r="V62" i="3"/>
  <c r="V116" i="3" s="1"/>
  <c r="W62" i="3"/>
  <c r="W116" i="3" s="1"/>
  <c r="X62" i="3"/>
  <c r="X116" i="3" s="1"/>
  <c r="Y62" i="3"/>
  <c r="Y116" i="3" s="1"/>
  <c r="Z62" i="3"/>
  <c r="Z116" i="3" s="1"/>
  <c r="AA62" i="3"/>
  <c r="AA116" i="3" s="1"/>
  <c r="AC62" i="3"/>
  <c r="AC116" i="3" s="1"/>
  <c r="AD62" i="3"/>
  <c r="AD116" i="3" s="1"/>
  <c r="Q141" i="3" s="1"/>
  <c r="AD141" i="3" s="1"/>
  <c r="AE62" i="3"/>
  <c r="AE116" i="3" s="1"/>
  <c r="AF62" i="3"/>
  <c r="AF116" i="3" s="1"/>
  <c r="AG62" i="3"/>
  <c r="AG116" i="3" s="1"/>
  <c r="AH62" i="3"/>
  <c r="AH116" i="3" s="1"/>
  <c r="AI62" i="3"/>
  <c r="AI116" i="3" s="1"/>
  <c r="AJ62" i="3"/>
  <c r="AJ116" i="3" s="1"/>
  <c r="AK62" i="3"/>
  <c r="AK116" i="3" s="1"/>
  <c r="AL62" i="3"/>
  <c r="AL116" i="3" s="1"/>
  <c r="AM62" i="3"/>
  <c r="AM116" i="3" s="1"/>
  <c r="AN62" i="3"/>
  <c r="AN116" i="3" s="1"/>
  <c r="C63" i="3"/>
  <c r="C117" i="3" s="1"/>
  <c r="P142" i="3" s="1"/>
  <c r="AC142" i="3" s="1"/>
  <c r="D63" i="3"/>
  <c r="D117" i="3" s="1"/>
  <c r="E63" i="3"/>
  <c r="E117" i="3" s="1"/>
  <c r="E142" i="3" s="1"/>
  <c r="F63" i="3"/>
  <c r="F117" i="3" s="1"/>
  <c r="S142" i="3" s="1"/>
  <c r="AF142" i="3" s="1"/>
  <c r="G63" i="3"/>
  <c r="G117" i="3" s="1"/>
  <c r="T142" i="3" s="1"/>
  <c r="AG142" i="3" s="1"/>
  <c r="H63" i="3"/>
  <c r="H117" i="3" s="1"/>
  <c r="U142" i="3" s="1"/>
  <c r="AH142" i="3" s="1"/>
  <c r="I63" i="3"/>
  <c r="I117" i="3" s="1"/>
  <c r="V142" i="3" s="1"/>
  <c r="AI142" i="3" s="1"/>
  <c r="J63" i="3"/>
  <c r="J117" i="3" s="1"/>
  <c r="W142" i="3" s="1"/>
  <c r="AJ142" i="3" s="1"/>
  <c r="K63" i="3"/>
  <c r="K117" i="3" s="1"/>
  <c r="K142" i="3" s="1"/>
  <c r="K192" i="3" s="1"/>
  <c r="L63" i="3"/>
  <c r="L117" i="3" s="1"/>
  <c r="L142" i="3" s="1"/>
  <c r="M63" i="3"/>
  <c r="M117" i="3" s="1"/>
  <c r="M142" i="3" s="1"/>
  <c r="N63" i="3"/>
  <c r="N117" i="3" s="1"/>
  <c r="P63" i="3"/>
  <c r="P117" i="3" s="1"/>
  <c r="Q63" i="3"/>
  <c r="Q117" i="3" s="1"/>
  <c r="R63" i="3"/>
  <c r="R117" i="3" s="1"/>
  <c r="S63" i="3"/>
  <c r="S117" i="3" s="1"/>
  <c r="T63" i="3"/>
  <c r="T117" i="3" s="1"/>
  <c r="U63" i="3"/>
  <c r="U117" i="3" s="1"/>
  <c r="V63" i="3"/>
  <c r="V117" i="3" s="1"/>
  <c r="W63" i="3"/>
  <c r="W117" i="3" s="1"/>
  <c r="X63" i="3"/>
  <c r="X117" i="3" s="1"/>
  <c r="Y63" i="3"/>
  <c r="Y117" i="3" s="1"/>
  <c r="Z63" i="3"/>
  <c r="Z117" i="3" s="1"/>
  <c r="AA63" i="3"/>
  <c r="AA117" i="3" s="1"/>
  <c r="AC63" i="3"/>
  <c r="AC117" i="3" s="1"/>
  <c r="AD63" i="3"/>
  <c r="AD117" i="3" s="1"/>
  <c r="AE63" i="3"/>
  <c r="AE117" i="3" s="1"/>
  <c r="AF63" i="3"/>
  <c r="AF117" i="3" s="1"/>
  <c r="AG63" i="3"/>
  <c r="AG117" i="3" s="1"/>
  <c r="AH63" i="3"/>
  <c r="AH117" i="3" s="1"/>
  <c r="AI63" i="3"/>
  <c r="AI117" i="3" s="1"/>
  <c r="AJ63" i="3"/>
  <c r="AJ117" i="3" s="1"/>
  <c r="AK63" i="3"/>
  <c r="AK117" i="3" s="1"/>
  <c r="AL63" i="3"/>
  <c r="AL117" i="3" s="1"/>
  <c r="AM63" i="3"/>
  <c r="AM117" i="3" s="1"/>
  <c r="AN63" i="3"/>
  <c r="AN117" i="3" s="1"/>
  <c r="C64" i="3"/>
  <c r="C118" i="3" s="1"/>
  <c r="P143" i="3" s="1"/>
  <c r="AC143" i="3" s="1"/>
  <c r="D64" i="3"/>
  <c r="D118" i="3" s="1"/>
  <c r="Q143" i="3" s="1"/>
  <c r="AD143" i="3" s="1"/>
  <c r="E64" i="3"/>
  <c r="E118" i="3" s="1"/>
  <c r="R143" i="3" s="1"/>
  <c r="AE143" i="3" s="1"/>
  <c r="F64" i="3"/>
  <c r="F118" i="3" s="1"/>
  <c r="S143" i="3" s="1"/>
  <c r="AF143" i="3" s="1"/>
  <c r="G64" i="3"/>
  <c r="G118" i="3" s="1"/>
  <c r="T143" i="3" s="1"/>
  <c r="AG143" i="3" s="1"/>
  <c r="H64" i="3"/>
  <c r="H118" i="3" s="1"/>
  <c r="H143" i="3" s="1"/>
  <c r="I64" i="3"/>
  <c r="I118" i="3" s="1"/>
  <c r="I143" i="3" s="1"/>
  <c r="J64" i="3"/>
  <c r="J118" i="3" s="1"/>
  <c r="J143" i="3" s="1"/>
  <c r="K64" i="3"/>
  <c r="K118" i="3" s="1"/>
  <c r="X143" i="3" s="1"/>
  <c r="AK143" i="3" s="1"/>
  <c r="L64" i="3"/>
  <c r="L118" i="3" s="1"/>
  <c r="M64" i="3"/>
  <c r="M118" i="3" s="1"/>
  <c r="N64" i="3"/>
  <c r="N118" i="3" s="1"/>
  <c r="P64" i="3"/>
  <c r="P118" i="3" s="1"/>
  <c r="Q64" i="3"/>
  <c r="Q118" i="3" s="1"/>
  <c r="R64" i="3"/>
  <c r="R118" i="3" s="1"/>
  <c r="S64" i="3"/>
  <c r="S118" i="3" s="1"/>
  <c r="T64" i="3"/>
  <c r="T118" i="3" s="1"/>
  <c r="U64" i="3"/>
  <c r="U118" i="3" s="1"/>
  <c r="V64" i="3"/>
  <c r="V118" i="3" s="1"/>
  <c r="W64" i="3"/>
  <c r="W118" i="3" s="1"/>
  <c r="X64" i="3"/>
  <c r="X118" i="3" s="1"/>
  <c r="Y64" i="3"/>
  <c r="Y118" i="3" s="1"/>
  <c r="Z64" i="3"/>
  <c r="Z118" i="3" s="1"/>
  <c r="M143" i="3" s="1"/>
  <c r="AA64" i="3"/>
  <c r="AA118" i="3" s="1"/>
  <c r="AC64" i="3"/>
  <c r="AC118" i="3" s="1"/>
  <c r="AD64" i="3"/>
  <c r="AD118" i="3" s="1"/>
  <c r="AE64" i="3"/>
  <c r="AE118" i="3" s="1"/>
  <c r="AF64" i="3"/>
  <c r="AF118" i="3" s="1"/>
  <c r="AG64" i="3"/>
  <c r="AG118" i="3" s="1"/>
  <c r="AH64" i="3"/>
  <c r="AH118" i="3" s="1"/>
  <c r="AI64" i="3"/>
  <c r="AI118" i="3" s="1"/>
  <c r="AJ64" i="3"/>
  <c r="AJ118" i="3" s="1"/>
  <c r="AK64" i="3"/>
  <c r="AK118" i="3" s="1"/>
  <c r="AL64" i="3"/>
  <c r="AL118" i="3" s="1"/>
  <c r="L143" i="3" s="1"/>
  <c r="AM64" i="3"/>
  <c r="AM118" i="3" s="1"/>
  <c r="AN64" i="3"/>
  <c r="AN118" i="3" s="1"/>
  <c r="C65" i="3"/>
  <c r="C119" i="3" s="1"/>
  <c r="P144" i="3" s="1"/>
  <c r="AC144" i="3" s="1"/>
  <c r="D65" i="3"/>
  <c r="D119" i="3" s="1"/>
  <c r="Q144" i="3" s="1"/>
  <c r="AD144" i="3" s="1"/>
  <c r="E65" i="3"/>
  <c r="E119" i="3" s="1"/>
  <c r="R144" i="3" s="1"/>
  <c r="AE144" i="3" s="1"/>
  <c r="F65" i="3"/>
  <c r="F119" i="3" s="1"/>
  <c r="S144" i="3" s="1"/>
  <c r="AF144" i="3" s="1"/>
  <c r="G65" i="3"/>
  <c r="G119" i="3" s="1"/>
  <c r="G144" i="3" s="1"/>
  <c r="H65" i="3"/>
  <c r="H119" i="3" s="1"/>
  <c r="H144" i="3" s="1"/>
  <c r="I65" i="3"/>
  <c r="I119" i="3" s="1"/>
  <c r="I144" i="3" s="1"/>
  <c r="I194" i="3" s="1"/>
  <c r="J65" i="3"/>
  <c r="J119" i="3" s="1"/>
  <c r="K65" i="3"/>
  <c r="K119" i="3" s="1"/>
  <c r="L65" i="3"/>
  <c r="L119" i="3" s="1"/>
  <c r="M65" i="3"/>
  <c r="M119" i="3" s="1"/>
  <c r="Z144" i="3" s="1"/>
  <c r="AM144" i="3" s="1"/>
  <c r="N65" i="3"/>
  <c r="N119" i="3" s="1"/>
  <c r="AA144" i="3" s="1"/>
  <c r="AN144" i="3" s="1"/>
  <c r="P65" i="3"/>
  <c r="P119" i="3" s="1"/>
  <c r="Q65" i="3"/>
  <c r="Q119" i="3" s="1"/>
  <c r="R65" i="3"/>
  <c r="R119" i="3" s="1"/>
  <c r="S65" i="3"/>
  <c r="S119" i="3" s="1"/>
  <c r="T65" i="3"/>
  <c r="T119" i="3" s="1"/>
  <c r="U65" i="3"/>
  <c r="U119" i="3" s="1"/>
  <c r="V65" i="3"/>
  <c r="V119" i="3" s="1"/>
  <c r="W65" i="3"/>
  <c r="W119" i="3" s="1"/>
  <c r="X65" i="3"/>
  <c r="X119" i="3" s="1"/>
  <c r="Y65" i="3"/>
  <c r="Y119" i="3" s="1"/>
  <c r="Z65" i="3"/>
  <c r="Z119" i="3" s="1"/>
  <c r="AA65" i="3"/>
  <c r="AA119" i="3" s="1"/>
  <c r="AC65" i="3"/>
  <c r="AC119" i="3" s="1"/>
  <c r="AD65" i="3"/>
  <c r="AD119" i="3" s="1"/>
  <c r="AE65" i="3"/>
  <c r="AE119" i="3" s="1"/>
  <c r="AF65" i="3"/>
  <c r="AF119" i="3" s="1"/>
  <c r="AG65" i="3"/>
  <c r="AG119" i="3" s="1"/>
  <c r="AH65" i="3"/>
  <c r="AH119" i="3" s="1"/>
  <c r="AI65" i="3"/>
  <c r="AI119" i="3" s="1"/>
  <c r="AJ65" i="3"/>
  <c r="AJ119" i="3" s="1"/>
  <c r="J144" i="3" s="1"/>
  <c r="AK65" i="3"/>
  <c r="AK119" i="3" s="1"/>
  <c r="AL65" i="3"/>
  <c r="AL119" i="3" s="1"/>
  <c r="AM65" i="3"/>
  <c r="AM119" i="3" s="1"/>
  <c r="AN65" i="3"/>
  <c r="AN119" i="3" s="1"/>
  <c r="C66" i="3"/>
  <c r="C120" i="3" s="1"/>
  <c r="P145" i="3" s="1"/>
  <c r="AC145" i="3" s="1"/>
  <c r="D66" i="3"/>
  <c r="D120" i="3" s="1"/>
  <c r="Q145" i="3" s="1"/>
  <c r="AD145" i="3" s="1"/>
  <c r="E66" i="3"/>
  <c r="E120" i="3" s="1"/>
  <c r="R145" i="3" s="1"/>
  <c r="AE145" i="3" s="1"/>
  <c r="F66" i="3"/>
  <c r="F120" i="3" s="1"/>
  <c r="F145" i="3" s="1"/>
  <c r="F195" i="3" s="1"/>
  <c r="G66" i="3"/>
  <c r="G120" i="3" s="1"/>
  <c r="G145" i="3" s="1"/>
  <c r="G195" i="3" s="1"/>
  <c r="H66" i="3"/>
  <c r="H120" i="3" s="1"/>
  <c r="I66" i="3"/>
  <c r="I120" i="3" s="1"/>
  <c r="J66" i="3"/>
  <c r="J120" i="3" s="1"/>
  <c r="K66" i="3"/>
  <c r="K120" i="3" s="1"/>
  <c r="K145" i="3" s="1"/>
  <c r="L66" i="3"/>
  <c r="L120" i="3" s="1"/>
  <c r="Y145" i="3" s="1"/>
  <c r="AL145" i="3" s="1"/>
  <c r="M66" i="3"/>
  <c r="M120" i="3" s="1"/>
  <c r="Z145" i="3" s="1"/>
  <c r="AM145" i="3" s="1"/>
  <c r="N66" i="3"/>
  <c r="N120" i="3" s="1"/>
  <c r="AA145" i="3" s="1"/>
  <c r="AN145" i="3" s="1"/>
  <c r="P66" i="3"/>
  <c r="P120" i="3" s="1"/>
  <c r="Q66" i="3"/>
  <c r="Q120" i="3" s="1"/>
  <c r="R66" i="3"/>
  <c r="R120" i="3" s="1"/>
  <c r="S66" i="3"/>
  <c r="S120" i="3" s="1"/>
  <c r="T66" i="3"/>
  <c r="T120" i="3" s="1"/>
  <c r="U66" i="3"/>
  <c r="U120" i="3" s="1"/>
  <c r="V66" i="3"/>
  <c r="V120" i="3" s="1"/>
  <c r="W66" i="3"/>
  <c r="W120" i="3" s="1"/>
  <c r="X66" i="3"/>
  <c r="X120" i="3" s="1"/>
  <c r="Y66" i="3"/>
  <c r="Y120" i="3" s="1"/>
  <c r="Z66" i="3"/>
  <c r="Z120" i="3" s="1"/>
  <c r="AA66" i="3"/>
  <c r="AA120" i="3" s="1"/>
  <c r="AC66" i="3"/>
  <c r="AC120" i="3" s="1"/>
  <c r="AD66" i="3"/>
  <c r="AD120" i="3" s="1"/>
  <c r="AE66" i="3"/>
  <c r="AE120" i="3" s="1"/>
  <c r="AF66" i="3"/>
  <c r="AF120" i="3" s="1"/>
  <c r="AG66" i="3"/>
  <c r="AG120" i="3" s="1"/>
  <c r="AH66" i="3"/>
  <c r="AH120" i="3" s="1"/>
  <c r="AI66" i="3"/>
  <c r="AI120" i="3" s="1"/>
  <c r="AJ66" i="3"/>
  <c r="AJ120" i="3" s="1"/>
  <c r="AK66" i="3"/>
  <c r="AK120" i="3" s="1"/>
  <c r="AL66" i="3"/>
  <c r="AL120" i="3" s="1"/>
  <c r="AM66" i="3"/>
  <c r="AM120" i="3" s="1"/>
  <c r="AN66" i="3"/>
  <c r="AN120" i="3" s="1"/>
  <c r="C67" i="3"/>
  <c r="C121" i="3" s="1"/>
  <c r="P146" i="3" s="1"/>
  <c r="AC146" i="3" s="1"/>
  <c r="D67" i="3"/>
  <c r="D121" i="3" s="1"/>
  <c r="Q146" i="3" s="1"/>
  <c r="AD146" i="3" s="1"/>
  <c r="E67" i="3"/>
  <c r="E121" i="3" s="1"/>
  <c r="E146" i="3" s="1"/>
  <c r="F67" i="3"/>
  <c r="F121" i="3" s="1"/>
  <c r="G67" i="3"/>
  <c r="G121" i="3" s="1"/>
  <c r="H67" i="3"/>
  <c r="H121" i="3" s="1"/>
  <c r="I67" i="3"/>
  <c r="I121" i="3" s="1"/>
  <c r="I146" i="3" s="1"/>
  <c r="I196" i="3" s="1"/>
  <c r="J67" i="3"/>
  <c r="J121" i="3" s="1"/>
  <c r="J146" i="3" s="1"/>
  <c r="J196" i="3" s="1"/>
  <c r="K67" i="3"/>
  <c r="K121" i="3" s="1"/>
  <c r="X146" i="3" s="1"/>
  <c r="AK146" i="3" s="1"/>
  <c r="L67" i="3"/>
  <c r="L121" i="3" s="1"/>
  <c r="Y146" i="3" s="1"/>
  <c r="AL146" i="3" s="1"/>
  <c r="M67" i="3"/>
  <c r="M121" i="3" s="1"/>
  <c r="Z146" i="3" s="1"/>
  <c r="AM146" i="3" s="1"/>
  <c r="N67" i="3"/>
  <c r="N121" i="3" s="1"/>
  <c r="AA146" i="3" s="1"/>
  <c r="AN146" i="3" s="1"/>
  <c r="P67" i="3"/>
  <c r="P121" i="3" s="1"/>
  <c r="Q67" i="3"/>
  <c r="Q121" i="3" s="1"/>
  <c r="R67" i="3"/>
  <c r="R121" i="3" s="1"/>
  <c r="S67" i="3"/>
  <c r="S121" i="3" s="1"/>
  <c r="T67" i="3"/>
  <c r="T121" i="3" s="1"/>
  <c r="G146" i="3" s="1"/>
  <c r="U67" i="3"/>
  <c r="U121" i="3" s="1"/>
  <c r="V67" i="3"/>
  <c r="V121" i="3" s="1"/>
  <c r="W67" i="3"/>
  <c r="W121" i="3" s="1"/>
  <c r="X67" i="3"/>
  <c r="X121" i="3" s="1"/>
  <c r="Y67" i="3"/>
  <c r="Y121" i="3" s="1"/>
  <c r="Z67" i="3"/>
  <c r="Z121" i="3" s="1"/>
  <c r="AA67" i="3"/>
  <c r="AA121" i="3" s="1"/>
  <c r="AC67" i="3"/>
  <c r="AC121" i="3" s="1"/>
  <c r="AD67" i="3"/>
  <c r="AD121" i="3" s="1"/>
  <c r="AE67" i="3"/>
  <c r="AE121" i="3" s="1"/>
  <c r="AF67" i="3"/>
  <c r="AF121" i="3" s="1"/>
  <c r="AG67" i="3"/>
  <c r="AG121" i="3" s="1"/>
  <c r="AH67" i="3"/>
  <c r="AH121" i="3" s="1"/>
  <c r="AI67" i="3"/>
  <c r="AI121" i="3" s="1"/>
  <c r="AJ67" i="3"/>
  <c r="AJ121" i="3" s="1"/>
  <c r="AK67" i="3"/>
  <c r="AK121" i="3" s="1"/>
  <c r="AL67" i="3"/>
  <c r="AL121" i="3" s="1"/>
  <c r="AM67" i="3"/>
  <c r="AM121" i="3" s="1"/>
  <c r="AN67" i="3"/>
  <c r="AN121" i="3" s="1"/>
  <c r="C68" i="3"/>
  <c r="C122" i="3" s="1"/>
  <c r="P147" i="3" s="1"/>
  <c r="AC147" i="3" s="1"/>
  <c r="D68" i="3"/>
  <c r="D122" i="3" s="1"/>
  <c r="E68" i="3"/>
  <c r="E122" i="3" s="1"/>
  <c r="E147" i="3" s="1"/>
  <c r="E197" i="3" s="1"/>
  <c r="F68" i="3"/>
  <c r="F122" i="3" s="1"/>
  <c r="G68" i="3"/>
  <c r="G122" i="3" s="1"/>
  <c r="G147" i="3" s="1"/>
  <c r="G197" i="3" s="1"/>
  <c r="H68" i="3"/>
  <c r="H122" i="3" s="1"/>
  <c r="H147" i="3" s="1"/>
  <c r="I68" i="3"/>
  <c r="I122" i="3" s="1"/>
  <c r="I147" i="3" s="1"/>
  <c r="J68" i="3"/>
  <c r="J122" i="3" s="1"/>
  <c r="W147" i="3" s="1"/>
  <c r="AJ147" i="3" s="1"/>
  <c r="K68" i="3"/>
  <c r="K122" i="3" s="1"/>
  <c r="X147" i="3" s="1"/>
  <c r="AK147" i="3" s="1"/>
  <c r="L68" i="3"/>
  <c r="L122" i="3" s="1"/>
  <c r="Y147" i="3" s="1"/>
  <c r="AL147" i="3" s="1"/>
  <c r="M68" i="3"/>
  <c r="M122" i="3" s="1"/>
  <c r="Z147" i="3" s="1"/>
  <c r="AM147" i="3" s="1"/>
  <c r="N68" i="3"/>
  <c r="N122" i="3" s="1"/>
  <c r="N147" i="3" s="1"/>
  <c r="N197" i="3" s="1"/>
  <c r="P68" i="3"/>
  <c r="P122" i="3" s="1"/>
  <c r="Q68" i="3"/>
  <c r="Q122" i="3" s="1"/>
  <c r="R68" i="3"/>
  <c r="R122" i="3" s="1"/>
  <c r="R147" i="3" s="1"/>
  <c r="AE147" i="3" s="1"/>
  <c r="S68" i="3"/>
  <c r="S122" i="3" s="1"/>
  <c r="T68" i="3"/>
  <c r="T122" i="3" s="1"/>
  <c r="U68" i="3"/>
  <c r="U122" i="3" s="1"/>
  <c r="V68" i="3"/>
  <c r="V122" i="3" s="1"/>
  <c r="W68" i="3"/>
  <c r="W122" i="3" s="1"/>
  <c r="X68" i="3"/>
  <c r="X122" i="3" s="1"/>
  <c r="Y68" i="3"/>
  <c r="Y122" i="3" s="1"/>
  <c r="Z68" i="3"/>
  <c r="Z122" i="3" s="1"/>
  <c r="AA68" i="3"/>
  <c r="AA122" i="3" s="1"/>
  <c r="AC68" i="3"/>
  <c r="AC122" i="3" s="1"/>
  <c r="AD68" i="3"/>
  <c r="AD122" i="3" s="1"/>
  <c r="Q147" i="3" s="1"/>
  <c r="AD147" i="3" s="1"/>
  <c r="AE68" i="3"/>
  <c r="AE122" i="3" s="1"/>
  <c r="AF68" i="3"/>
  <c r="AF122" i="3" s="1"/>
  <c r="AG68" i="3"/>
  <c r="AG122" i="3" s="1"/>
  <c r="AH68" i="3"/>
  <c r="AH122" i="3" s="1"/>
  <c r="AI68" i="3"/>
  <c r="AI122" i="3" s="1"/>
  <c r="AJ68" i="3"/>
  <c r="AJ122" i="3" s="1"/>
  <c r="AK68" i="3"/>
  <c r="AK122" i="3" s="1"/>
  <c r="AL68" i="3"/>
  <c r="AL122" i="3" s="1"/>
  <c r="AM68" i="3"/>
  <c r="AM122" i="3" s="1"/>
  <c r="AN68" i="3"/>
  <c r="AN122" i="3" s="1"/>
  <c r="C69" i="3"/>
  <c r="C123" i="3" s="1"/>
  <c r="P148" i="3" s="1"/>
  <c r="AC148" i="3" s="1"/>
  <c r="D69" i="3"/>
  <c r="D123" i="3" s="1"/>
  <c r="E69" i="3"/>
  <c r="E123" i="3" s="1"/>
  <c r="E148" i="3" s="1"/>
  <c r="F69" i="3"/>
  <c r="F123" i="3" s="1"/>
  <c r="F148" i="3" s="1"/>
  <c r="G69" i="3"/>
  <c r="G123" i="3" s="1"/>
  <c r="T148" i="3" s="1"/>
  <c r="AG148" i="3" s="1"/>
  <c r="H69" i="3"/>
  <c r="H123" i="3" s="1"/>
  <c r="U148" i="3" s="1"/>
  <c r="AH148" i="3" s="1"/>
  <c r="I69" i="3"/>
  <c r="I123" i="3" s="1"/>
  <c r="V148" i="3" s="1"/>
  <c r="AI148" i="3" s="1"/>
  <c r="J69" i="3"/>
  <c r="J123" i="3" s="1"/>
  <c r="W148" i="3" s="1"/>
  <c r="AJ148" i="3" s="1"/>
  <c r="K69" i="3"/>
  <c r="K123" i="3" s="1"/>
  <c r="X148" i="3" s="1"/>
  <c r="AK148" i="3" s="1"/>
  <c r="L69" i="3"/>
  <c r="L123" i="3" s="1"/>
  <c r="L148" i="3" s="1"/>
  <c r="M69" i="3"/>
  <c r="M123" i="3" s="1"/>
  <c r="M148" i="3" s="1"/>
  <c r="N69" i="3"/>
  <c r="N123" i="3" s="1"/>
  <c r="P69" i="3"/>
  <c r="P123" i="3" s="1"/>
  <c r="Q69" i="3"/>
  <c r="Q123" i="3" s="1"/>
  <c r="R69" i="3"/>
  <c r="R123" i="3" s="1"/>
  <c r="S69" i="3"/>
  <c r="S123" i="3" s="1"/>
  <c r="T69" i="3"/>
  <c r="T123" i="3" s="1"/>
  <c r="U69" i="3"/>
  <c r="U123" i="3" s="1"/>
  <c r="V69" i="3"/>
  <c r="V123" i="3" s="1"/>
  <c r="W69" i="3"/>
  <c r="W123" i="3" s="1"/>
  <c r="X69" i="3"/>
  <c r="X123" i="3" s="1"/>
  <c r="Y69" i="3"/>
  <c r="Y123" i="3" s="1"/>
  <c r="Z69" i="3"/>
  <c r="Z123" i="3" s="1"/>
  <c r="AA69" i="3"/>
  <c r="AA123" i="3" s="1"/>
  <c r="AC69" i="3"/>
  <c r="AC123" i="3" s="1"/>
  <c r="AD69" i="3"/>
  <c r="AD123" i="3" s="1"/>
  <c r="AE69" i="3"/>
  <c r="AE123" i="3" s="1"/>
  <c r="AF69" i="3"/>
  <c r="AF123" i="3" s="1"/>
  <c r="AG69" i="3"/>
  <c r="AG123" i="3" s="1"/>
  <c r="AH69" i="3"/>
  <c r="AH123" i="3" s="1"/>
  <c r="AI69" i="3"/>
  <c r="AI123" i="3" s="1"/>
  <c r="AJ69" i="3"/>
  <c r="AJ123" i="3" s="1"/>
  <c r="AK69" i="3"/>
  <c r="AK123" i="3" s="1"/>
  <c r="AL69" i="3"/>
  <c r="AL123" i="3" s="1"/>
  <c r="AM69" i="3"/>
  <c r="AM123" i="3" s="1"/>
  <c r="AN69" i="3"/>
  <c r="AN123" i="3" s="1"/>
  <c r="C70" i="3"/>
  <c r="C124" i="3" s="1"/>
  <c r="C149" i="3" s="1"/>
  <c r="D70" i="3"/>
  <c r="D124" i="3" s="1"/>
  <c r="Q149" i="3" s="1"/>
  <c r="AD149" i="3" s="1"/>
  <c r="E70" i="3"/>
  <c r="E124" i="3" s="1"/>
  <c r="R149" i="3" s="1"/>
  <c r="AE149" i="3" s="1"/>
  <c r="F70" i="3"/>
  <c r="F124" i="3" s="1"/>
  <c r="S149" i="3" s="1"/>
  <c r="AF149" i="3" s="1"/>
  <c r="G70" i="3"/>
  <c r="G124" i="3" s="1"/>
  <c r="T149" i="3" s="1"/>
  <c r="AG149" i="3" s="1"/>
  <c r="H70" i="3"/>
  <c r="H124" i="3" s="1"/>
  <c r="U149" i="3" s="1"/>
  <c r="AH149" i="3" s="1"/>
  <c r="I70" i="3"/>
  <c r="I124" i="3" s="1"/>
  <c r="I149" i="3" s="1"/>
  <c r="J70" i="3"/>
  <c r="J124" i="3" s="1"/>
  <c r="J149" i="3" s="1"/>
  <c r="K70" i="3"/>
  <c r="K124" i="3" s="1"/>
  <c r="K149" i="3" s="1"/>
  <c r="L70" i="3"/>
  <c r="L124" i="3" s="1"/>
  <c r="M70" i="3"/>
  <c r="M124" i="3" s="1"/>
  <c r="N70" i="3"/>
  <c r="N124" i="3" s="1"/>
  <c r="P70" i="3"/>
  <c r="P124" i="3" s="1"/>
  <c r="Q70" i="3"/>
  <c r="Q124" i="3" s="1"/>
  <c r="R70" i="3"/>
  <c r="R124" i="3" s="1"/>
  <c r="S70" i="3"/>
  <c r="S124" i="3" s="1"/>
  <c r="T70" i="3"/>
  <c r="T124" i="3" s="1"/>
  <c r="U70" i="3"/>
  <c r="U124" i="3" s="1"/>
  <c r="V70" i="3"/>
  <c r="V124" i="3" s="1"/>
  <c r="W70" i="3"/>
  <c r="W124" i="3" s="1"/>
  <c r="X70" i="3"/>
  <c r="X124" i="3" s="1"/>
  <c r="Y70" i="3"/>
  <c r="Y124" i="3" s="1"/>
  <c r="Z70" i="3"/>
  <c r="Z124" i="3" s="1"/>
  <c r="M149" i="3" s="1"/>
  <c r="AA70" i="3"/>
  <c r="AA124" i="3" s="1"/>
  <c r="AC70" i="3"/>
  <c r="AC124" i="3" s="1"/>
  <c r="AD70" i="3"/>
  <c r="AD124" i="3" s="1"/>
  <c r="AE70" i="3"/>
  <c r="AE124" i="3" s="1"/>
  <c r="AF70" i="3"/>
  <c r="AF124" i="3" s="1"/>
  <c r="AG70" i="3"/>
  <c r="AG124" i="3" s="1"/>
  <c r="AH70" i="3"/>
  <c r="AH124" i="3" s="1"/>
  <c r="AI70" i="3"/>
  <c r="AI124" i="3" s="1"/>
  <c r="AJ70" i="3"/>
  <c r="AJ124" i="3" s="1"/>
  <c r="AK70" i="3"/>
  <c r="AK124" i="3" s="1"/>
  <c r="AL70" i="3"/>
  <c r="AL124" i="3" s="1"/>
  <c r="L149" i="3" s="1"/>
  <c r="AM70" i="3"/>
  <c r="AM124" i="3" s="1"/>
  <c r="AN70" i="3"/>
  <c r="AN124" i="3" s="1"/>
  <c r="C71" i="3"/>
  <c r="C125" i="3" s="1"/>
  <c r="P150" i="3" s="1"/>
  <c r="AC150" i="3" s="1"/>
  <c r="D71" i="3"/>
  <c r="D125" i="3" s="1"/>
  <c r="Q150" i="3" s="1"/>
  <c r="AD150" i="3" s="1"/>
  <c r="E71" i="3"/>
  <c r="E125" i="3" s="1"/>
  <c r="R150" i="3" s="1"/>
  <c r="AE150" i="3" s="1"/>
  <c r="F71" i="3"/>
  <c r="F125" i="3" s="1"/>
  <c r="S150" i="3" s="1"/>
  <c r="AF150" i="3" s="1"/>
  <c r="G71" i="3"/>
  <c r="G125" i="3" s="1"/>
  <c r="T150" i="3" s="1"/>
  <c r="AG150" i="3" s="1"/>
  <c r="H71" i="3"/>
  <c r="H125" i="3" s="1"/>
  <c r="H150" i="3" s="1"/>
  <c r="I71" i="3"/>
  <c r="I125" i="3" s="1"/>
  <c r="I150" i="3" s="1"/>
  <c r="I200" i="3" s="1"/>
  <c r="J71" i="3"/>
  <c r="J125" i="3" s="1"/>
  <c r="K71" i="3"/>
  <c r="K125" i="3" s="1"/>
  <c r="L71" i="3"/>
  <c r="L125" i="3" s="1"/>
  <c r="M71" i="3"/>
  <c r="M125" i="3" s="1"/>
  <c r="M150" i="3" s="1"/>
  <c r="N71" i="3"/>
  <c r="N125" i="3" s="1"/>
  <c r="AA150" i="3" s="1"/>
  <c r="AN150" i="3" s="1"/>
  <c r="P71" i="3"/>
  <c r="P125" i="3" s="1"/>
  <c r="Q71" i="3"/>
  <c r="Q125" i="3" s="1"/>
  <c r="R71" i="3"/>
  <c r="R125" i="3" s="1"/>
  <c r="S71" i="3"/>
  <c r="S125" i="3" s="1"/>
  <c r="T71" i="3"/>
  <c r="T125" i="3" s="1"/>
  <c r="U71" i="3"/>
  <c r="U125" i="3" s="1"/>
  <c r="V71" i="3"/>
  <c r="V125" i="3" s="1"/>
  <c r="W71" i="3"/>
  <c r="W125" i="3" s="1"/>
  <c r="X71" i="3"/>
  <c r="X125" i="3" s="1"/>
  <c r="Y71" i="3"/>
  <c r="Y125" i="3" s="1"/>
  <c r="Z71" i="3"/>
  <c r="Z125" i="3" s="1"/>
  <c r="AA71" i="3"/>
  <c r="AA125" i="3" s="1"/>
  <c r="AC71" i="3"/>
  <c r="AC125" i="3" s="1"/>
  <c r="AD71" i="3"/>
  <c r="AD125" i="3" s="1"/>
  <c r="AE71" i="3"/>
  <c r="AE125" i="3" s="1"/>
  <c r="AF71" i="3"/>
  <c r="AF125" i="3" s="1"/>
  <c r="AG71" i="3"/>
  <c r="AG125" i="3" s="1"/>
  <c r="AH71" i="3"/>
  <c r="AH125" i="3" s="1"/>
  <c r="AI71" i="3"/>
  <c r="AI125" i="3" s="1"/>
  <c r="AJ71" i="3"/>
  <c r="AJ125" i="3" s="1"/>
  <c r="J150" i="3" s="1"/>
  <c r="AK71" i="3"/>
  <c r="AK125" i="3" s="1"/>
  <c r="AL71" i="3"/>
  <c r="AL125" i="3" s="1"/>
  <c r="AM71" i="3"/>
  <c r="AM125" i="3" s="1"/>
  <c r="AN71" i="3"/>
  <c r="AN125" i="3" s="1"/>
  <c r="C72" i="3"/>
  <c r="C126" i="3" s="1"/>
  <c r="P151" i="3" s="1"/>
  <c r="AC151" i="3" s="1"/>
  <c r="D72" i="3"/>
  <c r="D126" i="3" s="1"/>
  <c r="Q151" i="3" s="1"/>
  <c r="AD151" i="3" s="1"/>
  <c r="E72" i="3"/>
  <c r="E126" i="3" s="1"/>
  <c r="R151" i="3" s="1"/>
  <c r="AE151" i="3" s="1"/>
  <c r="F72" i="3"/>
  <c r="F126" i="3" s="1"/>
  <c r="S151" i="3" s="1"/>
  <c r="AF151" i="3" s="1"/>
  <c r="G72" i="3"/>
  <c r="G126" i="3" s="1"/>
  <c r="G151" i="3" s="1"/>
  <c r="G201" i="3" s="1"/>
  <c r="H72" i="3"/>
  <c r="H126" i="3" s="1"/>
  <c r="I72" i="3"/>
  <c r="I126" i="3" s="1"/>
  <c r="J72" i="3"/>
  <c r="J126" i="3" s="1"/>
  <c r="K72" i="3"/>
  <c r="K126" i="3" s="1"/>
  <c r="K151" i="3" s="1"/>
  <c r="L72" i="3"/>
  <c r="L126" i="3" s="1"/>
  <c r="L151" i="3" s="1"/>
  <c r="M72" i="3"/>
  <c r="M126" i="3" s="1"/>
  <c r="Z151" i="3" s="1"/>
  <c r="AM151" i="3" s="1"/>
  <c r="N72" i="3"/>
  <c r="N126" i="3" s="1"/>
  <c r="AA151" i="3" s="1"/>
  <c r="AN151" i="3" s="1"/>
  <c r="P72" i="3"/>
  <c r="P126" i="3" s="1"/>
  <c r="Q72" i="3"/>
  <c r="Q126" i="3" s="1"/>
  <c r="R72" i="3"/>
  <c r="R126" i="3" s="1"/>
  <c r="S72" i="3"/>
  <c r="S126" i="3" s="1"/>
  <c r="T72" i="3"/>
  <c r="T126" i="3" s="1"/>
  <c r="U72" i="3"/>
  <c r="U126" i="3" s="1"/>
  <c r="V72" i="3"/>
  <c r="V126" i="3" s="1"/>
  <c r="W72" i="3"/>
  <c r="W126" i="3" s="1"/>
  <c r="X72" i="3"/>
  <c r="X126" i="3" s="1"/>
  <c r="Y72" i="3"/>
  <c r="Y126" i="3" s="1"/>
  <c r="Z72" i="3"/>
  <c r="Z126" i="3" s="1"/>
  <c r="AA72" i="3"/>
  <c r="AA126" i="3" s="1"/>
  <c r="AC72" i="3"/>
  <c r="AC126" i="3" s="1"/>
  <c r="AD72" i="3"/>
  <c r="AD126" i="3" s="1"/>
  <c r="AE72" i="3"/>
  <c r="AE126" i="3" s="1"/>
  <c r="AF72" i="3"/>
  <c r="AF126" i="3" s="1"/>
  <c r="AG72" i="3"/>
  <c r="AG126" i="3" s="1"/>
  <c r="AH72" i="3"/>
  <c r="AH126" i="3" s="1"/>
  <c r="AI72" i="3"/>
  <c r="AI126" i="3" s="1"/>
  <c r="AJ72" i="3"/>
  <c r="AJ126" i="3" s="1"/>
  <c r="AK72" i="3"/>
  <c r="AK126" i="3" s="1"/>
  <c r="AL72" i="3"/>
  <c r="AL126" i="3" s="1"/>
  <c r="AM72" i="3"/>
  <c r="AM126" i="3" s="1"/>
  <c r="AN72" i="3"/>
  <c r="AN126" i="3" s="1"/>
  <c r="C73" i="3"/>
  <c r="C127" i="3" s="1"/>
  <c r="P152" i="3" s="1"/>
  <c r="AC152" i="3" s="1"/>
  <c r="D73" i="3"/>
  <c r="D127" i="3" s="1"/>
  <c r="Q152" i="3" s="1"/>
  <c r="AD152" i="3" s="1"/>
  <c r="E73" i="3"/>
  <c r="E127" i="3" s="1"/>
  <c r="R152" i="3" s="1"/>
  <c r="AE152" i="3" s="1"/>
  <c r="F73" i="3"/>
  <c r="F127" i="3" s="1"/>
  <c r="G73" i="3"/>
  <c r="G127" i="3" s="1"/>
  <c r="H73" i="3"/>
  <c r="H127" i="3" s="1"/>
  <c r="I73" i="3"/>
  <c r="I127" i="3" s="1"/>
  <c r="I152" i="3" s="1"/>
  <c r="I202" i="3" s="1"/>
  <c r="J73" i="3"/>
  <c r="J127" i="3" s="1"/>
  <c r="J152" i="3" s="1"/>
  <c r="J202" i="3" s="1"/>
  <c r="K73" i="3"/>
  <c r="K127" i="3" s="1"/>
  <c r="K152" i="3" s="1"/>
  <c r="K202" i="3" s="1"/>
  <c r="L73" i="3"/>
  <c r="L127" i="3" s="1"/>
  <c r="Y152" i="3" s="1"/>
  <c r="AL152" i="3" s="1"/>
  <c r="M73" i="3"/>
  <c r="M127" i="3" s="1"/>
  <c r="Z152" i="3" s="1"/>
  <c r="AM152" i="3" s="1"/>
  <c r="N73" i="3"/>
  <c r="N127" i="3" s="1"/>
  <c r="AA152" i="3" s="1"/>
  <c r="AN152" i="3" s="1"/>
  <c r="P73" i="3"/>
  <c r="P127" i="3" s="1"/>
  <c r="Q73" i="3"/>
  <c r="Q127" i="3" s="1"/>
  <c r="R73" i="3"/>
  <c r="R127" i="3" s="1"/>
  <c r="S73" i="3"/>
  <c r="S127" i="3" s="1"/>
  <c r="T73" i="3"/>
  <c r="T127" i="3" s="1"/>
  <c r="G152" i="3" s="1"/>
  <c r="U73" i="3"/>
  <c r="U127" i="3" s="1"/>
  <c r="V73" i="3"/>
  <c r="V127" i="3" s="1"/>
  <c r="W73" i="3"/>
  <c r="W127" i="3" s="1"/>
  <c r="X73" i="3"/>
  <c r="X127" i="3" s="1"/>
  <c r="Y73" i="3"/>
  <c r="Y127" i="3" s="1"/>
  <c r="Z73" i="3"/>
  <c r="Z127" i="3" s="1"/>
  <c r="AA73" i="3"/>
  <c r="AA127" i="3" s="1"/>
  <c r="AC73" i="3"/>
  <c r="AC127" i="3" s="1"/>
  <c r="AD73" i="3"/>
  <c r="AD127" i="3" s="1"/>
  <c r="AE73" i="3"/>
  <c r="AE127" i="3" s="1"/>
  <c r="AF73" i="3"/>
  <c r="AF127" i="3" s="1"/>
  <c r="AG73" i="3"/>
  <c r="AG127" i="3" s="1"/>
  <c r="AH73" i="3"/>
  <c r="AH127" i="3" s="1"/>
  <c r="AI73" i="3"/>
  <c r="AI127" i="3" s="1"/>
  <c r="AJ73" i="3"/>
  <c r="AJ127" i="3" s="1"/>
  <c r="AK73" i="3"/>
  <c r="AK127" i="3" s="1"/>
  <c r="AL73" i="3"/>
  <c r="AL127" i="3" s="1"/>
  <c r="AM73" i="3"/>
  <c r="AM127" i="3" s="1"/>
  <c r="AN73" i="3"/>
  <c r="AN127" i="3" s="1"/>
  <c r="C74" i="3"/>
  <c r="C128" i="3" s="1"/>
  <c r="P153" i="3" s="1"/>
  <c r="AC153" i="3" s="1"/>
  <c r="D74" i="3"/>
  <c r="D128" i="3" s="1"/>
  <c r="E74" i="3"/>
  <c r="E128" i="3" s="1"/>
  <c r="E153" i="3" s="1"/>
  <c r="E203" i="3" s="1"/>
  <c r="F74" i="3"/>
  <c r="F128" i="3" s="1"/>
  <c r="G74" i="3"/>
  <c r="G128" i="3" s="1"/>
  <c r="G153" i="3" s="1"/>
  <c r="G203" i="3" s="1"/>
  <c r="H74" i="3"/>
  <c r="H128" i="3" s="1"/>
  <c r="H153" i="3" s="1"/>
  <c r="I74" i="3"/>
  <c r="I128" i="3" s="1"/>
  <c r="I153" i="3" s="1"/>
  <c r="J74" i="3"/>
  <c r="J128" i="3" s="1"/>
  <c r="J153" i="3" s="1"/>
  <c r="K74" i="3"/>
  <c r="K128" i="3" s="1"/>
  <c r="X153" i="3" s="1"/>
  <c r="AK153" i="3" s="1"/>
  <c r="L74" i="3"/>
  <c r="L128" i="3" s="1"/>
  <c r="Y153" i="3" s="1"/>
  <c r="AL153" i="3" s="1"/>
  <c r="M74" i="3"/>
  <c r="M128" i="3" s="1"/>
  <c r="Z153" i="3" s="1"/>
  <c r="AM153" i="3" s="1"/>
  <c r="N74" i="3"/>
  <c r="N128" i="3" s="1"/>
  <c r="AA153" i="3" s="1"/>
  <c r="AN153" i="3" s="1"/>
  <c r="P74" i="3"/>
  <c r="P128" i="3" s="1"/>
  <c r="Q74" i="3"/>
  <c r="Q128" i="3" s="1"/>
  <c r="R74" i="3"/>
  <c r="R128" i="3" s="1"/>
  <c r="R153" i="3" s="1"/>
  <c r="AE153" i="3" s="1"/>
  <c r="S74" i="3"/>
  <c r="S128" i="3" s="1"/>
  <c r="T74" i="3"/>
  <c r="T128" i="3" s="1"/>
  <c r="U74" i="3"/>
  <c r="U128" i="3" s="1"/>
  <c r="V74" i="3"/>
  <c r="V128" i="3" s="1"/>
  <c r="W74" i="3"/>
  <c r="W128" i="3" s="1"/>
  <c r="X74" i="3"/>
  <c r="X128" i="3" s="1"/>
  <c r="Y74" i="3"/>
  <c r="Y128" i="3" s="1"/>
  <c r="Z74" i="3"/>
  <c r="Z128" i="3" s="1"/>
  <c r="AA74" i="3"/>
  <c r="AA128" i="3" s="1"/>
  <c r="AC74" i="3"/>
  <c r="AC128" i="3" s="1"/>
  <c r="AD74" i="3"/>
  <c r="AD128" i="3" s="1"/>
  <c r="Q153" i="3" s="1"/>
  <c r="AD153" i="3" s="1"/>
  <c r="AE74" i="3"/>
  <c r="AE128" i="3" s="1"/>
  <c r="AF74" i="3"/>
  <c r="AF128" i="3" s="1"/>
  <c r="AG74" i="3"/>
  <c r="AG128" i="3" s="1"/>
  <c r="AH74" i="3"/>
  <c r="AH128" i="3" s="1"/>
  <c r="AI74" i="3"/>
  <c r="AI128" i="3" s="1"/>
  <c r="AJ74" i="3"/>
  <c r="AJ128" i="3" s="1"/>
  <c r="AK74" i="3"/>
  <c r="AK128" i="3" s="1"/>
  <c r="AL74" i="3"/>
  <c r="AL128" i="3" s="1"/>
  <c r="AM74" i="3"/>
  <c r="AM128" i="3" s="1"/>
  <c r="AN74" i="3"/>
  <c r="AN128" i="3" s="1"/>
  <c r="C75" i="3"/>
  <c r="C129" i="3" s="1"/>
  <c r="P154" i="3" s="1"/>
  <c r="AC154" i="3" s="1"/>
  <c r="D75" i="3"/>
  <c r="D129" i="3" s="1"/>
  <c r="E75" i="3"/>
  <c r="E129" i="3" s="1"/>
  <c r="E154" i="3" s="1"/>
  <c r="F75" i="3"/>
  <c r="F129" i="3" s="1"/>
  <c r="F154" i="3" s="1"/>
  <c r="G75" i="3"/>
  <c r="G129" i="3" s="1"/>
  <c r="G154" i="3" s="1"/>
  <c r="H75" i="3"/>
  <c r="H129" i="3" s="1"/>
  <c r="U154" i="3" s="1"/>
  <c r="AH154" i="3" s="1"/>
  <c r="I75" i="3"/>
  <c r="I129" i="3" s="1"/>
  <c r="V154" i="3" s="1"/>
  <c r="AI154" i="3" s="1"/>
  <c r="J75" i="3"/>
  <c r="J129" i="3" s="1"/>
  <c r="W154" i="3" s="1"/>
  <c r="AJ154" i="3" s="1"/>
  <c r="K75" i="3"/>
  <c r="K129" i="3" s="1"/>
  <c r="X154" i="3" s="1"/>
  <c r="AK154" i="3" s="1"/>
  <c r="L75" i="3"/>
  <c r="L129" i="3" s="1"/>
  <c r="Y154" i="3" s="1"/>
  <c r="AL154" i="3" s="1"/>
  <c r="M75" i="3"/>
  <c r="M129" i="3" s="1"/>
  <c r="M154" i="3" s="1"/>
  <c r="N75" i="3"/>
  <c r="N129" i="3" s="1"/>
  <c r="P75" i="3"/>
  <c r="P129" i="3" s="1"/>
  <c r="Q75" i="3"/>
  <c r="Q129" i="3" s="1"/>
  <c r="R75" i="3"/>
  <c r="R129" i="3" s="1"/>
  <c r="S75" i="3"/>
  <c r="S129" i="3" s="1"/>
  <c r="T75" i="3"/>
  <c r="T129" i="3" s="1"/>
  <c r="U75" i="3"/>
  <c r="U129" i="3" s="1"/>
  <c r="V75" i="3"/>
  <c r="V129" i="3" s="1"/>
  <c r="W75" i="3"/>
  <c r="W129" i="3" s="1"/>
  <c r="X75" i="3"/>
  <c r="X129" i="3" s="1"/>
  <c r="Y75" i="3"/>
  <c r="Y129" i="3" s="1"/>
  <c r="Z75" i="3"/>
  <c r="Z129" i="3" s="1"/>
  <c r="AA75" i="3"/>
  <c r="AA129" i="3" s="1"/>
  <c r="AC75" i="3"/>
  <c r="AC129" i="3" s="1"/>
  <c r="AD75" i="3"/>
  <c r="AD129" i="3" s="1"/>
  <c r="AE75" i="3"/>
  <c r="AE129" i="3" s="1"/>
  <c r="AF75" i="3"/>
  <c r="AF129" i="3" s="1"/>
  <c r="AG75" i="3"/>
  <c r="AG129" i="3" s="1"/>
  <c r="AH75" i="3"/>
  <c r="AH129" i="3" s="1"/>
  <c r="AI75" i="3"/>
  <c r="AI129" i="3" s="1"/>
  <c r="AJ75" i="3"/>
  <c r="AJ129" i="3" s="1"/>
  <c r="AK75" i="3"/>
  <c r="AK129" i="3" s="1"/>
  <c r="AL75" i="3"/>
  <c r="AL129" i="3" s="1"/>
  <c r="AM75" i="3"/>
  <c r="AM129" i="3" s="1"/>
  <c r="AN75" i="3"/>
  <c r="AN129" i="3" s="1"/>
  <c r="C76" i="3"/>
  <c r="C130" i="3" s="1"/>
  <c r="C155" i="3" s="1"/>
  <c r="C205" i="3" s="1"/>
  <c r="D76" i="3"/>
  <c r="D130" i="3" s="1"/>
  <c r="D155" i="3" s="1"/>
  <c r="E76" i="3"/>
  <c r="E130" i="3" s="1"/>
  <c r="R155" i="3" s="1"/>
  <c r="AE155" i="3" s="1"/>
  <c r="F76" i="3"/>
  <c r="F130" i="3" s="1"/>
  <c r="S155" i="3" s="1"/>
  <c r="AF155" i="3" s="1"/>
  <c r="G76" i="3"/>
  <c r="G130" i="3" s="1"/>
  <c r="T155" i="3" s="1"/>
  <c r="AG155" i="3" s="1"/>
  <c r="H76" i="3"/>
  <c r="H130" i="3" s="1"/>
  <c r="U155" i="3" s="1"/>
  <c r="AH155" i="3" s="1"/>
  <c r="I76" i="3"/>
  <c r="I130" i="3" s="1"/>
  <c r="V155" i="3" s="1"/>
  <c r="AI155" i="3" s="1"/>
  <c r="J76" i="3"/>
  <c r="J130" i="3" s="1"/>
  <c r="J155" i="3" s="1"/>
  <c r="P76" i="3"/>
  <c r="P130" i="3" s="1"/>
  <c r="Q76" i="3"/>
  <c r="Q130" i="3" s="1"/>
  <c r="R76" i="3"/>
  <c r="R130" i="3" s="1"/>
  <c r="S76" i="3"/>
  <c r="S130" i="3" s="1"/>
  <c r="T76" i="3"/>
  <c r="T130" i="3" s="1"/>
  <c r="U76" i="3"/>
  <c r="U130" i="3" s="1"/>
  <c r="V76" i="3"/>
  <c r="V130" i="3" s="1"/>
  <c r="W76" i="3"/>
  <c r="W130" i="3" s="1"/>
  <c r="AC76" i="3"/>
  <c r="AC130" i="3" s="1"/>
  <c r="AD76" i="3"/>
  <c r="AD130" i="3" s="1"/>
  <c r="AE76" i="3"/>
  <c r="AE130" i="3" s="1"/>
  <c r="AF76" i="3"/>
  <c r="AF130" i="3" s="1"/>
  <c r="AG76" i="3"/>
  <c r="AG130" i="3" s="1"/>
  <c r="AH76" i="3"/>
  <c r="AH130" i="3" s="1"/>
  <c r="AI76" i="3"/>
  <c r="AI130" i="3" s="1"/>
  <c r="AJ76" i="3"/>
  <c r="AJ130" i="3" s="1"/>
  <c r="C77" i="3"/>
  <c r="C131" i="3" s="1"/>
  <c r="C156" i="3" s="1"/>
  <c r="C206" i="3" s="1"/>
  <c r="D77" i="3"/>
  <c r="D131" i="3" s="1"/>
  <c r="D156" i="3" s="1"/>
  <c r="E77" i="3"/>
  <c r="E131" i="3" s="1"/>
  <c r="R156" i="3" s="1"/>
  <c r="AE156" i="3" s="1"/>
  <c r="F77" i="3"/>
  <c r="F131" i="3" s="1"/>
  <c r="S156" i="3" s="1"/>
  <c r="AF156" i="3" s="1"/>
  <c r="G77" i="3"/>
  <c r="G131" i="3" s="1"/>
  <c r="T156" i="3" s="1"/>
  <c r="AG156" i="3" s="1"/>
  <c r="H77" i="3"/>
  <c r="H131" i="3" s="1"/>
  <c r="U156" i="3" s="1"/>
  <c r="AH156" i="3" s="1"/>
  <c r="P77" i="3"/>
  <c r="P131" i="3" s="1"/>
  <c r="Q77" i="3"/>
  <c r="Q131" i="3" s="1"/>
  <c r="R77" i="3"/>
  <c r="R131" i="3" s="1"/>
  <c r="S77" i="3"/>
  <c r="S131" i="3" s="1"/>
  <c r="T77" i="3"/>
  <c r="T131" i="3" s="1"/>
  <c r="U77" i="3"/>
  <c r="U131" i="3" s="1"/>
  <c r="AC77" i="3"/>
  <c r="AC131" i="3" s="1"/>
  <c r="AD77" i="3"/>
  <c r="AD131" i="3" s="1"/>
  <c r="AE77" i="3"/>
  <c r="AE131" i="3" s="1"/>
  <c r="AF77" i="3"/>
  <c r="AF131" i="3" s="1"/>
  <c r="AG77" i="3"/>
  <c r="AG131" i="3" s="1"/>
  <c r="AH77" i="3"/>
  <c r="AH131" i="3" s="1"/>
  <c r="D57" i="3"/>
  <c r="D111" i="3" s="1"/>
  <c r="E57" i="3"/>
  <c r="E111" i="3" s="1"/>
  <c r="E136" i="3" s="1"/>
  <c r="E186" i="3" s="1"/>
  <c r="F57" i="3"/>
  <c r="F111" i="3" s="1"/>
  <c r="G57" i="3"/>
  <c r="G111" i="3" s="1"/>
  <c r="H57" i="3"/>
  <c r="H111" i="3" s="1"/>
  <c r="H136" i="3" s="1"/>
  <c r="I57" i="3"/>
  <c r="I111" i="3" s="1"/>
  <c r="I136" i="3" s="1"/>
  <c r="J57" i="3"/>
  <c r="J111" i="3" s="1"/>
  <c r="W136" i="3" s="1"/>
  <c r="AJ136" i="3" s="1"/>
  <c r="K57" i="3"/>
  <c r="K111" i="3" s="1"/>
  <c r="X136" i="3" s="1"/>
  <c r="AK136" i="3" s="1"/>
  <c r="L57" i="3"/>
  <c r="L111" i="3" s="1"/>
  <c r="Y136" i="3" s="1"/>
  <c r="AL136" i="3" s="1"/>
  <c r="M57" i="3"/>
  <c r="M111" i="3" s="1"/>
  <c r="N57" i="3"/>
  <c r="N111" i="3" s="1"/>
  <c r="AA136" i="3" s="1"/>
  <c r="AN136" i="3" s="1"/>
  <c r="P57" i="3"/>
  <c r="P111" i="3" s="1"/>
  <c r="Q57" i="3"/>
  <c r="Q111" i="3" s="1"/>
  <c r="R57" i="3"/>
  <c r="R111" i="3" s="1"/>
  <c r="S57" i="3"/>
  <c r="S111" i="3" s="1"/>
  <c r="T57" i="3"/>
  <c r="T111" i="3" s="1"/>
  <c r="U57" i="3"/>
  <c r="U111" i="3" s="1"/>
  <c r="V57" i="3"/>
  <c r="V111" i="3" s="1"/>
  <c r="W57" i="3"/>
  <c r="W111" i="3" s="1"/>
  <c r="X57" i="3"/>
  <c r="X111" i="3" s="1"/>
  <c r="Y57" i="3"/>
  <c r="Y111" i="3" s="1"/>
  <c r="L136" i="3" s="1"/>
  <c r="Z57" i="3"/>
  <c r="Z111" i="3" s="1"/>
  <c r="AA57" i="3"/>
  <c r="AA111" i="3" s="1"/>
  <c r="AC57" i="3"/>
  <c r="AC111" i="3" s="1"/>
  <c r="AD57" i="3"/>
  <c r="AD111" i="3" s="1"/>
  <c r="AE57" i="3"/>
  <c r="AE111" i="3" s="1"/>
  <c r="AF57" i="3"/>
  <c r="AF111" i="3" s="1"/>
  <c r="AG57" i="3"/>
  <c r="AG111" i="3" s="1"/>
  <c r="AH57" i="3"/>
  <c r="AH111" i="3" s="1"/>
  <c r="AI57" i="3"/>
  <c r="AI111" i="3" s="1"/>
  <c r="AJ57" i="3"/>
  <c r="AJ111" i="3" s="1"/>
  <c r="AK57" i="3"/>
  <c r="AK111" i="3" s="1"/>
  <c r="AL57" i="3"/>
  <c r="AL111" i="3" s="1"/>
  <c r="AM57" i="3"/>
  <c r="AM111" i="3" s="1"/>
  <c r="AN57" i="3"/>
  <c r="AN111" i="3" s="1"/>
  <c r="C57" i="3"/>
  <c r="C111" i="3" s="1"/>
  <c r="D206" i="3" l="1"/>
  <c r="D205" i="3"/>
  <c r="L201" i="3"/>
  <c r="H200" i="3"/>
  <c r="H194" i="3"/>
  <c r="H188" i="3"/>
  <c r="D187" i="3"/>
  <c r="K199" i="3"/>
  <c r="C199" i="3"/>
  <c r="K195" i="3"/>
  <c r="G194" i="3"/>
  <c r="C191" i="3"/>
  <c r="G188" i="3"/>
  <c r="C187" i="3"/>
  <c r="F204" i="3"/>
  <c r="J199" i="3"/>
  <c r="F198" i="3"/>
  <c r="J193" i="3"/>
  <c r="F188" i="3"/>
  <c r="J187" i="3"/>
  <c r="G204" i="3"/>
  <c r="K201" i="3"/>
  <c r="J205" i="3"/>
  <c r="H186" i="3"/>
  <c r="M204" i="3"/>
  <c r="I203" i="3"/>
  <c r="I199" i="3"/>
  <c r="M198" i="3"/>
  <c r="E198" i="3"/>
  <c r="I197" i="3"/>
  <c r="E196" i="3"/>
  <c r="I193" i="3"/>
  <c r="M192" i="3"/>
  <c r="E192" i="3"/>
  <c r="E190" i="3"/>
  <c r="E188" i="3"/>
  <c r="I187" i="3"/>
  <c r="I186" i="3"/>
  <c r="J203" i="3"/>
  <c r="E204" i="3"/>
  <c r="M200" i="3"/>
  <c r="H203" i="3"/>
  <c r="L198" i="3"/>
  <c r="H197" i="3"/>
  <c r="H193" i="3"/>
  <c r="L192" i="3"/>
  <c r="H191" i="3"/>
  <c r="D190" i="3"/>
  <c r="L186" i="3"/>
  <c r="P136" i="3"/>
  <c r="AC136" i="3" s="1"/>
  <c r="T136" i="3"/>
  <c r="AG136" i="3" s="1"/>
  <c r="Q154" i="3"/>
  <c r="AD154" i="3" s="1"/>
  <c r="H151" i="3"/>
  <c r="H201" i="3" s="1"/>
  <c r="L150" i="3"/>
  <c r="L200" i="3" s="1"/>
  <c r="Q148" i="3"/>
  <c r="AD148" i="3" s="1"/>
  <c r="H145" i="3"/>
  <c r="H195" i="3" s="1"/>
  <c r="L144" i="3"/>
  <c r="L194" i="3" s="1"/>
  <c r="Q142" i="3"/>
  <c r="AD142" i="3" s="1"/>
  <c r="H139" i="3"/>
  <c r="H189" i="3" s="1"/>
  <c r="L138" i="3"/>
  <c r="L188" i="3" s="1"/>
  <c r="U137" i="3"/>
  <c r="AH137" i="3" s="1"/>
  <c r="C136" i="3"/>
  <c r="C186" i="3" s="1"/>
  <c r="I155" i="3"/>
  <c r="I205" i="3" s="1"/>
  <c r="L154" i="3"/>
  <c r="L204" i="3" s="1"/>
  <c r="N153" i="3"/>
  <c r="N203" i="3" s="1"/>
  <c r="E152" i="3"/>
  <c r="E202" i="3" s="1"/>
  <c r="F151" i="3"/>
  <c r="F201" i="3" s="1"/>
  <c r="G150" i="3"/>
  <c r="G200" i="3" s="1"/>
  <c r="H149" i="3"/>
  <c r="H199" i="3" s="1"/>
  <c r="K148" i="3"/>
  <c r="K198" i="3" s="1"/>
  <c r="M147" i="3"/>
  <c r="M197" i="3" s="1"/>
  <c r="C147" i="3"/>
  <c r="C197" i="3" s="1"/>
  <c r="D146" i="3"/>
  <c r="D196" i="3" s="1"/>
  <c r="E145" i="3"/>
  <c r="E195" i="3" s="1"/>
  <c r="F144" i="3"/>
  <c r="F194" i="3" s="1"/>
  <c r="G143" i="3"/>
  <c r="G193" i="3" s="1"/>
  <c r="J142" i="3"/>
  <c r="J192" i="3" s="1"/>
  <c r="L141" i="3"/>
  <c r="L191" i="3" s="1"/>
  <c r="N140" i="3"/>
  <c r="N190" i="3" s="1"/>
  <c r="C140" i="3"/>
  <c r="C190" i="3" s="1"/>
  <c r="D139" i="3"/>
  <c r="D189" i="3" s="1"/>
  <c r="V136" i="3"/>
  <c r="AI136" i="3" s="1"/>
  <c r="Q156" i="3"/>
  <c r="AD156" i="3" s="1"/>
  <c r="Q155" i="3"/>
  <c r="AD155" i="3" s="1"/>
  <c r="T154" i="3"/>
  <c r="AG154" i="3" s="1"/>
  <c r="W153" i="3"/>
  <c r="AJ153" i="3" s="1"/>
  <c r="X152" i="3"/>
  <c r="AK152" i="3" s="1"/>
  <c r="Y151" i="3"/>
  <c r="AL151" i="3" s="1"/>
  <c r="Z150" i="3"/>
  <c r="AM150" i="3" s="1"/>
  <c r="X149" i="3"/>
  <c r="AK149" i="3" s="1"/>
  <c r="P149" i="3"/>
  <c r="AC149" i="3" s="1"/>
  <c r="S148" i="3"/>
  <c r="AF148" i="3" s="1"/>
  <c r="V147" i="3"/>
  <c r="AI147" i="3" s="1"/>
  <c r="W146" i="3"/>
  <c r="AJ146" i="3" s="1"/>
  <c r="X145" i="3"/>
  <c r="AK145" i="3" s="1"/>
  <c r="V144" i="3"/>
  <c r="AI144" i="3" s="1"/>
  <c r="W143" i="3"/>
  <c r="AJ143" i="3" s="1"/>
  <c r="Z142" i="3"/>
  <c r="AM142" i="3" s="1"/>
  <c r="R142" i="3"/>
  <c r="AE142" i="3" s="1"/>
  <c r="U141" i="3"/>
  <c r="AH141" i="3" s="1"/>
  <c r="V140" i="3"/>
  <c r="AI140" i="3" s="1"/>
  <c r="T139" i="3"/>
  <c r="AG139" i="3" s="1"/>
  <c r="U138" i="3"/>
  <c r="AH138" i="3" s="1"/>
  <c r="F136" i="3"/>
  <c r="F186" i="3" s="1"/>
  <c r="G202" i="3"/>
  <c r="G196" i="3"/>
  <c r="G190" i="3"/>
  <c r="T137" i="3"/>
  <c r="AG137" i="3" s="1"/>
  <c r="N136" i="3"/>
  <c r="N186" i="3" s="1"/>
  <c r="H156" i="3"/>
  <c r="H206" i="3" s="1"/>
  <c r="H155" i="3"/>
  <c r="H205" i="3" s="1"/>
  <c r="K154" i="3"/>
  <c r="K204" i="3" s="1"/>
  <c r="M153" i="3"/>
  <c r="M203" i="3" s="1"/>
  <c r="C153" i="3"/>
  <c r="C203" i="3" s="1"/>
  <c r="D152" i="3"/>
  <c r="D202" i="3" s="1"/>
  <c r="E151" i="3"/>
  <c r="E201" i="3" s="1"/>
  <c r="F150" i="3"/>
  <c r="F200" i="3" s="1"/>
  <c r="G149" i="3"/>
  <c r="G199" i="3" s="1"/>
  <c r="J148" i="3"/>
  <c r="J198" i="3" s="1"/>
  <c r="L147" i="3"/>
  <c r="L197" i="3" s="1"/>
  <c r="N146" i="3"/>
  <c r="N196" i="3" s="1"/>
  <c r="C146" i="3"/>
  <c r="C196" i="3" s="1"/>
  <c r="D145" i="3"/>
  <c r="D195" i="3" s="1"/>
  <c r="E144" i="3"/>
  <c r="E194" i="3" s="1"/>
  <c r="F143" i="3"/>
  <c r="F193" i="3" s="1"/>
  <c r="I142" i="3"/>
  <c r="I192" i="3" s="1"/>
  <c r="K141" i="3"/>
  <c r="K191" i="3" s="1"/>
  <c r="M140" i="3"/>
  <c r="M190" i="3" s="1"/>
  <c r="N139" i="3"/>
  <c r="N189" i="3" s="1"/>
  <c r="C139" i="3"/>
  <c r="C189" i="3" s="1"/>
  <c r="D138" i="3"/>
  <c r="D188" i="3" s="1"/>
  <c r="U136" i="3"/>
  <c r="AH136" i="3" s="1"/>
  <c r="P156" i="3"/>
  <c r="AC156" i="3" s="1"/>
  <c r="P155" i="3"/>
  <c r="AC155" i="3" s="1"/>
  <c r="S154" i="3"/>
  <c r="AF154" i="3" s="1"/>
  <c r="V153" i="3"/>
  <c r="AI153" i="3" s="1"/>
  <c r="W152" i="3"/>
  <c r="AJ152" i="3" s="1"/>
  <c r="X151" i="3"/>
  <c r="AK151" i="3" s="1"/>
  <c r="V150" i="3"/>
  <c r="AI150" i="3" s="1"/>
  <c r="W149" i="3"/>
  <c r="AJ149" i="3" s="1"/>
  <c r="Z148" i="3"/>
  <c r="AM148" i="3" s="1"/>
  <c r="R148" i="3"/>
  <c r="AE148" i="3" s="1"/>
  <c r="U147" i="3"/>
  <c r="AH147" i="3" s="1"/>
  <c r="V146" i="3"/>
  <c r="AI146" i="3" s="1"/>
  <c r="T145" i="3"/>
  <c r="AG145" i="3" s="1"/>
  <c r="U144" i="3"/>
  <c r="AH144" i="3" s="1"/>
  <c r="V143" i="3"/>
  <c r="AI143" i="3" s="1"/>
  <c r="Y142" i="3"/>
  <c r="AL142" i="3" s="1"/>
  <c r="T141" i="3"/>
  <c r="AG141" i="3" s="1"/>
  <c r="R140" i="3"/>
  <c r="AE140" i="3" s="1"/>
  <c r="S139" i="3"/>
  <c r="AF139" i="3" s="1"/>
  <c r="T138" i="3"/>
  <c r="AG138" i="3" s="1"/>
  <c r="Z136" i="3"/>
  <c r="AM136" i="3" s="1"/>
  <c r="R136" i="3"/>
  <c r="AE136" i="3" s="1"/>
  <c r="F153" i="3"/>
  <c r="F203" i="3" s="1"/>
  <c r="J200" i="3"/>
  <c r="N149" i="3"/>
  <c r="N199" i="3" s="1"/>
  <c r="F147" i="3"/>
  <c r="F197" i="3" s="1"/>
  <c r="J194" i="3"/>
  <c r="N143" i="3"/>
  <c r="N193" i="3" s="1"/>
  <c r="F141" i="3"/>
  <c r="F191" i="3" s="1"/>
  <c r="J188" i="3"/>
  <c r="N137" i="3"/>
  <c r="N187" i="3" s="1"/>
  <c r="S137" i="3"/>
  <c r="AF137" i="3" s="1"/>
  <c r="M136" i="3"/>
  <c r="M186" i="3" s="1"/>
  <c r="G156" i="3"/>
  <c r="G206" i="3" s="1"/>
  <c r="G155" i="3"/>
  <c r="G205" i="3" s="1"/>
  <c r="J154" i="3"/>
  <c r="J204" i="3" s="1"/>
  <c r="L153" i="3"/>
  <c r="L203" i="3" s="1"/>
  <c r="N152" i="3"/>
  <c r="N202" i="3" s="1"/>
  <c r="C152" i="3"/>
  <c r="C202" i="3" s="1"/>
  <c r="D151" i="3"/>
  <c r="D201" i="3" s="1"/>
  <c r="E150" i="3"/>
  <c r="E200" i="3" s="1"/>
  <c r="F149" i="3"/>
  <c r="F199" i="3" s="1"/>
  <c r="I148" i="3"/>
  <c r="I198" i="3" s="1"/>
  <c r="K147" i="3"/>
  <c r="K197" i="3" s="1"/>
  <c r="M146" i="3"/>
  <c r="M196" i="3" s="1"/>
  <c r="N145" i="3"/>
  <c r="N195" i="3" s="1"/>
  <c r="C145" i="3"/>
  <c r="C195" i="3" s="1"/>
  <c r="D144" i="3"/>
  <c r="D194" i="3" s="1"/>
  <c r="E143" i="3"/>
  <c r="E193" i="3" s="1"/>
  <c r="H142" i="3"/>
  <c r="H192" i="3" s="1"/>
  <c r="J141" i="3"/>
  <c r="J191" i="3" s="1"/>
  <c r="L140" i="3"/>
  <c r="L190" i="3" s="1"/>
  <c r="M139" i="3"/>
  <c r="M189" i="3" s="1"/>
  <c r="N138" i="3"/>
  <c r="N188" i="3" s="1"/>
  <c r="C138" i="3"/>
  <c r="C188" i="3" s="1"/>
  <c r="S136" i="3"/>
  <c r="AF136" i="3" s="1"/>
  <c r="W155" i="3"/>
  <c r="AJ155" i="3" s="1"/>
  <c r="Z154" i="3"/>
  <c r="AM154" i="3" s="1"/>
  <c r="R154" i="3"/>
  <c r="AE154" i="3" s="1"/>
  <c r="U153" i="3"/>
  <c r="AH153" i="3" s="1"/>
  <c r="V152" i="3"/>
  <c r="AI152" i="3" s="1"/>
  <c r="T151" i="3"/>
  <c r="AG151" i="3" s="1"/>
  <c r="U150" i="3"/>
  <c r="AH150" i="3" s="1"/>
  <c r="V149" i="3"/>
  <c r="AI149" i="3" s="1"/>
  <c r="Y148" i="3"/>
  <c r="AL148" i="3" s="1"/>
  <c r="T147" i="3"/>
  <c r="AG147" i="3" s="1"/>
  <c r="R146" i="3"/>
  <c r="AE146" i="3" s="1"/>
  <c r="S145" i="3"/>
  <c r="AF145" i="3" s="1"/>
  <c r="T144" i="3"/>
  <c r="AG144" i="3" s="1"/>
  <c r="U143" i="3"/>
  <c r="AH143" i="3" s="1"/>
  <c r="X142" i="3"/>
  <c r="AK142" i="3" s="1"/>
  <c r="AA141" i="3"/>
  <c r="AN141" i="3" s="1"/>
  <c r="P141" i="3"/>
  <c r="AC141" i="3" s="1"/>
  <c r="Q140" i="3"/>
  <c r="AD140" i="3" s="1"/>
  <c r="R139" i="3"/>
  <c r="AE139" i="3" s="1"/>
  <c r="S138" i="3"/>
  <c r="AF138" i="3" s="1"/>
  <c r="M199" i="3"/>
  <c r="M193" i="3"/>
  <c r="D136" i="3"/>
  <c r="D186" i="3" s="1"/>
  <c r="I151" i="3"/>
  <c r="I201" i="3" s="1"/>
  <c r="I145" i="3"/>
  <c r="I195" i="3" s="1"/>
  <c r="I139" i="3"/>
  <c r="I189" i="3" s="1"/>
  <c r="R137" i="3"/>
  <c r="AE137" i="3" s="1"/>
  <c r="K136" i="3"/>
  <c r="K186" i="3" s="1"/>
  <c r="F156" i="3"/>
  <c r="F206" i="3" s="1"/>
  <c r="F155" i="3"/>
  <c r="F205" i="3" s="1"/>
  <c r="I154" i="3"/>
  <c r="I204" i="3" s="1"/>
  <c r="K153" i="3"/>
  <c r="K203" i="3" s="1"/>
  <c r="M152" i="3"/>
  <c r="M202" i="3" s="1"/>
  <c r="N151" i="3"/>
  <c r="N201" i="3" s="1"/>
  <c r="C151" i="3"/>
  <c r="C201" i="3" s="1"/>
  <c r="D150" i="3"/>
  <c r="D200" i="3" s="1"/>
  <c r="E149" i="3"/>
  <c r="E199" i="3" s="1"/>
  <c r="H148" i="3"/>
  <c r="H198" i="3" s="1"/>
  <c r="J147" i="3"/>
  <c r="J197" i="3" s="1"/>
  <c r="L146" i="3"/>
  <c r="L196" i="3" s="1"/>
  <c r="M145" i="3"/>
  <c r="M195" i="3" s="1"/>
  <c r="N144" i="3"/>
  <c r="N194" i="3" s="1"/>
  <c r="C144" i="3"/>
  <c r="C194" i="3" s="1"/>
  <c r="D143" i="3"/>
  <c r="D193" i="3" s="1"/>
  <c r="G142" i="3"/>
  <c r="G192" i="3" s="1"/>
  <c r="I141" i="3"/>
  <c r="I191" i="3" s="1"/>
  <c r="K140" i="3"/>
  <c r="K190" i="3" s="1"/>
  <c r="L139" i="3"/>
  <c r="L189" i="3" s="1"/>
  <c r="M138" i="3"/>
  <c r="M188" i="3" s="1"/>
  <c r="K137" i="3"/>
  <c r="K187" i="3" s="1"/>
  <c r="Q136" i="3"/>
  <c r="AD136" i="3" s="1"/>
  <c r="T153" i="3"/>
  <c r="AG153" i="3" s="1"/>
  <c r="AA147" i="3"/>
  <c r="AN147" i="3" s="1"/>
  <c r="Z141" i="3"/>
  <c r="AM141" i="3" s="1"/>
  <c r="H140" i="3"/>
  <c r="H190" i="3" s="1"/>
  <c r="L187" i="3"/>
  <c r="Q137" i="3"/>
  <c r="AD137" i="3" s="1"/>
  <c r="J136" i="3"/>
  <c r="J186" i="3" s="1"/>
  <c r="E156" i="3"/>
  <c r="E206" i="3" s="1"/>
  <c r="E155" i="3"/>
  <c r="E205" i="3" s="1"/>
  <c r="H154" i="3"/>
  <c r="H204" i="3" s="1"/>
  <c r="L152" i="3"/>
  <c r="L202" i="3" s="1"/>
  <c r="M151" i="3"/>
  <c r="M201" i="3" s="1"/>
  <c r="N150" i="3"/>
  <c r="N200" i="3" s="1"/>
  <c r="C150" i="3"/>
  <c r="C200" i="3" s="1"/>
  <c r="D149" i="3"/>
  <c r="D199" i="3" s="1"/>
  <c r="G148" i="3"/>
  <c r="G198" i="3" s="1"/>
  <c r="K146" i="3"/>
  <c r="K196" i="3" s="1"/>
  <c r="L145" i="3"/>
  <c r="L195" i="3" s="1"/>
  <c r="M144" i="3"/>
  <c r="M194" i="3" s="1"/>
  <c r="K143" i="3"/>
  <c r="K193" i="3" s="1"/>
  <c r="C143" i="3"/>
  <c r="C193" i="3" s="1"/>
  <c r="F142" i="3"/>
  <c r="F192" i="3" s="1"/>
  <c r="J140" i="3"/>
  <c r="J190" i="3" s="1"/>
  <c r="K139" i="3"/>
  <c r="K189" i="3" s="1"/>
  <c r="I138" i="3"/>
  <c r="I188" i="3" s="1"/>
  <c r="H152" i="3"/>
  <c r="H202" i="3" s="1"/>
  <c r="L199" i="3"/>
  <c r="C154" i="3"/>
  <c r="C204" i="3" s="1"/>
  <c r="K150" i="3"/>
  <c r="K200" i="3" s="1"/>
  <c r="C148" i="3"/>
  <c r="C198" i="3" s="1"/>
  <c r="K144" i="3"/>
  <c r="K194" i="3" s="1"/>
  <c r="C142" i="3"/>
  <c r="C192" i="3" s="1"/>
  <c r="K138" i="3"/>
  <c r="K188" i="3" s="1"/>
  <c r="P137" i="3"/>
  <c r="AC137" i="3" s="1"/>
  <c r="H146" i="3"/>
  <c r="H196" i="3" s="1"/>
  <c r="L193" i="3"/>
  <c r="N154" i="3"/>
  <c r="N204" i="3" s="1"/>
  <c r="F152" i="3"/>
  <c r="F202" i="3" s="1"/>
  <c r="J151" i="3"/>
  <c r="J201" i="3" s="1"/>
  <c r="N148" i="3"/>
  <c r="N198" i="3" s="1"/>
  <c r="F146" i="3"/>
  <c r="F196" i="3" s="1"/>
  <c r="J145" i="3"/>
  <c r="J195" i="3" s="1"/>
  <c r="N142" i="3"/>
  <c r="N192" i="3" s="1"/>
  <c r="F140" i="3"/>
  <c r="F190" i="3" s="1"/>
  <c r="J139" i="3"/>
  <c r="J189" i="3" s="1"/>
  <c r="W137" i="3"/>
  <c r="AJ137" i="3" s="1"/>
  <c r="H137" i="3"/>
  <c r="H187" i="3" s="1"/>
  <c r="R138" i="3"/>
  <c r="AE138" i="3" s="1"/>
  <c r="M137" i="3"/>
  <c r="M187" i="3" s="1"/>
  <c r="V137" i="3"/>
  <c r="AI137" i="3" s="1"/>
  <c r="F107" i="3"/>
  <c r="G136" i="3"/>
  <c r="G186" i="3" s="1"/>
  <c r="G137" i="3"/>
  <c r="G187" i="3" s="1"/>
  <c r="D154" i="3"/>
  <c r="D204" i="3" s="1"/>
  <c r="D153" i="3"/>
  <c r="D203" i="3" s="1"/>
  <c r="D148" i="3"/>
  <c r="D198" i="3" s="1"/>
  <c r="D147" i="3"/>
  <c r="D197" i="3" s="1"/>
  <c r="D142" i="3"/>
  <c r="D192" i="3" s="1"/>
  <c r="D141" i="3"/>
  <c r="D191" i="3" s="1"/>
  <c r="AA154" i="3"/>
  <c r="AN154" i="3" s="1"/>
  <c r="AA149" i="3"/>
  <c r="AN149" i="3" s="1"/>
  <c r="AA148" i="3"/>
  <c r="AN148" i="3" s="1"/>
  <c r="AA143" i="3"/>
  <c r="AN143" i="3" s="1"/>
  <c r="AA142" i="3"/>
  <c r="AN142" i="3" s="1"/>
  <c r="AA137" i="3"/>
  <c r="AN137" i="3" s="1"/>
  <c r="Z149" i="3"/>
  <c r="AM149" i="3" s="1"/>
  <c r="Z143" i="3"/>
  <c r="AM143" i="3" s="1"/>
  <c r="Z137" i="3"/>
  <c r="AM137" i="3" s="1"/>
  <c r="Y150" i="3"/>
  <c r="AL150" i="3" s="1"/>
  <c r="Y149" i="3"/>
  <c r="AL149" i="3" s="1"/>
  <c r="Y144" i="3"/>
  <c r="AL144" i="3" s="1"/>
  <c r="Y143" i="3"/>
  <c r="AL143" i="3" s="1"/>
  <c r="Y138" i="3"/>
  <c r="AL138" i="3" s="1"/>
  <c r="Y137" i="3"/>
  <c r="AL137" i="3" s="1"/>
  <c r="X150" i="3"/>
  <c r="AK150" i="3" s="1"/>
  <c r="X144" i="3"/>
  <c r="AK144" i="3" s="1"/>
  <c r="X138" i="3"/>
  <c r="AK138" i="3" s="1"/>
  <c r="W151" i="3"/>
  <c r="AJ151" i="3" s="1"/>
  <c r="W150" i="3"/>
  <c r="AJ150" i="3" s="1"/>
  <c r="W145" i="3"/>
  <c r="AJ145" i="3" s="1"/>
  <c r="W144" i="3"/>
  <c r="AJ144" i="3" s="1"/>
  <c r="W139" i="3"/>
  <c r="AJ139" i="3" s="1"/>
  <c r="W138" i="3"/>
  <c r="AJ138" i="3" s="1"/>
  <c r="V151" i="3"/>
  <c r="AI151" i="3" s="1"/>
  <c r="V145" i="3"/>
  <c r="AI145" i="3" s="1"/>
  <c r="V139" i="3"/>
  <c r="AI139" i="3" s="1"/>
  <c r="U152" i="3"/>
  <c r="AH152" i="3" s="1"/>
  <c r="U151" i="3"/>
  <c r="AH151" i="3" s="1"/>
  <c r="U146" i="3"/>
  <c r="AH146" i="3" s="1"/>
  <c r="U145" i="3"/>
  <c r="AH145" i="3" s="1"/>
  <c r="U140" i="3"/>
  <c r="AH140" i="3" s="1"/>
  <c r="U139" i="3"/>
  <c r="AH139" i="3" s="1"/>
  <c r="T152" i="3"/>
  <c r="AG152" i="3" s="1"/>
  <c r="T146" i="3"/>
  <c r="AG146" i="3" s="1"/>
  <c r="T140" i="3"/>
  <c r="AG140" i="3" s="1"/>
  <c r="S153" i="3"/>
  <c r="AF153" i="3" s="1"/>
  <c r="S152" i="3"/>
  <c r="AF152" i="3" s="1"/>
  <c r="S147" i="3"/>
  <c r="AF147" i="3" s="1"/>
  <c r="S146" i="3"/>
  <c r="AF146" i="3" s="1"/>
  <c r="S141" i="3"/>
  <c r="AF141" i="3" s="1"/>
  <c r="S140" i="3"/>
  <c r="AF140" i="3" s="1"/>
  <c r="P159" i="3" l="1"/>
  <c r="S100" i="2"/>
  <c r="AI100" i="2" s="1"/>
  <c r="T100" i="2"/>
  <c r="AJ100" i="2" s="1"/>
  <c r="U100" i="2"/>
  <c r="AK100" i="2" s="1"/>
  <c r="V100" i="2"/>
  <c r="AL100" i="2" s="1"/>
  <c r="W100" i="2"/>
  <c r="AM100" i="2" s="1"/>
  <c r="R100" i="2"/>
  <c r="AH100" i="2" s="1"/>
  <c r="S99" i="2"/>
  <c r="AI99" i="2" s="1"/>
  <c r="T99" i="2"/>
  <c r="AJ99" i="2" s="1"/>
  <c r="U99" i="2"/>
  <c r="AK99" i="2" s="1"/>
  <c r="V99" i="2"/>
  <c r="AL99" i="2" s="1"/>
  <c r="W99" i="2"/>
  <c r="AM99" i="2" s="1"/>
  <c r="X99" i="2"/>
  <c r="AN99" i="2" s="1"/>
  <c r="Y99" i="2"/>
  <c r="AO99" i="2" s="1"/>
  <c r="R99" i="2"/>
  <c r="AH99" i="2" s="1"/>
  <c r="R81" i="2"/>
  <c r="AH81" i="2" s="1"/>
  <c r="S81" i="2"/>
  <c r="AI81" i="2" s="1"/>
  <c r="T81" i="2"/>
  <c r="AJ81" i="2" s="1"/>
  <c r="U81" i="2"/>
  <c r="AK81" i="2" s="1"/>
  <c r="V81" i="2"/>
  <c r="AL81" i="2" s="1"/>
  <c r="W81" i="2"/>
  <c r="AM81" i="2" s="1"/>
  <c r="X81" i="2"/>
  <c r="AN81" i="2" s="1"/>
  <c r="Y81" i="2"/>
  <c r="AO81" i="2" s="1"/>
  <c r="Z81" i="2"/>
  <c r="AP81" i="2" s="1"/>
  <c r="AA81" i="2"/>
  <c r="AQ81" i="2" s="1"/>
  <c r="AB81" i="2"/>
  <c r="AR81" i="2" s="1"/>
  <c r="AC81" i="2"/>
  <c r="AS81" i="2" s="1"/>
  <c r="R82" i="2"/>
  <c r="AH82" i="2" s="1"/>
  <c r="S82" i="2"/>
  <c r="AI82" i="2" s="1"/>
  <c r="T82" i="2"/>
  <c r="AJ82" i="2" s="1"/>
  <c r="U82" i="2"/>
  <c r="AK82" i="2" s="1"/>
  <c r="V82" i="2"/>
  <c r="AL82" i="2" s="1"/>
  <c r="W82" i="2"/>
  <c r="AM82" i="2" s="1"/>
  <c r="X82" i="2"/>
  <c r="AN82" i="2" s="1"/>
  <c r="Y82" i="2"/>
  <c r="AO82" i="2" s="1"/>
  <c r="Z82" i="2"/>
  <c r="AP82" i="2" s="1"/>
  <c r="AA82" i="2"/>
  <c r="AQ82" i="2" s="1"/>
  <c r="AB82" i="2"/>
  <c r="AR82" i="2" s="1"/>
  <c r="AC82" i="2"/>
  <c r="AS82" i="2" s="1"/>
  <c r="R83" i="2"/>
  <c r="AH83" i="2" s="1"/>
  <c r="S83" i="2"/>
  <c r="AI83" i="2" s="1"/>
  <c r="T83" i="2"/>
  <c r="AJ83" i="2" s="1"/>
  <c r="U83" i="2"/>
  <c r="AK83" i="2" s="1"/>
  <c r="V83" i="2"/>
  <c r="AL83" i="2" s="1"/>
  <c r="W83" i="2"/>
  <c r="AM83" i="2" s="1"/>
  <c r="X83" i="2"/>
  <c r="AN83" i="2" s="1"/>
  <c r="Y83" i="2"/>
  <c r="AO83" i="2" s="1"/>
  <c r="Z83" i="2"/>
  <c r="AP83" i="2" s="1"/>
  <c r="AA83" i="2"/>
  <c r="AQ83" i="2" s="1"/>
  <c r="AB83" i="2"/>
  <c r="AR83" i="2" s="1"/>
  <c r="AC83" i="2"/>
  <c r="AS83" i="2" s="1"/>
  <c r="R84" i="2"/>
  <c r="AH84" i="2" s="1"/>
  <c r="S84" i="2"/>
  <c r="AI84" i="2" s="1"/>
  <c r="T84" i="2"/>
  <c r="AJ84" i="2" s="1"/>
  <c r="U84" i="2"/>
  <c r="AK84" i="2" s="1"/>
  <c r="V84" i="2"/>
  <c r="AL84" i="2" s="1"/>
  <c r="W84" i="2"/>
  <c r="AM84" i="2" s="1"/>
  <c r="X84" i="2"/>
  <c r="AN84" i="2" s="1"/>
  <c r="Y84" i="2"/>
  <c r="AO84" i="2" s="1"/>
  <c r="Z84" i="2"/>
  <c r="AP84" i="2" s="1"/>
  <c r="AA84" i="2"/>
  <c r="AQ84" i="2" s="1"/>
  <c r="AB84" i="2"/>
  <c r="AR84" i="2" s="1"/>
  <c r="AC84" i="2"/>
  <c r="AS84" i="2" s="1"/>
  <c r="R85" i="2"/>
  <c r="AH85" i="2" s="1"/>
  <c r="S85" i="2"/>
  <c r="AI85" i="2" s="1"/>
  <c r="T85" i="2"/>
  <c r="AJ85" i="2" s="1"/>
  <c r="U85" i="2"/>
  <c r="AK85" i="2" s="1"/>
  <c r="V85" i="2"/>
  <c r="AL85" i="2" s="1"/>
  <c r="W85" i="2"/>
  <c r="AM85" i="2" s="1"/>
  <c r="X85" i="2"/>
  <c r="AN85" i="2" s="1"/>
  <c r="Y85" i="2"/>
  <c r="AO85" i="2" s="1"/>
  <c r="Z85" i="2"/>
  <c r="AP85" i="2" s="1"/>
  <c r="AA85" i="2"/>
  <c r="AQ85" i="2" s="1"/>
  <c r="AB85" i="2"/>
  <c r="AR85" i="2" s="1"/>
  <c r="AC85" i="2"/>
  <c r="AS85" i="2" s="1"/>
  <c r="R86" i="2"/>
  <c r="AH86" i="2" s="1"/>
  <c r="S86" i="2"/>
  <c r="AI86" i="2" s="1"/>
  <c r="T86" i="2"/>
  <c r="AJ86" i="2" s="1"/>
  <c r="U86" i="2"/>
  <c r="AK86" i="2" s="1"/>
  <c r="V86" i="2"/>
  <c r="AL86" i="2" s="1"/>
  <c r="W86" i="2"/>
  <c r="AM86" i="2" s="1"/>
  <c r="X86" i="2"/>
  <c r="AN86" i="2" s="1"/>
  <c r="Y86" i="2"/>
  <c r="AO86" i="2" s="1"/>
  <c r="Z86" i="2"/>
  <c r="AP86" i="2" s="1"/>
  <c r="AA86" i="2"/>
  <c r="AQ86" i="2" s="1"/>
  <c r="AB86" i="2"/>
  <c r="AR86" i="2" s="1"/>
  <c r="AC86" i="2"/>
  <c r="AS86" i="2" s="1"/>
  <c r="R87" i="2"/>
  <c r="AH87" i="2" s="1"/>
  <c r="S87" i="2"/>
  <c r="AI87" i="2" s="1"/>
  <c r="T87" i="2"/>
  <c r="AJ87" i="2" s="1"/>
  <c r="U87" i="2"/>
  <c r="AK87" i="2" s="1"/>
  <c r="V87" i="2"/>
  <c r="AL87" i="2" s="1"/>
  <c r="W87" i="2"/>
  <c r="AM87" i="2" s="1"/>
  <c r="X87" i="2"/>
  <c r="AN87" i="2" s="1"/>
  <c r="Y87" i="2"/>
  <c r="AO87" i="2" s="1"/>
  <c r="Z87" i="2"/>
  <c r="AP87" i="2" s="1"/>
  <c r="AA87" i="2"/>
  <c r="AQ87" i="2" s="1"/>
  <c r="AB87" i="2"/>
  <c r="AR87" i="2" s="1"/>
  <c r="AC87" i="2"/>
  <c r="AS87" i="2" s="1"/>
  <c r="R88" i="2"/>
  <c r="AH88" i="2" s="1"/>
  <c r="S88" i="2"/>
  <c r="AI88" i="2" s="1"/>
  <c r="T88" i="2"/>
  <c r="AJ88" i="2" s="1"/>
  <c r="U88" i="2"/>
  <c r="AK88" i="2" s="1"/>
  <c r="V88" i="2"/>
  <c r="AL88" i="2" s="1"/>
  <c r="W88" i="2"/>
  <c r="AM88" i="2" s="1"/>
  <c r="X88" i="2"/>
  <c r="AN88" i="2" s="1"/>
  <c r="Y88" i="2"/>
  <c r="AO88" i="2" s="1"/>
  <c r="Z88" i="2"/>
  <c r="AP88" i="2" s="1"/>
  <c r="AA88" i="2"/>
  <c r="AQ88" i="2" s="1"/>
  <c r="AB88" i="2"/>
  <c r="AR88" i="2" s="1"/>
  <c r="AC88" i="2"/>
  <c r="AS88" i="2" s="1"/>
  <c r="R89" i="2"/>
  <c r="AH89" i="2" s="1"/>
  <c r="S89" i="2"/>
  <c r="AI89" i="2" s="1"/>
  <c r="T89" i="2"/>
  <c r="AJ89" i="2" s="1"/>
  <c r="U89" i="2"/>
  <c r="AK89" i="2" s="1"/>
  <c r="V89" i="2"/>
  <c r="AL89" i="2" s="1"/>
  <c r="W89" i="2"/>
  <c r="AM89" i="2" s="1"/>
  <c r="X89" i="2"/>
  <c r="AN89" i="2" s="1"/>
  <c r="Y89" i="2"/>
  <c r="AO89" i="2" s="1"/>
  <c r="Z89" i="2"/>
  <c r="AP89" i="2" s="1"/>
  <c r="AA89" i="2"/>
  <c r="AQ89" i="2" s="1"/>
  <c r="AB89" i="2"/>
  <c r="AR89" i="2" s="1"/>
  <c r="AC89" i="2"/>
  <c r="AS89" i="2" s="1"/>
  <c r="R90" i="2"/>
  <c r="AH90" i="2" s="1"/>
  <c r="S90" i="2"/>
  <c r="AI90" i="2" s="1"/>
  <c r="T90" i="2"/>
  <c r="AJ90" i="2" s="1"/>
  <c r="U90" i="2"/>
  <c r="AK90" i="2" s="1"/>
  <c r="V90" i="2"/>
  <c r="AL90" i="2" s="1"/>
  <c r="W90" i="2"/>
  <c r="AM90" i="2" s="1"/>
  <c r="X90" i="2"/>
  <c r="AN90" i="2" s="1"/>
  <c r="Y90" i="2"/>
  <c r="AO90" i="2" s="1"/>
  <c r="Z90" i="2"/>
  <c r="AP90" i="2" s="1"/>
  <c r="AA90" i="2"/>
  <c r="AQ90" i="2" s="1"/>
  <c r="AB90" i="2"/>
  <c r="AR90" i="2" s="1"/>
  <c r="AC90" i="2"/>
  <c r="AS90" i="2" s="1"/>
  <c r="R91" i="2"/>
  <c r="AH91" i="2" s="1"/>
  <c r="S91" i="2"/>
  <c r="AI91" i="2" s="1"/>
  <c r="T91" i="2"/>
  <c r="AJ91" i="2" s="1"/>
  <c r="U91" i="2"/>
  <c r="AK91" i="2" s="1"/>
  <c r="V91" i="2"/>
  <c r="AL91" i="2" s="1"/>
  <c r="W91" i="2"/>
  <c r="AM91" i="2" s="1"/>
  <c r="X91" i="2"/>
  <c r="AN91" i="2" s="1"/>
  <c r="Y91" i="2"/>
  <c r="AO91" i="2" s="1"/>
  <c r="Z91" i="2"/>
  <c r="AP91" i="2" s="1"/>
  <c r="AA91" i="2"/>
  <c r="AQ91" i="2" s="1"/>
  <c r="AB91" i="2"/>
  <c r="AR91" i="2" s="1"/>
  <c r="AC91" i="2"/>
  <c r="AS91" i="2" s="1"/>
  <c r="R92" i="2"/>
  <c r="AH92" i="2" s="1"/>
  <c r="S92" i="2"/>
  <c r="AI92" i="2" s="1"/>
  <c r="T92" i="2"/>
  <c r="AJ92" i="2" s="1"/>
  <c r="U92" i="2"/>
  <c r="AK92" i="2" s="1"/>
  <c r="V92" i="2"/>
  <c r="AL92" i="2" s="1"/>
  <c r="W92" i="2"/>
  <c r="AM92" i="2" s="1"/>
  <c r="X92" i="2"/>
  <c r="AN92" i="2" s="1"/>
  <c r="Y92" i="2"/>
  <c r="AO92" i="2" s="1"/>
  <c r="Z92" i="2"/>
  <c r="AP92" i="2" s="1"/>
  <c r="AA92" i="2"/>
  <c r="AQ92" i="2" s="1"/>
  <c r="AB92" i="2"/>
  <c r="AR92" i="2" s="1"/>
  <c r="AC92" i="2"/>
  <c r="AS92" i="2" s="1"/>
  <c r="R93" i="2"/>
  <c r="AH93" i="2" s="1"/>
  <c r="S93" i="2"/>
  <c r="AI93" i="2" s="1"/>
  <c r="T93" i="2"/>
  <c r="AJ93" i="2" s="1"/>
  <c r="U93" i="2"/>
  <c r="AK93" i="2" s="1"/>
  <c r="V93" i="2"/>
  <c r="AL93" i="2" s="1"/>
  <c r="W93" i="2"/>
  <c r="AM93" i="2" s="1"/>
  <c r="X93" i="2"/>
  <c r="AN93" i="2" s="1"/>
  <c r="Y93" i="2"/>
  <c r="AO93" i="2" s="1"/>
  <c r="Z93" i="2"/>
  <c r="AP93" i="2" s="1"/>
  <c r="AA93" i="2"/>
  <c r="AQ93" i="2" s="1"/>
  <c r="AB93" i="2"/>
  <c r="AR93" i="2" s="1"/>
  <c r="AC93" i="2"/>
  <c r="AS93" i="2" s="1"/>
  <c r="R94" i="2"/>
  <c r="AH94" i="2" s="1"/>
  <c r="S94" i="2"/>
  <c r="AI94" i="2" s="1"/>
  <c r="T94" i="2"/>
  <c r="AJ94" i="2" s="1"/>
  <c r="U94" i="2"/>
  <c r="AK94" i="2" s="1"/>
  <c r="V94" i="2"/>
  <c r="AL94" i="2" s="1"/>
  <c r="W94" i="2"/>
  <c r="AM94" i="2" s="1"/>
  <c r="X94" i="2"/>
  <c r="AN94" i="2" s="1"/>
  <c r="Y94" i="2"/>
  <c r="AO94" i="2" s="1"/>
  <c r="Z94" i="2"/>
  <c r="AP94" i="2" s="1"/>
  <c r="AA94" i="2"/>
  <c r="AQ94" i="2" s="1"/>
  <c r="AB94" i="2"/>
  <c r="AR94" i="2" s="1"/>
  <c r="AC94" i="2"/>
  <c r="AS94" i="2" s="1"/>
  <c r="R95" i="2"/>
  <c r="AH95" i="2" s="1"/>
  <c r="S95" i="2"/>
  <c r="AI95" i="2" s="1"/>
  <c r="T95" i="2"/>
  <c r="AJ95" i="2" s="1"/>
  <c r="U95" i="2"/>
  <c r="AK95" i="2" s="1"/>
  <c r="V95" i="2"/>
  <c r="AL95" i="2" s="1"/>
  <c r="W95" i="2"/>
  <c r="AM95" i="2" s="1"/>
  <c r="X95" i="2"/>
  <c r="AN95" i="2" s="1"/>
  <c r="Y95" i="2"/>
  <c r="AO95" i="2" s="1"/>
  <c r="Z95" i="2"/>
  <c r="AP95" i="2" s="1"/>
  <c r="AA95" i="2"/>
  <c r="AQ95" i="2" s="1"/>
  <c r="AB95" i="2"/>
  <c r="AR95" i="2" s="1"/>
  <c r="AC95" i="2"/>
  <c r="AS95" i="2" s="1"/>
  <c r="R96" i="2"/>
  <c r="AH96" i="2" s="1"/>
  <c r="S96" i="2"/>
  <c r="AI96" i="2" s="1"/>
  <c r="T96" i="2"/>
  <c r="AJ96" i="2" s="1"/>
  <c r="U96" i="2"/>
  <c r="AK96" i="2" s="1"/>
  <c r="V96" i="2"/>
  <c r="AL96" i="2" s="1"/>
  <c r="W96" i="2"/>
  <c r="AM96" i="2" s="1"/>
  <c r="X96" i="2"/>
  <c r="AN96" i="2" s="1"/>
  <c r="Y96" i="2"/>
  <c r="AO96" i="2" s="1"/>
  <c r="Z96" i="2"/>
  <c r="AP96" i="2" s="1"/>
  <c r="AA96" i="2"/>
  <c r="AQ96" i="2" s="1"/>
  <c r="AB96" i="2"/>
  <c r="AR96" i="2" s="1"/>
  <c r="AC96" i="2"/>
  <c r="AS96" i="2" s="1"/>
  <c r="R97" i="2"/>
  <c r="AH97" i="2" s="1"/>
  <c r="S97" i="2"/>
  <c r="AI97" i="2" s="1"/>
  <c r="T97" i="2"/>
  <c r="AJ97" i="2" s="1"/>
  <c r="U97" i="2"/>
  <c r="AK97" i="2" s="1"/>
  <c r="V97" i="2"/>
  <c r="AL97" i="2" s="1"/>
  <c r="W97" i="2"/>
  <c r="AM97" i="2" s="1"/>
  <c r="X97" i="2"/>
  <c r="AN97" i="2" s="1"/>
  <c r="Y97" i="2"/>
  <c r="AO97" i="2" s="1"/>
  <c r="Z97" i="2"/>
  <c r="AP97" i="2" s="1"/>
  <c r="AA97" i="2"/>
  <c r="AQ97" i="2" s="1"/>
  <c r="AB97" i="2"/>
  <c r="AR97" i="2" s="1"/>
  <c r="AC97" i="2"/>
  <c r="AS97" i="2" s="1"/>
  <c r="R98" i="2"/>
  <c r="AH98" i="2" s="1"/>
  <c r="S98" i="2"/>
  <c r="AI98" i="2" s="1"/>
  <c r="T98" i="2"/>
  <c r="AJ98" i="2" s="1"/>
  <c r="U98" i="2"/>
  <c r="AK98" i="2" s="1"/>
  <c r="V98" i="2"/>
  <c r="AL98" i="2" s="1"/>
  <c r="W98" i="2"/>
  <c r="AM98" i="2" s="1"/>
  <c r="X98" i="2"/>
  <c r="AN98" i="2" s="1"/>
  <c r="Y98" i="2"/>
  <c r="AO98" i="2" s="1"/>
  <c r="Z98" i="2"/>
  <c r="AP98" i="2" s="1"/>
  <c r="AA98" i="2"/>
  <c r="AQ98" i="2" s="1"/>
  <c r="AB98" i="2"/>
  <c r="AR98" i="2" s="1"/>
  <c r="AC98" i="2"/>
  <c r="AS98" i="2" s="1"/>
  <c r="S80" i="2"/>
  <c r="AI80" i="2" s="1"/>
  <c r="T80" i="2"/>
  <c r="AJ80" i="2" s="1"/>
  <c r="U80" i="2"/>
  <c r="AK80" i="2" s="1"/>
  <c r="V80" i="2"/>
  <c r="AL80" i="2" s="1"/>
  <c r="W80" i="2"/>
  <c r="AM80" i="2" s="1"/>
  <c r="X80" i="2"/>
  <c r="AN80" i="2" s="1"/>
  <c r="Y80" i="2"/>
  <c r="AO80" i="2" s="1"/>
  <c r="Z80" i="2"/>
  <c r="AP80" i="2" s="1"/>
  <c r="AA80" i="2"/>
  <c r="AQ80" i="2" s="1"/>
  <c r="AB80" i="2"/>
  <c r="AR80" i="2" s="1"/>
  <c r="AC80" i="2"/>
  <c r="AS80" i="2" s="1"/>
  <c r="R80" i="2"/>
  <c r="AH80" i="2" s="1"/>
  <c r="R103" i="2" l="1"/>
  <c r="C80" i="2"/>
  <c r="D80" i="2"/>
  <c r="E80" i="2"/>
  <c r="F80" i="2"/>
  <c r="G80" i="2"/>
  <c r="H80" i="2"/>
  <c r="I80" i="2"/>
  <c r="I106" i="2" s="1"/>
  <c r="J80" i="2"/>
  <c r="K80" i="2"/>
  <c r="L80" i="2"/>
  <c r="M80" i="2"/>
  <c r="N80" i="2"/>
  <c r="C81" i="2"/>
  <c r="D81" i="2"/>
  <c r="E81" i="2"/>
  <c r="E107" i="2" s="1"/>
  <c r="F81" i="2"/>
  <c r="G81" i="2"/>
  <c r="H81" i="2"/>
  <c r="I81" i="2"/>
  <c r="J81" i="2"/>
  <c r="K81" i="2"/>
  <c r="L81" i="2"/>
  <c r="M81" i="2"/>
  <c r="M107" i="2" s="1"/>
  <c r="N81" i="2"/>
  <c r="C82" i="2"/>
  <c r="D82" i="2"/>
  <c r="E82" i="2"/>
  <c r="F82" i="2"/>
  <c r="G82" i="2"/>
  <c r="H82" i="2"/>
  <c r="I82" i="2"/>
  <c r="I108" i="2" s="1"/>
  <c r="J82" i="2"/>
  <c r="K82" i="2"/>
  <c r="L82" i="2"/>
  <c r="M82" i="2"/>
  <c r="N82" i="2"/>
  <c r="C83" i="2"/>
  <c r="D83" i="2"/>
  <c r="E83" i="2"/>
  <c r="E109" i="2" s="1"/>
  <c r="F83" i="2"/>
  <c r="G83" i="2"/>
  <c r="H83" i="2"/>
  <c r="I83" i="2"/>
  <c r="J83" i="2"/>
  <c r="K83" i="2"/>
  <c r="L83" i="2"/>
  <c r="M83" i="2"/>
  <c r="M109" i="2" s="1"/>
  <c r="N83" i="2"/>
  <c r="C84" i="2"/>
  <c r="D84" i="2"/>
  <c r="E84" i="2"/>
  <c r="F84" i="2"/>
  <c r="G84" i="2"/>
  <c r="H84" i="2"/>
  <c r="I84" i="2"/>
  <c r="I110" i="2" s="1"/>
  <c r="J84" i="2"/>
  <c r="K84" i="2"/>
  <c r="L84" i="2"/>
  <c r="M84" i="2"/>
  <c r="N84" i="2"/>
  <c r="C85" i="2"/>
  <c r="D85" i="2"/>
  <c r="E85" i="2"/>
  <c r="E111" i="2" s="1"/>
  <c r="F85" i="2"/>
  <c r="G85" i="2"/>
  <c r="H85" i="2"/>
  <c r="I85" i="2"/>
  <c r="J85" i="2"/>
  <c r="K85" i="2"/>
  <c r="L85" i="2"/>
  <c r="M85" i="2"/>
  <c r="M111" i="2" s="1"/>
  <c r="N85" i="2"/>
  <c r="C86" i="2"/>
  <c r="D86" i="2"/>
  <c r="E86" i="2"/>
  <c r="F86" i="2"/>
  <c r="G86" i="2"/>
  <c r="H86" i="2"/>
  <c r="I86" i="2"/>
  <c r="I112" i="2" s="1"/>
  <c r="J86" i="2"/>
  <c r="K86" i="2"/>
  <c r="L86" i="2"/>
  <c r="M86" i="2"/>
  <c r="N86" i="2"/>
  <c r="C87" i="2"/>
  <c r="D87" i="2"/>
  <c r="E87" i="2"/>
  <c r="E113" i="2" s="1"/>
  <c r="F87" i="2"/>
  <c r="G87" i="2"/>
  <c r="H87" i="2"/>
  <c r="I87" i="2"/>
  <c r="J87" i="2"/>
  <c r="K87" i="2"/>
  <c r="L87" i="2"/>
  <c r="M87" i="2"/>
  <c r="M113" i="2" s="1"/>
  <c r="N87" i="2"/>
  <c r="C88" i="2"/>
  <c r="D88" i="2"/>
  <c r="E88" i="2"/>
  <c r="F88" i="2"/>
  <c r="G88" i="2"/>
  <c r="H88" i="2"/>
  <c r="I88" i="2"/>
  <c r="I114" i="2" s="1"/>
  <c r="J88" i="2"/>
  <c r="K88" i="2"/>
  <c r="L88" i="2"/>
  <c r="M88" i="2"/>
  <c r="N88" i="2"/>
  <c r="C89" i="2"/>
  <c r="D89" i="2"/>
  <c r="E89" i="2"/>
  <c r="E115" i="2" s="1"/>
  <c r="F89" i="2"/>
  <c r="G89" i="2"/>
  <c r="H89" i="2"/>
  <c r="I89" i="2"/>
  <c r="J89" i="2"/>
  <c r="K89" i="2"/>
  <c r="L89" i="2"/>
  <c r="M89" i="2"/>
  <c r="M115" i="2" s="1"/>
  <c r="N89" i="2"/>
  <c r="C90" i="2"/>
  <c r="D90" i="2"/>
  <c r="E90" i="2"/>
  <c r="F90" i="2"/>
  <c r="G90" i="2"/>
  <c r="H90" i="2"/>
  <c r="I90" i="2"/>
  <c r="I116" i="2" s="1"/>
  <c r="J90" i="2"/>
  <c r="K90" i="2"/>
  <c r="L90" i="2"/>
  <c r="M90" i="2"/>
  <c r="N90" i="2"/>
  <c r="C91" i="2"/>
  <c r="D91" i="2"/>
  <c r="E91" i="2"/>
  <c r="E117" i="2" s="1"/>
  <c r="F91" i="2"/>
  <c r="G91" i="2"/>
  <c r="H91" i="2"/>
  <c r="I91" i="2"/>
  <c r="J91" i="2"/>
  <c r="K91" i="2"/>
  <c r="L91" i="2"/>
  <c r="M91" i="2"/>
  <c r="M117" i="2" s="1"/>
  <c r="N91" i="2"/>
  <c r="C92" i="2"/>
  <c r="D92" i="2"/>
  <c r="E92" i="2"/>
  <c r="F92" i="2"/>
  <c r="G92" i="2"/>
  <c r="H92" i="2"/>
  <c r="H118" i="2" s="1"/>
  <c r="I92" i="2"/>
  <c r="I118" i="2" s="1"/>
  <c r="J92" i="2"/>
  <c r="K92" i="2"/>
  <c r="L92" i="2"/>
  <c r="M92" i="2"/>
  <c r="N92" i="2"/>
  <c r="C93" i="2"/>
  <c r="D93" i="2"/>
  <c r="D119" i="2" s="1"/>
  <c r="E93" i="2"/>
  <c r="E119" i="2" s="1"/>
  <c r="F93" i="2"/>
  <c r="G93" i="2"/>
  <c r="H93" i="2"/>
  <c r="I93" i="2"/>
  <c r="J93" i="2"/>
  <c r="K93" i="2"/>
  <c r="L93" i="2"/>
  <c r="L119" i="2" s="1"/>
  <c r="M93" i="2"/>
  <c r="M119" i="2" s="1"/>
  <c r="N93" i="2"/>
  <c r="C94" i="2"/>
  <c r="D94" i="2"/>
  <c r="E94" i="2"/>
  <c r="F94" i="2"/>
  <c r="G94" i="2"/>
  <c r="H94" i="2"/>
  <c r="H120" i="2" s="1"/>
  <c r="I94" i="2"/>
  <c r="I120" i="2" s="1"/>
  <c r="J94" i="2"/>
  <c r="K94" i="2"/>
  <c r="L94" i="2"/>
  <c r="M94" i="2"/>
  <c r="N94" i="2"/>
  <c r="C95" i="2"/>
  <c r="D95" i="2"/>
  <c r="D121" i="2" s="1"/>
  <c r="E95" i="2"/>
  <c r="E121" i="2" s="1"/>
  <c r="F95" i="2"/>
  <c r="G95" i="2"/>
  <c r="H95" i="2"/>
  <c r="I95" i="2"/>
  <c r="J95" i="2"/>
  <c r="K95" i="2"/>
  <c r="L95" i="2"/>
  <c r="L121" i="2" s="1"/>
  <c r="M95" i="2"/>
  <c r="M121" i="2" s="1"/>
  <c r="N95" i="2"/>
  <c r="C96" i="2"/>
  <c r="D96" i="2"/>
  <c r="E96" i="2"/>
  <c r="F96" i="2"/>
  <c r="G96" i="2"/>
  <c r="H96" i="2"/>
  <c r="H122" i="2" s="1"/>
  <c r="I96" i="2"/>
  <c r="I122" i="2" s="1"/>
  <c r="J96" i="2"/>
  <c r="K96" i="2"/>
  <c r="L96" i="2"/>
  <c r="M96" i="2"/>
  <c r="N96" i="2"/>
  <c r="N122" i="2" s="1"/>
  <c r="C97" i="2"/>
  <c r="D97" i="2"/>
  <c r="D123" i="2" s="1"/>
  <c r="E97" i="2"/>
  <c r="E123" i="2" s="1"/>
  <c r="F97" i="2"/>
  <c r="G97" i="2"/>
  <c r="H97" i="2"/>
  <c r="I97" i="2"/>
  <c r="J97" i="2"/>
  <c r="J123" i="2" s="1"/>
  <c r="K97" i="2"/>
  <c r="L97" i="2"/>
  <c r="L123" i="2" s="1"/>
  <c r="M97" i="2"/>
  <c r="M123" i="2" s="1"/>
  <c r="N97" i="2"/>
  <c r="C98" i="2"/>
  <c r="D98" i="2"/>
  <c r="E98" i="2"/>
  <c r="F98" i="2"/>
  <c r="F124" i="2" s="1"/>
  <c r="G98" i="2"/>
  <c r="H98" i="2"/>
  <c r="H124" i="2" s="1"/>
  <c r="I98" i="2"/>
  <c r="I124" i="2" s="1"/>
  <c r="J98" i="2"/>
  <c r="K98" i="2"/>
  <c r="L98" i="2"/>
  <c r="M98" i="2"/>
  <c r="N98" i="2"/>
  <c r="N124" i="2" s="1"/>
  <c r="C99" i="2"/>
  <c r="D99" i="2"/>
  <c r="D125" i="2" s="1"/>
  <c r="E99" i="2"/>
  <c r="E125" i="2" s="1"/>
  <c r="F99" i="2"/>
  <c r="G99" i="2"/>
  <c r="H99" i="2"/>
  <c r="I99" i="2"/>
  <c r="J99" i="2"/>
  <c r="J125" i="2" s="1"/>
  <c r="C100" i="2"/>
  <c r="C126" i="2" s="1"/>
  <c r="D100" i="2"/>
  <c r="D126" i="2" s="1"/>
  <c r="E100" i="2"/>
  <c r="E126" i="2" s="1"/>
  <c r="F100" i="2"/>
  <c r="F126" i="2" s="1"/>
  <c r="G100" i="2"/>
  <c r="H100" i="2"/>
  <c r="L117" i="2" l="1"/>
  <c r="D117" i="2"/>
  <c r="H116" i="2"/>
  <c r="L115" i="2"/>
  <c r="D115" i="2"/>
  <c r="H114" i="2"/>
  <c r="L113" i="2"/>
  <c r="D113" i="2"/>
  <c r="H112" i="2"/>
  <c r="L111" i="2"/>
  <c r="D111" i="2"/>
  <c r="H110" i="2"/>
  <c r="L109" i="2"/>
  <c r="D109" i="2"/>
  <c r="H108" i="2"/>
  <c r="L107" i="2"/>
  <c r="D107" i="2"/>
  <c r="H106" i="2"/>
  <c r="C125" i="2"/>
  <c r="G124" i="2"/>
  <c r="K123" i="2"/>
  <c r="C123" i="2"/>
  <c r="G122" i="2"/>
  <c r="K121" i="2"/>
  <c r="C121" i="2"/>
  <c r="G120" i="2"/>
  <c r="K119" i="2"/>
  <c r="C119" i="2"/>
  <c r="G118" i="2"/>
  <c r="K117" i="2"/>
  <c r="C117" i="2"/>
  <c r="G116" i="2"/>
  <c r="K115" i="2"/>
  <c r="C115" i="2"/>
  <c r="G114" i="2"/>
  <c r="K113" i="2"/>
  <c r="C113" i="2"/>
  <c r="G112" i="2"/>
  <c r="K111" i="2"/>
  <c r="C111" i="2"/>
  <c r="G110" i="2"/>
  <c r="K109" i="2"/>
  <c r="C109" i="2"/>
  <c r="G108" i="2"/>
  <c r="K107" i="2"/>
  <c r="C107" i="2"/>
  <c r="G106" i="2"/>
  <c r="F122" i="2"/>
  <c r="J121" i="2"/>
  <c r="N120" i="2"/>
  <c r="F120" i="2"/>
  <c r="J119" i="2"/>
  <c r="N118" i="2"/>
  <c r="F118" i="2"/>
  <c r="J117" i="2"/>
  <c r="N116" i="2"/>
  <c r="F116" i="2"/>
  <c r="J115" i="2"/>
  <c r="N114" i="2"/>
  <c r="F114" i="2"/>
  <c r="J113" i="2"/>
  <c r="N112" i="2"/>
  <c r="F112" i="2"/>
  <c r="J111" i="2"/>
  <c r="N110" i="2"/>
  <c r="F110" i="2"/>
  <c r="J109" i="2"/>
  <c r="N108" i="2"/>
  <c r="F108" i="2"/>
  <c r="J107" i="2"/>
  <c r="N106" i="2"/>
  <c r="F106" i="2"/>
  <c r="I125" i="2"/>
  <c r="E124" i="2"/>
  <c r="E122" i="2"/>
  <c r="E120" i="2"/>
  <c r="M118" i="2"/>
  <c r="I117" i="2"/>
  <c r="M116" i="2"/>
  <c r="E116" i="2"/>
  <c r="I115" i="2"/>
  <c r="M114" i="2"/>
  <c r="E114" i="2"/>
  <c r="I113" i="2"/>
  <c r="M112" i="2"/>
  <c r="E112" i="2"/>
  <c r="I111" i="2"/>
  <c r="M110" i="2"/>
  <c r="E110" i="2"/>
  <c r="I109" i="2"/>
  <c r="M108" i="2"/>
  <c r="E108" i="2"/>
  <c r="I107" i="2"/>
  <c r="M106" i="2"/>
  <c r="E106" i="2"/>
  <c r="I123" i="2"/>
  <c r="I121" i="2"/>
  <c r="E118" i="2"/>
  <c r="H126" i="2"/>
  <c r="H125" i="2"/>
  <c r="L124" i="2"/>
  <c r="D124" i="2"/>
  <c r="H123" i="2"/>
  <c r="L122" i="2"/>
  <c r="D122" i="2"/>
  <c r="H121" i="2"/>
  <c r="L120" i="2"/>
  <c r="D120" i="2"/>
  <c r="H119" i="2"/>
  <c r="L118" i="2"/>
  <c r="D118" i="2"/>
  <c r="H117" i="2"/>
  <c r="L116" i="2"/>
  <c r="D116" i="2"/>
  <c r="H115" i="2"/>
  <c r="L114" i="2"/>
  <c r="D114" i="2"/>
  <c r="H113" i="2"/>
  <c r="L112" i="2"/>
  <c r="D112" i="2"/>
  <c r="H111" i="2"/>
  <c r="L110" i="2"/>
  <c r="D110" i="2"/>
  <c r="H109" i="2"/>
  <c r="L108" i="2"/>
  <c r="D108" i="2"/>
  <c r="H107" i="2"/>
  <c r="L106" i="2"/>
  <c r="D106" i="2"/>
  <c r="M124" i="2"/>
  <c r="M122" i="2"/>
  <c r="M120" i="2"/>
  <c r="I119" i="2"/>
  <c r="G126" i="2"/>
  <c r="G125" i="2"/>
  <c r="K124" i="2"/>
  <c r="C124" i="2"/>
  <c r="G123" i="2"/>
  <c r="K122" i="2"/>
  <c r="C122" i="2"/>
  <c r="G121" i="2"/>
  <c r="K120" i="2"/>
  <c r="C120" i="2"/>
  <c r="G119" i="2"/>
  <c r="K118" i="2"/>
  <c r="C118" i="2"/>
  <c r="G117" i="2"/>
  <c r="K116" i="2"/>
  <c r="C116" i="2"/>
  <c r="G115" i="2"/>
  <c r="K114" i="2"/>
  <c r="C114" i="2"/>
  <c r="G113" i="2"/>
  <c r="K112" i="2"/>
  <c r="C112" i="2"/>
  <c r="G111" i="2"/>
  <c r="K110" i="2"/>
  <c r="C110" i="2"/>
  <c r="G109" i="2"/>
  <c r="K108" i="2"/>
  <c r="C108" i="2"/>
  <c r="G107" i="2"/>
  <c r="K106" i="2"/>
  <c r="C106" i="2"/>
  <c r="F125" i="2"/>
  <c r="J124" i="2"/>
  <c r="N123" i="2"/>
  <c r="F123" i="2"/>
  <c r="J122" i="2"/>
  <c r="N121" i="2"/>
  <c r="F121" i="2"/>
  <c r="J120" i="2"/>
  <c r="N119" i="2"/>
  <c r="F119" i="2"/>
  <c r="J118" i="2"/>
  <c r="N117" i="2"/>
  <c r="F117" i="2"/>
  <c r="J116" i="2"/>
  <c r="N115" i="2"/>
  <c r="F115" i="2"/>
  <c r="J114" i="2"/>
  <c r="N113" i="2"/>
  <c r="F113" i="2"/>
  <c r="J112" i="2"/>
  <c r="N111" i="2"/>
  <c r="F111" i="2"/>
  <c r="J110" i="2"/>
  <c r="N109" i="2"/>
  <c r="F109" i="2"/>
  <c r="J108" i="2"/>
  <c r="N107" i="2"/>
  <c r="F107" i="2"/>
  <c r="J106" i="2"/>
</calcChain>
</file>

<file path=xl/sharedStrings.xml><?xml version="1.0" encoding="utf-8"?>
<sst xmlns="http://schemas.openxmlformats.org/spreadsheetml/2006/main" count="390" uniqueCount="47">
  <si>
    <t>E</t>
  </si>
  <si>
    <t>D</t>
  </si>
  <si>
    <t>C</t>
  </si>
  <si>
    <t>B</t>
  </si>
  <si>
    <t>A</t>
  </si>
  <si>
    <t>H</t>
  </si>
  <si>
    <t>G</t>
  </si>
  <si>
    <t>F</t>
  </si>
  <si>
    <t>mean fluoride concentration in the appropriately diluted sample [µM] n=3</t>
  </si>
  <si>
    <t>SP5</t>
  </si>
  <si>
    <t>SP4</t>
  </si>
  <si>
    <t>SP3</t>
  </si>
  <si>
    <t>SP2</t>
  </si>
  <si>
    <t>SP1</t>
  </si>
  <si>
    <t>WT</t>
  </si>
  <si>
    <t>Matrix</t>
  </si>
  <si>
    <t>mean fluoride concentration [µM] n=3</t>
  </si>
  <si>
    <t>1/3 diluted samples, condifence 100 to 300 µM</t>
  </si>
  <si>
    <t>Undiluted samples, condifence 0 to 100 µM</t>
  </si>
  <si>
    <t>SD fluoride concentration undiluted samples, n=3</t>
  </si>
  <si>
    <t>SD fluoride concentration 1/3 diluted samples, n=3</t>
  </si>
  <si>
    <t>SD of the fluoride concentration in the appropriately diluted sample [µM] n=3</t>
  </si>
  <si>
    <t>Weighted Variance</t>
  </si>
  <si>
    <t>S pooled​=((Sum of Weighted Variances)/(​Sum of Degrees of Freedom))^0.5</t>
  </si>
  <si>
    <r>
      <t xml:space="preserve">Pooled Standard deviation </t>
    </r>
    <r>
      <rPr>
        <sz val="10"/>
        <rFont val="Calibri"/>
        <family val="2"/>
      </rPr>
      <t>µ</t>
    </r>
    <r>
      <rPr>
        <sz val="10"/>
        <rFont val="Arial"/>
        <family val="2"/>
      </rPr>
      <t>M Fluoride</t>
    </r>
  </si>
  <si>
    <t>Protein concentration in the cell supernatant in mg/ml</t>
  </si>
  <si>
    <t>Rep 1</t>
  </si>
  <si>
    <t>Rep1</t>
  </si>
  <si>
    <t>Rep2</t>
  </si>
  <si>
    <t>Rep3</t>
  </si>
  <si>
    <r>
      <t xml:space="preserve">Estimated Fluoride concentration [µM] from 1/3 diluted samples, For values &gt; 100 </t>
    </r>
    <r>
      <rPr>
        <sz val="10"/>
        <rFont val="Calibri"/>
        <family val="2"/>
      </rPr>
      <t>µM</t>
    </r>
  </si>
  <si>
    <r>
      <t xml:space="preserve">Estimated Fluoride concentration [µM] from undiluted samples, For values &lt; 100 </t>
    </r>
    <r>
      <rPr>
        <sz val="10"/>
        <rFont val="Calibri"/>
        <family val="2"/>
      </rPr>
      <t>µM</t>
    </r>
  </si>
  <si>
    <t>Estimated Fluoride concentration [µM] from correct calibration</t>
  </si>
  <si>
    <t>Rep 2</t>
  </si>
  <si>
    <t>Rep 3</t>
  </si>
  <si>
    <t>Mean protein concentration of WT</t>
  </si>
  <si>
    <t>Mean Fluoride conc. of WT</t>
  </si>
  <si>
    <t>Degrees of freedom for each sample</t>
  </si>
  <si>
    <t>Weighted variance</t>
  </si>
  <si>
    <t>Degrees of freedom</t>
  </si>
  <si>
    <r>
      <t xml:space="preserve">Pooled Standard deviation </t>
    </r>
    <r>
      <rPr>
        <sz val="10"/>
        <rFont val="Calibri"/>
        <family val="2"/>
      </rPr>
      <t>in fraction of normalized WT activity</t>
    </r>
  </si>
  <si>
    <r>
      <t>Fluoride concentration / protein concentration in supernatant [</t>
    </r>
    <r>
      <rPr>
        <sz val="11"/>
        <color theme="1"/>
        <rFont val="Calibri"/>
        <family val="2"/>
      </rPr>
      <t>µM*mg^(-1)*ml]</t>
    </r>
  </si>
  <si>
    <r>
      <t>Mean Fluoride concentration / protein concentration in supernatant [</t>
    </r>
    <r>
      <rPr>
        <sz val="11"/>
        <color theme="1"/>
        <rFont val="Calibri"/>
        <family val="2"/>
      </rPr>
      <t>µM*mg^(-1)*ml]</t>
    </r>
  </si>
  <si>
    <t>SD Fluoride concentration / protein concentration in supernatant [µM*mg^(-1)*ml]</t>
  </si>
  <si>
    <t>Number indicates which aminoacid is mutated to alanine</t>
  </si>
  <si>
    <t>Mean Protein activity normalized to Wild Type Protein (%)</t>
  </si>
  <si>
    <t>Defluorination activity normalized to WT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</si>
</sst>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3"/>
    <xf numFmtId="164" fontId="1" fillId="0" borderId="0" xfId="1" applyNumberFormat="1"/>
    <xf numFmtId="0" fontId="2" fillId="0" borderId="0" xfId="1" applyFont="1"/>
    <xf numFmtId="1" fontId="1" fillId="0" borderId="0" xfId="1" applyNumberFormat="1"/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0" fontId="2" fillId="0" borderId="0" xfId="0" applyFont="1"/>
    <xf numFmtId="0" fontId="1" fillId="0" borderId="0" xfId="0" applyFont="1"/>
    <xf numFmtId="9" fontId="0" fillId="0" borderId="0" xfId="4" applyFont="1"/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Per cent" xfId="4" builtinId="5"/>
    <cellStyle name="Percent 2" xfId="2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>
      <cx:tx>
        <cx:txData>
          <cx:v>Alanine mutants normalized activity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Alanine mutants normalized activity distribution</a:t>
          </a:r>
        </a:p>
      </cx:txPr>
    </cx:title>
    <cx:plotArea>
      <cx:plotAreaRegion>
        <cx:series layoutId="clusteredColumn" uniqueId="{23C720A5-4710-40DF-9C17-AE08452DDB90}" formatIdx="0">
          <cx:dataId val="0"/>
          <cx:layoutPr>
            <cx:binning intervalClosed="r">
              <cx:binCount val="50"/>
            </cx:binning>
          </cx:layoutPr>
        </cx:series>
        <cx:series layoutId="clusteredColumn" hidden="1" uniqueId="{4FBA23D0-299F-47B5-ADE6-B124AF51E273}" formatIdx="1">
          <cx:dataId val="1"/>
          <cx:layoutPr>
            <cx:binning intervalClosed="r"/>
          </cx:layoutPr>
        </cx:series>
        <cx:series layoutId="clusteredColumn" hidden="1" uniqueId="{82218F97-1203-40F1-BF28-BC68E33DACB5}" formatIdx="2">
          <cx:dataId val="2"/>
          <cx:layoutPr>
            <cx:binning intervalClosed="r"/>
          </cx:layoutPr>
        </cx:series>
        <cx:series layoutId="clusteredColumn" hidden="1" uniqueId="{8FD587E5-B68F-4620-AEC0-60D6D8C12E90}" formatIdx="3">
          <cx:dataId val="3"/>
          <cx:layoutPr>
            <cx:binning intervalClosed="r"/>
          </cx:layoutPr>
        </cx:series>
        <cx:series layoutId="clusteredColumn" hidden="1" uniqueId="{96E0CFD8-407E-44D6-9147-B3F19337A213}" formatIdx="4">
          <cx:dataId val="4"/>
          <cx:layoutPr>
            <cx:binning intervalClosed="r"/>
          </cx:layoutPr>
        </cx:series>
        <cx:series layoutId="clusteredColumn" hidden="1" uniqueId="{FBDDFF51-3F85-4876-B63D-6E4840663145}" formatIdx="5">
          <cx:dataId val="5"/>
          <cx:layoutPr>
            <cx:binning intervalClosed="r"/>
          </cx:layoutPr>
        </cx:series>
        <cx:series layoutId="clusteredColumn" hidden="1" uniqueId="{A78F2FAE-1A85-49E0-BCA1-0E49916C3742}" formatIdx="6">
          <cx:dataId val="6"/>
          <cx:layoutPr>
            <cx:binning intervalClosed="r"/>
          </cx:layoutPr>
        </cx:series>
        <cx:series layoutId="clusteredColumn" hidden="1" uniqueId="{24BC8BFC-59CB-4751-8E38-DD7D4B7CC40D}" formatIdx="7">
          <cx:dataId val="7"/>
          <cx:layoutPr>
            <cx:binning intervalClosed="r"/>
          </cx:layoutPr>
        </cx:series>
        <cx:series layoutId="clusteredColumn" hidden="1" uniqueId="{C91853AA-3E36-4856-A27D-9D3324EC607D}" formatIdx="8">
          <cx:dataId val="8"/>
          <cx:layoutPr>
            <cx:binning intervalClosed="r"/>
          </cx:layoutPr>
        </cx:series>
        <cx:series layoutId="clusteredColumn" hidden="1" uniqueId="{BC124879-9BFE-4FCD-99B1-B33A70B86234}" formatIdx="9">
          <cx:dataId val="9"/>
          <cx:layoutPr>
            <cx:binning intervalClosed="r"/>
          </cx:layoutPr>
        </cx:series>
        <cx:series layoutId="clusteredColumn" hidden="1" uniqueId="{FA54F491-5A47-4420-AF67-BC92B640B827}" formatIdx="10">
          <cx:dataId val="10"/>
          <cx:layoutPr>
            <cx:binning intervalClosed="r"/>
          </cx:layoutPr>
        </cx:series>
        <cx:series layoutId="clusteredColumn" hidden="1" uniqueId="{9E408B86-C623-4FB3-845C-F9F5078B7C4D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104</xdr:row>
      <xdr:rowOff>22225</xdr:rowOff>
    </xdr:from>
    <xdr:to>
      <xdr:col>22</xdr:col>
      <xdr:colOff>177800</xdr:colOff>
      <xdr:row>121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7800" y="17230725"/>
              <a:ext cx="497840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H126"/>
  <sheetViews>
    <sheetView workbookViewId="0">
      <selection activeCell="B103" sqref="B103"/>
    </sheetView>
  </sheetViews>
  <sheetFormatPr baseColWidth="10" defaultColWidth="8.6640625" defaultRowHeight="13" x14ac:dyDescent="0.15"/>
  <cols>
    <col min="1" max="2" width="8.6640625" style="1"/>
    <col min="3" max="14" width="9.33203125" style="1" bestFit="1" customWidth="1"/>
    <col min="15" max="33" width="8.6640625" style="1"/>
    <col min="34" max="34" width="17.6640625" style="1" bestFit="1" customWidth="1"/>
    <col min="35" max="35" width="16.5" style="1" bestFit="1" customWidth="1"/>
    <col min="36" max="40" width="17.6640625" style="1" bestFit="1" customWidth="1"/>
    <col min="41" max="43" width="17.5" style="1" bestFit="1" customWidth="1"/>
    <col min="44" max="44" width="16.5" style="1" bestFit="1" customWidth="1"/>
    <col min="45" max="45" width="17.5" style="1" bestFit="1" customWidth="1"/>
    <col min="46" max="48" width="8.6640625" style="1"/>
    <col min="49" max="49" width="15.5" style="1" bestFit="1" customWidth="1"/>
    <col min="50" max="60" width="14.5" style="1" bestFit="1" customWidth="1"/>
    <col min="61" max="16384" width="8.6640625" style="1"/>
  </cols>
  <sheetData>
    <row r="2" spans="2:29" x14ac:dyDescent="0.15">
      <c r="B2" s="4" t="s">
        <v>18</v>
      </c>
      <c r="Q2" s="4" t="s">
        <v>17</v>
      </c>
    </row>
    <row r="3" spans="2:29" x14ac:dyDescent="0.15">
      <c r="B3" s="1" t="s">
        <v>16</v>
      </c>
      <c r="Q3" s="1" t="s">
        <v>16</v>
      </c>
    </row>
    <row r="4" spans="2:29" x14ac:dyDescent="0.1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>
        <v>7</v>
      </c>
      <c r="Y4" s="1">
        <v>8</v>
      </c>
      <c r="Z4" s="1">
        <v>9</v>
      </c>
      <c r="AA4" s="1">
        <v>10</v>
      </c>
      <c r="AB4" s="1">
        <v>11</v>
      </c>
      <c r="AC4" s="1">
        <v>12</v>
      </c>
    </row>
    <row r="5" spans="2:29" x14ac:dyDescent="0.15">
      <c r="B5" s="1" t="s">
        <v>4</v>
      </c>
      <c r="C5" s="3">
        <v>30.329495500687774</v>
      </c>
      <c r="D5" s="3">
        <v>15.428999321354885</v>
      </c>
      <c r="E5" s="3">
        <v>58.123948940910871</v>
      </c>
      <c r="F5" s="3">
        <v>29.793866650172543</v>
      </c>
      <c r="G5" s="3">
        <v>9.1846186290390985</v>
      </c>
      <c r="H5" s="3">
        <v>21.57088527459905</v>
      </c>
      <c r="I5" s="3">
        <v>9.8908929888770363</v>
      </c>
      <c r="J5" s="3">
        <v>5.013939331524341</v>
      </c>
      <c r="K5" s="3">
        <v>22.606795381413558</v>
      </c>
      <c r="L5" s="3">
        <v>3.2856760038628656</v>
      </c>
      <c r="M5" s="3">
        <v>7.869156548175293</v>
      </c>
      <c r="N5" s="3">
        <v>74.101815031035301</v>
      </c>
      <c r="Q5" s="1" t="s">
        <v>4</v>
      </c>
      <c r="R5" s="5">
        <v>13.371129150279579</v>
      </c>
      <c r="S5" s="5">
        <v>4.2898001907361376</v>
      </c>
      <c r="T5" s="5">
        <v>27.826960588621272</v>
      </c>
      <c r="U5" s="5">
        <v>11.847260011268338</v>
      </c>
      <c r="V5" s="5">
        <v>1.5509119601353234</v>
      </c>
      <c r="W5" s="5">
        <v>10.425713421003799</v>
      </c>
      <c r="X5" s="5">
        <v>2.1266271139414989</v>
      </c>
      <c r="Y5" s="5">
        <v>-1.4750021508207478</v>
      </c>
      <c r="Z5" s="5">
        <v>9.3255554325943741</v>
      </c>
      <c r="AA5" s="5">
        <v>-4.4255953543558793</v>
      </c>
      <c r="AB5" s="5">
        <v>-0.66485653575504067</v>
      </c>
      <c r="AC5" s="5">
        <v>41.743739677927003</v>
      </c>
    </row>
    <row r="6" spans="2:29" x14ac:dyDescent="0.15">
      <c r="B6" s="1" t="s">
        <v>3</v>
      </c>
      <c r="C6" s="3">
        <v>3.4517283862056636</v>
      </c>
      <c r="D6" s="3">
        <v>3.557610567384065</v>
      </c>
      <c r="E6" s="3">
        <v>3.8424714065677299</v>
      </c>
      <c r="F6" s="3">
        <v>19.841332317183401</v>
      </c>
      <c r="G6" s="3">
        <v>85.530991198950446</v>
      </c>
      <c r="H6" s="3">
        <v>4.1927287188173734</v>
      </c>
      <c r="I6" s="3">
        <v>3.3528842411555408</v>
      </c>
      <c r="J6" s="3">
        <v>3.4180939635230629</v>
      </c>
      <c r="K6" s="3">
        <v>108.1249130928944</v>
      </c>
      <c r="L6" s="3">
        <v>148.76115184897608</v>
      </c>
      <c r="M6" s="3">
        <v>40.321665472874862</v>
      </c>
      <c r="N6" s="3">
        <v>40.212011262950135</v>
      </c>
      <c r="Q6" s="1" t="s">
        <v>3</v>
      </c>
      <c r="R6" s="5">
        <v>-4.4858105479424513</v>
      </c>
      <c r="S6" s="5">
        <v>-5.0805692558293369</v>
      </c>
      <c r="T6" s="5">
        <v>-4.4596904149543342</v>
      </c>
      <c r="U6" s="5">
        <v>7.8736180851708433</v>
      </c>
      <c r="V6" s="5">
        <v>53.106915216213565</v>
      </c>
      <c r="W6" s="5">
        <v>-3.2808331127746886</v>
      </c>
      <c r="X6" s="5">
        <v>-5.557908633277802</v>
      </c>
      <c r="Y6" s="5">
        <v>-4.675969574798847</v>
      </c>
      <c r="Z6" s="5">
        <v>88.38746676702506</v>
      </c>
      <c r="AA6" s="5">
        <v>263.91898023416599</v>
      </c>
      <c r="AB6" s="5">
        <v>17.451927071532271</v>
      </c>
      <c r="AC6" s="5">
        <v>19.384092562925321</v>
      </c>
    </row>
    <row r="7" spans="2:29" x14ac:dyDescent="0.15">
      <c r="B7" s="1" t="s">
        <v>2</v>
      </c>
      <c r="C7" s="3">
        <v>106.52124636701204</v>
      </c>
      <c r="D7" s="3">
        <v>67.693480783399465</v>
      </c>
      <c r="E7" s="3">
        <v>12.307119870029661</v>
      </c>
      <c r="F7" s="3">
        <v>101.58347603291064</v>
      </c>
      <c r="G7" s="3">
        <v>37.147822565996648</v>
      </c>
      <c r="H7" s="3">
        <v>7.5088838697535039</v>
      </c>
      <c r="I7" s="3">
        <v>118.63173126277376</v>
      </c>
      <c r="J7" s="3">
        <v>119.7425055196653</v>
      </c>
      <c r="K7" s="3">
        <v>114.92106029104151</v>
      </c>
      <c r="L7" s="3">
        <v>82.362732292485362</v>
      </c>
      <c r="M7" s="3">
        <v>80.765539447048369</v>
      </c>
      <c r="N7" s="3">
        <v>95.455093183218139</v>
      </c>
      <c r="Q7" s="1" t="s">
        <v>2</v>
      </c>
      <c r="R7" s="5">
        <v>72.449898302108451</v>
      </c>
      <c r="S7" s="5">
        <v>35.131451710750646</v>
      </c>
      <c r="T7" s="5">
        <v>3.4232419613875251</v>
      </c>
      <c r="U7" s="5">
        <v>69.998105172641999</v>
      </c>
      <c r="V7" s="5">
        <v>15.423928535110107</v>
      </c>
      <c r="W7" s="5">
        <v>0.63981979741810946</v>
      </c>
      <c r="X7" s="5">
        <v>111.38180327846742</v>
      </c>
      <c r="Y7" s="5">
        <v>116.71939269907743</v>
      </c>
      <c r="Z7" s="5">
        <v>92.108534521440674</v>
      </c>
      <c r="AA7" s="5">
        <v>44.636335870504134</v>
      </c>
      <c r="AB7" s="5">
        <v>43.370249527602006</v>
      </c>
      <c r="AC7" s="5">
        <v>59.862339593686407</v>
      </c>
    </row>
    <row r="8" spans="2:29" x14ac:dyDescent="0.15">
      <c r="B8" s="1" t="s">
        <v>1</v>
      </c>
      <c r="C8" s="3">
        <v>56.121318846569999</v>
      </c>
      <c r="D8" s="3">
        <v>23.179828046450211</v>
      </c>
      <c r="E8" s="3">
        <v>27.265458782018658</v>
      </c>
      <c r="F8" s="3">
        <v>3.0650839487458179</v>
      </c>
      <c r="G8" s="3">
        <v>109.44654406777407</v>
      </c>
      <c r="H8" s="3">
        <v>90.792477534783004</v>
      </c>
      <c r="I8" s="3">
        <v>3.0947672692746266</v>
      </c>
      <c r="J8" s="3">
        <v>3.1105214078506074</v>
      </c>
      <c r="K8" s="3">
        <v>34.244663843825641</v>
      </c>
      <c r="L8" s="3">
        <v>113.29415770645163</v>
      </c>
      <c r="M8" s="3">
        <v>3.5480772047547284</v>
      </c>
      <c r="N8" s="3">
        <v>3.4801341641854342</v>
      </c>
      <c r="Q8" s="1" t="s">
        <v>1</v>
      </c>
      <c r="R8" s="5">
        <v>28.453277365993895</v>
      </c>
      <c r="S8" s="5">
        <v>9.359213313657218</v>
      </c>
      <c r="T8" s="5">
        <v>11.693139824571325</v>
      </c>
      <c r="U8" s="5">
        <v>-5.1414941968010552</v>
      </c>
      <c r="V8" s="5">
        <v>84.770311656632373</v>
      </c>
      <c r="W8" s="5">
        <v>56.483629071025867</v>
      </c>
      <c r="X8" s="5">
        <v>-4.958538095312452</v>
      </c>
      <c r="Y8" s="5">
        <v>-4.9514718776692881</v>
      </c>
      <c r="Z8" s="5">
        <v>14.872081448624044</v>
      </c>
      <c r="AA8" s="5">
        <v>93.929651658100511</v>
      </c>
      <c r="AB8" s="5">
        <v>-4.6484091255668325</v>
      </c>
      <c r="AC8" s="5">
        <v>-3.7357409841399409</v>
      </c>
    </row>
    <row r="9" spans="2:29" x14ac:dyDescent="0.15">
      <c r="B9" s="1" t="s">
        <v>0</v>
      </c>
      <c r="C9" s="3">
        <v>71.002035754953738</v>
      </c>
      <c r="D9" s="3">
        <v>57.820598244783447</v>
      </c>
      <c r="E9" s="3">
        <v>67.341939448374475</v>
      </c>
      <c r="F9" s="3">
        <v>14.502298156494456</v>
      </c>
      <c r="G9" s="3">
        <v>92.917126978074009</v>
      </c>
      <c r="H9" s="3">
        <v>61.883057793778811</v>
      </c>
      <c r="I9" s="3">
        <v>17.416108234591679</v>
      </c>
      <c r="J9" s="3">
        <v>100.24722940974367</v>
      </c>
      <c r="K9" s="3">
        <v>50.193862515927854</v>
      </c>
      <c r="L9" s="3">
        <v>101.76214239812697</v>
      </c>
      <c r="M9" s="3">
        <v>33.640281766490524</v>
      </c>
      <c r="N9" s="3">
        <v>11.03219683152517</v>
      </c>
      <c r="Q9" s="1" t="s">
        <v>0</v>
      </c>
      <c r="R9" s="5">
        <v>35.303242409975375</v>
      </c>
      <c r="S9" s="5">
        <v>26.811094675460453</v>
      </c>
      <c r="T9" s="5">
        <v>32.073296744394497</v>
      </c>
      <c r="U9" s="5">
        <v>4.3629904433647599</v>
      </c>
      <c r="V9" s="5">
        <v>57.570188110025299</v>
      </c>
      <c r="W9" s="5">
        <v>28.008924071829551</v>
      </c>
      <c r="X9" s="5">
        <v>7.1298189147413744</v>
      </c>
      <c r="Y9" s="5">
        <v>60.675877751165125</v>
      </c>
      <c r="Z9" s="5">
        <v>23.148477931835838</v>
      </c>
      <c r="AA9" s="5">
        <v>61.800092645357331</v>
      </c>
      <c r="AB9" s="5">
        <v>14.755916828747351</v>
      </c>
      <c r="AC9" s="5">
        <v>1.7395991292303776</v>
      </c>
    </row>
    <row r="10" spans="2:29" x14ac:dyDescent="0.15">
      <c r="B10" s="1" t="s">
        <v>7</v>
      </c>
      <c r="C10" s="3">
        <v>124.34193035873842</v>
      </c>
      <c r="D10" s="3">
        <v>59.350479352485856</v>
      </c>
      <c r="E10" s="3">
        <v>115.88132078447258</v>
      </c>
      <c r="F10" s="3">
        <v>89.229090627880581</v>
      </c>
      <c r="G10" s="3">
        <v>111.74476104427987</v>
      </c>
      <c r="H10" s="3">
        <v>5.0905701092249087</v>
      </c>
      <c r="I10" s="3">
        <v>53.482617140302011</v>
      </c>
      <c r="J10" s="3">
        <v>92.825058019217195</v>
      </c>
      <c r="K10" s="3">
        <v>4.6803367662737783</v>
      </c>
      <c r="L10" s="3">
        <v>9.5749023119875378</v>
      </c>
      <c r="M10" s="3">
        <v>3.9359575104355713</v>
      </c>
      <c r="N10" s="3">
        <v>8.5233552663544661</v>
      </c>
      <c r="Q10" s="1" t="s">
        <v>7</v>
      </c>
      <c r="R10" s="5">
        <v>123.23662127483176</v>
      </c>
      <c r="S10" s="5">
        <v>27.379815364681956</v>
      </c>
      <c r="T10" s="5">
        <v>97.513499132256641</v>
      </c>
      <c r="U10" s="5">
        <v>55.487536047414245</v>
      </c>
      <c r="V10" s="5">
        <v>87.359740471212561</v>
      </c>
      <c r="W10" s="5">
        <v>-2.516311947193703</v>
      </c>
      <c r="X10" s="5">
        <v>25.445875993778714</v>
      </c>
      <c r="Y10" s="5">
        <v>53.076205096364838</v>
      </c>
      <c r="Z10" s="5">
        <v>-2.5952837687844781</v>
      </c>
      <c r="AA10" s="5">
        <v>1.7313625724658088</v>
      </c>
      <c r="AB10" s="5">
        <v>-4.7092765962279781</v>
      </c>
      <c r="AC10" s="5">
        <v>1.5164665514952489</v>
      </c>
    </row>
    <row r="11" spans="2:29" x14ac:dyDescent="0.15">
      <c r="B11" s="1" t="s">
        <v>6</v>
      </c>
      <c r="C11" s="3">
        <v>3.0820804809081039</v>
      </c>
      <c r="D11" s="3">
        <v>19.995977930543006</v>
      </c>
      <c r="E11" s="3">
        <v>61.444306627271224</v>
      </c>
      <c r="F11" s="3">
        <v>36.734199585078841</v>
      </c>
      <c r="G11" s="3">
        <v>3.5206869830425753</v>
      </c>
      <c r="H11" s="3">
        <v>118.42052222407925</v>
      </c>
      <c r="I11" s="3">
        <v>94.17858669977123</v>
      </c>
      <c r="J11" s="3">
        <v>3.3095990565374223</v>
      </c>
      <c r="K11" s="3">
        <v>62.926426263661597</v>
      </c>
      <c r="L11" s="3">
        <v>109.45456952129297</v>
      </c>
      <c r="M11" s="3">
        <v>56.070635482604473</v>
      </c>
      <c r="N11" s="3">
        <v>45.992012934612525</v>
      </c>
      <c r="Q11" s="1" t="s">
        <v>6</v>
      </c>
      <c r="R11" s="5">
        <v>-5.6057363982238222</v>
      </c>
      <c r="S11" s="5">
        <v>7.6341390634330644</v>
      </c>
      <c r="T11" s="5">
        <v>31.898829994870358</v>
      </c>
      <c r="U11" s="5">
        <v>17.228363896724964</v>
      </c>
      <c r="V11" s="5">
        <v>-5.0892262128025738</v>
      </c>
      <c r="W11" s="5">
        <v>103.25629425211913</v>
      </c>
      <c r="X11" s="5">
        <v>58.937946406692738</v>
      </c>
      <c r="Y11" s="5">
        <v>-4.7378401745383592</v>
      </c>
      <c r="Z11" s="5">
        <v>32.363949066910955</v>
      </c>
      <c r="AA11" s="5">
        <v>82.825317055801165</v>
      </c>
      <c r="AB11" s="5">
        <v>25.823239821104355</v>
      </c>
      <c r="AC11" s="5">
        <v>22.558114060673478</v>
      </c>
    </row>
    <row r="12" spans="2:29" x14ac:dyDescent="0.15">
      <c r="B12" s="1" t="s">
        <v>5</v>
      </c>
      <c r="C12" s="3">
        <v>81.832761180431405</v>
      </c>
      <c r="D12" s="3">
        <v>5.6520256238632767</v>
      </c>
      <c r="E12" s="3">
        <v>101.44918064176402</v>
      </c>
      <c r="F12" s="3">
        <v>21.876989195622134</v>
      </c>
      <c r="G12" s="3">
        <v>64.104141454915649</v>
      </c>
      <c r="H12" s="3">
        <v>110.67233727567397</v>
      </c>
      <c r="I12" s="3">
        <v>120.45392017469284</v>
      </c>
      <c r="J12" s="3">
        <v>18.391421604492791</v>
      </c>
      <c r="K12" s="3">
        <v>120.25390026386675</v>
      </c>
      <c r="L12" s="3">
        <v>123.15325503674013</v>
      </c>
      <c r="M12" s="3">
        <v>101.58658021810153</v>
      </c>
      <c r="N12" s="3">
        <v>4.2309246882982636</v>
      </c>
      <c r="Q12" s="1" t="s">
        <v>5</v>
      </c>
      <c r="R12" s="5">
        <v>44.166972854666689</v>
      </c>
      <c r="S12" s="5">
        <v>-0.66780377368777266</v>
      </c>
      <c r="T12" s="5">
        <v>73.04290047693398</v>
      </c>
      <c r="U12" s="5">
        <v>9.7196078325639661</v>
      </c>
      <c r="V12" s="5">
        <v>32.058397202391291</v>
      </c>
      <c r="W12" s="5">
        <v>83.500297801547205</v>
      </c>
      <c r="X12" s="5">
        <v>94.033864308441125</v>
      </c>
      <c r="Y12" s="5">
        <v>7.317304227670725</v>
      </c>
      <c r="Z12" s="5">
        <v>102.42281640816857</v>
      </c>
      <c r="AA12" s="5">
        <v>133.89672621716784</v>
      </c>
      <c r="AB12" s="5">
        <v>65.526328803055279</v>
      </c>
      <c r="AC12" s="5">
        <v>-4.40261520940083</v>
      </c>
    </row>
    <row r="13" spans="2:29" x14ac:dyDescent="0.15">
      <c r="B13" s="1" t="s">
        <v>4</v>
      </c>
      <c r="C13" s="3">
        <v>65.364758118537409</v>
      </c>
      <c r="D13" s="3">
        <v>102.06874244669046</v>
      </c>
      <c r="E13" s="3">
        <v>109.4929638434959</v>
      </c>
      <c r="F13" s="3">
        <v>2.9858683878614252</v>
      </c>
      <c r="G13" s="3">
        <v>4.9912600606787692</v>
      </c>
      <c r="H13" s="3">
        <v>7.6791470177162564</v>
      </c>
      <c r="I13" s="3">
        <v>76.842773129390409</v>
      </c>
      <c r="J13" s="3">
        <v>132.93864903970777</v>
      </c>
      <c r="K13" s="3">
        <v>29.351647725896537</v>
      </c>
      <c r="L13" s="3">
        <v>2.7618979049409611</v>
      </c>
      <c r="M13" s="3">
        <v>102.81030579966851</v>
      </c>
      <c r="N13" s="3">
        <v>2.8365482283574579</v>
      </c>
      <c r="Q13" s="1" t="s">
        <v>4</v>
      </c>
      <c r="R13" s="5">
        <v>33.730376610703381</v>
      </c>
      <c r="S13" s="5">
        <v>74.086111751888112</v>
      </c>
      <c r="T13" s="5">
        <v>98.256062281922382</v>
      </c>
      <c r="U13" s="5">
        <v>-3.2560707079431594</v>
      </c>
      <c r="V13" s="5">
        <v>-0.92398916311363521</v>
      </c>
      <c r="W13" s="5">
        <v>2.5270244651277238</v>
      </c>
      <c r="X13" s="5">
        <v>37.776278024417699</v>
      </c>
      <c r="Y13" s="5">
        <v>170.48712850257448</v>
      </c>
      <c r="Z13" s="5">
        <v>13.780572049578126</v>
      </c>
      <c r="AA13" s="5">
        <v>-4.0708758989009333</v>
      </c>
      <c r="AB13" s="5">
        <v>70.332889368649248</v>
      </c>
      <c r="AC13" s="5">
        <v>-4.7132927426194389</v>
      </c>
    </row>
    <row r="14" spans="2:29" x14ac:dyDescent="0.15">
      <c r="B14" s="1" t="s">
        <v>3</v>
      </c>
      <c r="C14" s="3">
        <v>81.424974753478466</v>
      </c>
      <c r="D14" s="3">
        <v>114.63439028141123</v>
      </c>
      <c r="E14" s="3">
        <v>95.77643931931658</v>
      </c>
      <c r="F14" s="3">
        <v>132.45515520877214</v>
      </c>
      <c r="G14" s="3">
        <v>2.8185733588817925</v>
      </c>
      <c r="H14" s="3">
        <v>120.37844696078308</v>
      </c>
      <c r="I14" s="3">
        <v>111.74763843885479</v>
      </c>
      <c r="J14" s="3">
        <v>3.2020691180915342</v>
      </c>
      <c r="K14" s="3">
        <v>90.623664207715379</v>
      </c>
      <c r="L14" s="3">
        <v>111.47583416212279</v>
      </c>
      <c r="M14" s="3">
        <v>75.248021710746073</v>
      </c>
      <c r="N14" s="3">
        <v>2.8990341952905205</v>
      </c>
      <c r="Q14" s="1" t="s">
        <v>3</v>
      </c>
      <c r="R14" s="5">
        <v>48.54087577249431</v>
      </c>
      <c r="S14" s="5">
        <v>106.7811983702419</v>
      </c>
      <c r="T14" s="5">
        <v>60.311031898475541</v>
      </c>
      <c r="U14" s="5">
        <v>193.63494534073934</v>
      </c>
      <c r="V14" s="5">
        <v>-3.8979625990247353</v>
      </c>
      <c r="W14" s="5">
        <v>169.37703490274828</v>
      </c>
      <c r="X14" s="5">
        <v>154.09922027706386</v>
      </c>
      <c r="Y14" s="5">
        <v>-2.5825192674126818</v>
      </c>
      <c r="Z14" s="5">
        <v>60.121943087205061</v>
      </c>
      <c r="AA14" s="5">
        <v>106.45992735667927</v>
      </c>
      <c r="AB14" s="5">
        <v>42.914741768111561</v>
      </c>
      <c r="AC14" s="5">
        <v>-2.9036343509974962</v>
      </c>
    </row>
    <row r="15" spans="2:29" x14ac:dyDescent="0.15">
      <c r="B15" s="1" t="s">
        <v>2</v>
      </c>
      <c r="C15" s="3">
        <v>132.95201720044591</v>
      </c>
      <c r="D15" s="3">
        <v>2.6591984773970885</v>
      </c>
      <c r="E15" s="3">
        <v>23.277549445318755</v>
      </c>
      <c r="F15" s="3">
        <v>63.24523389678037</v>
      </c>
      <c r="G15" s="3">
        <v>2.793251144270537</v>
      </c>
      <c r="H15" s="3">
        <v>3.7185594182626764</v>
      </c>
      <c r="I15" s="3">
        <v>3.4712267219066462</v>
      </c>
      <c r="J15" s="3">
        <v>31.773037882324086</v>
      </c>
      <c r="K15" s="3">
        <v>2.826313570872562</v>
      </c>
      <c r="L15" s="3">
        <v>2.6902503112473064</v>
      </c>
      <c r="M15" s="3">
        <v>13.349981274575972</v>
      </c>
      <c r="N15" s="3">
        <v>65.936289064992692</v>
      </c>
      <c r="Q15" s="1" t="s">
        <v>2</v>
      </c>
      <c r="R15" s="5">
        <v>264.4027771110168</v>
      </c>
      <c r="S15" s="5">
        <v>-4.5806418820257271</v>
      </c>
      <c r="T15" s="5">
        <v>10.922145618845384</v>
      </c>
      <c r="U15" s="5">
        <v>36.361310232609391</v>
      </c>
      <c r="V15" s="5">
        <v>-4.2270360585025077</v>
      </c>
      <c r="W15" s="5">
        <v>-2.989249285551514</v>
      </c>
      <c r="X15" s="5">
        <v>-2.6527253937788782</v>
      </c>
      <c r="Y15" s="5">
        <v>14.962649923401449</v>
      </c>
      <c r="Z15" s="5">
        <v>-4.5944850953882668</v>
      </c>
      <c r="AA15" s="5">
        <v>-4.7969225940331395</v>
      </c>
      <c r="AB15" s="5">
        <v>5.2815928699882981</v>
      </c>
      <c r="AC15" s="5">
        <v>37.267835198398096</v>
      </c>
    </row>
    <row r="16" spans="2:29" x14ac:dyDescent="0.15">
      <c r="B16" s="1" t="s">
        <v>1</v>
      </c>
      <c r="C16" s="3">
        <v>4.3064046664672162</v>
      </c>
      <c r="D16" s="3">
        <v>7.5936866408666033</v>
      </c>
      <c r="E16" s="3">
        <v>5.7589915300746384</v>
      </c>
      <c r="F16" s="3">
        <v>2.7902964111529323</v>
      </c>
      <c r="G16" s="3">
        <v>2.7895312081494033</v>
      </c>
      <c r="H16" s="3">
        <v>29.289363299239579</v>
      </c>
      <c r="I16" s="3">
        <v>141.56029636023248</v>
      </c>
      <c r="J16" s="3">
        <v>142.59521968991621</v>
      </c>
      <c r="K16" s="3">
        <v>90.360247465926236</v>
      </c>
      <c r="L16" s="3">
        <v>2.7828980880555605</v>
      </c>
      <c r="M16" s="3">
        <v>67.639255881991289</v>
      </c>
      <c r="N16" s="3">
        <v>2.6678964076088127</v>
      </c>
      <c r="Q16" s="1" t="s">
        <v>1</v>
      </c>
      <c r="R16" s="5">
        <v>-1.0866376764068306</v>
      </c>
      <c r="S16" s="5">
        <v>1.655262065333261</v>
      </c>
      <c r="T16" s="5">
        <v>0.2531980522604016</v>
      </c>
      <c r="U16" s="5">
        <v>-3.3331350300193439</v>
      </c>
      <c r="V16" s="5">
        <v>-3.8076243124827105</v>
      </c>
      <c r="W16" s="5">
        <v>13.80129563909118</v>
      </c>
      <c r="X16" s="5">
        <v>306.83485557979833</v>
      </c>
      <c r="Y16" s="5">
        <v>236.21991636853411</v>
      </c>
      <c r="Z16" s="5">
        <v>60.59485502683409</v>
      </c>
      <c r="AA16" s="5">
        <v>-4.9254815855699636</v>
      </c>
      <c r="AB16" s="5">
        <v>37.315276466751982</v>
      </c>
      <c r="AC16" s="5">
        <v>-4.4875127735673033</v>
      </c>
    </row>
    <row r="17" spans="2:29" x14ac:dyDescent="0.15">
      <c r="B17" s="1" t="s">
        <v>0</v>
      </c>
      <c r="C17" s="3">
        <v>2.7099136421815708</v>
      </c>
      <c r="D17" s="3">
        <v>2.8992051997491521</v>
      </c>
      <c r="E17" s="3">
        <v>2.9504502924188878</v>
      </c>
      <c r="F17" s="3">
        <v>2.7509503495430558</v>
      </c>
      <c r="G17" s="3">
        <v>2.9927296972798367</v>
      </c>
      <c r="H17" s="3">
        <v>126.46135672589907</v>
      </c>
      <c r="I17" s="3">
        <v>10.351386225920379</v>
      </c>
      <c r="J17" s="3">
        <v>62.155791674085357</v>
      </c>
      <c r="K17" s="3">
        <v>2.6685798368317442</v>
      </c>
      <c r="L17" s="3">
        <v>68.284204109629684</v>
      </c>
      <c r="M17" s="3">
        <v>4.9962833427574651</v>
      </c>
      <c r="N17" s="3">
        <v>16.629840783239178</v>
      </c>
      <c r="Q17" s="1" t="s">
        <v>0</v>
      </c>
      <c r="R17" s="5">
        <v>-4.5186855572385269</v>
      </c>
      <c r="S17" s="5">
        <v>-4.93605665122994</v>
      </c>
      <c r="T17" s="5">
        <v>-3.5194152431919719</v>
      </c>
      <c r="U17" s="5">
        <v>-3.9062748628890827</v>
      </c>
      <c r="V17" s="5">
        <v>-3.3051712380684037</v>
      </c>
      <c r="W17" s="5">
        <v>151.40095619991723</v>
      </c>
      <c r="X17" s="5">
        <v>4.0186022550451383</v>
      </c>
      <c r="Y17" s="5">
        <v>34.138293028806451</v>
      </c>
      <c r="Z17" s="5">
        <v>-4.5010132207873834</v>
      </c>
      <c r="AA17" s="5">
        <v>42.355861508349321</v>
      </c>
      <c r="AB17" s="5">
        <v>-0.33737671824127169</v>
      </c>
      <c r="AC17" s="5">
        <v>8.7720056966595124</v>
      </c>
    </row>
    <row r="18" spans="2:29" x14ac:dyDescent="0.15">
      <c r="B18" s="1" t="s">
        <v>7</v>
      </c>
      <c r="C18" s="3">
        <v>3.408268141218239</v>
      </c>
      <c r="D18" s="3">
        <v>3.6278112614275719</v>
      </c>
      <c r="E18" s="3">
        <v>22.296157724757791</v>
      </c>
      <c r="F18" s="3">
        <v>5.6858101256556681</v>
      </c>
      <c r="G18" s="3">
        <v>35.751314123347221</v>
      </c>
      <c r="H18" s="3">
        <v>5.8110198492675238</v>
      </c>
      <c r="I18" s="3">
        <v>2.7746763066319318</v>
      </c>
      <c r="J18" s="3">
        <v>122.41951601502859</v>
      </c>
      <c r="K18" s="3">
        <v>66.305012485986595</v>
      </c>
      <c r="L18" s="3">
        <v>2.712413972563477</v>
      </c>
      <c r="M18" s="3">
        <v>3.2436875137598329</v>
      </c>
      <c r="N18" s="3">
        <v>125.66138650213522</v>
      </c>
      <c r="Q18" s="1" t="s">
        <v>7</v>
      </c>
      <c r="R18" s="5">
        <v>-1.914594134413413</v>
      </c>
      <c r="S18" s="5">
        <v>-1.9345538052597817</v>
      </c>
      <c r="T18" s="5">
        <v>10.513638189801796</v>
      </c>
      <c r="U18" s="5">
        <v>0.47765419257527952</v>
      </c>
      <c r="V18" s="5">
        <v>19.337419336343263</v>
      </c>
      <c r="W18" s="5">
        <v>1.0913172839630754</v>
      </c>
      <c r="X18" s="5">
        <v>-4.4764254425746568</v>
      </c>
      <c r="Y18" s="5">
        <v>122.66560607506425</v>
      </c>
      <c r="Z18" s="5">
        <v>35.807311391804795</v>
      </c>
      <c r="AA18" s="5">
        <v>-4.484187043566175</v>
      </c>
      <c r="AB18" s="5">
        <v>-2.2360108014040758</v>
      </c>
      <c r="AC18" s="5">
        <v>156.70306632808786</v>
      </c>
    </row>
    <row r="19" spans="2:29" x14ac:dyDescent="0.15">
      <c r="B19" s="1" t="s">
        <v>6</v>
      </c>
      <c r="C19" s="3">
        <v>3.4670420722924669</v>
      </c>
      <c r="D19" s="3">
        <v>2.7482775597345608</v>
      </c>
      <c r="E19" s="3">
        <v>2.6704644506902375</v>
      </c>
      <c r="F19" s="3">
        <v>33.812312944642201</v>
      </c>
      <c r="G19" s="3">
        <v>82.792560068470905</v>
      </c>
      <c r="H19" s="3">
        <v>105.80892607760664</v>
      </c>
      <c r="I19" s="3">
        <v>49.968764082192799</v>
      </c>
      <c r="J19" s="3">
        <v>3.2313631726319727</v>
      </c>
      <c r="K19" s="3">
        <v>2.6694029145976024</v>
      </c>
      <c r="L19" s="3">
        <v>33.536495020522146</v>
      </c>
      <c r="M19" s="3">
        <v>2.9213376546504435</v>
      </c>
      <c r="N19" s="3">
        <v>2.9332441581432156</v>
      </c>
      <c r="Q19" s="1" t="s">
        <v>6</v>
      </c>
      <c r="R19" s="5">
        <v>-1.7504408186976779</v>
      </c>
      <c r="S19" s="5">
        <v>-4.5632581690484759</v>
      </c>
      <c r="T19" s="5">
        <v>-4.1323124032621035</v>
      </c>
      <c r="U19" s="5">
        <v>15.777910019890449</v>
      </c>
      <c r="V19" s="5">
        <v>47.10963405190433</v>
      </c>
      <c r="W19" s="5">
        <v>82.483350242197247</v>
      </c>
      <c r="X19" s="5">
        <v>24.818170034487036</v>
      </c>
      <c r="Y19" s="5">
        <v>-2.6897810414118126</v>
      </c>
      <c r="Z19" s="5">
        <v>-4.4930346920996271</v>
      </c>
      <c r="AA19" s="5">
        <v>16.750060053860754</v>
      </c>
      <c r="AB19" s="5">
        <v>-3.1507481118862053</v>
      </c>
      <c r="AC19" s="5">
        <v>-2.4916697253401772</v>
      </c>
    </row>
    <row r="20" spans="2:29" x14ac:dyDescent="0.15">
      <c r="B20" s="1" t="s">
        <v>5</v>
      </c>
      <c r="C20" s="3">
        <v>2.6958384601954797</v>
      </c>
      <c r="D20" s="3">
        <v>2.8663155188656995</v>
      </c>
      <c r="E20" s="3">
        <v>2.9298245851204001</v>
      </c>
      <c r="F20" s="3">
        <v>95.551345934734869</v>
      </c>
      <c r="G20" s="3">
        <v>99.085088273555982</v>
      </c>
      <c r="H20" s="3">
        <v>3.2293676509599343</v>
      </c>
      <c r="I20" s="3">
        <v>2.9637374090354549</v>
      </c>
      <c r="J20" s="3">
        <v>2.7391665747618865</v>
      </c>
      <c r="K20" s="3">
        <v>34.949173780010163</v>
      </c>
      <c r="L20" s="3">
        <v>2.6956851769254704</v>
      </c>
      <c r="M20" s="3">
        <v>134.53610654105802</v>
      </c>
      <c r="N20" s="3">
        <v>81.214890886043619</v>
      </c>
      <c r="Q20" s="1" t="s">
        <v>5</v>
      </c>
      <c r="R20" s="5">
        <v>-4.4914396417833142</v>
      </c>
      <c r="S20" s="5">
        <v>-5.3108083760779952</v>
      </c>
      <c r="T20" s="5">
        <v>-2.6907668978420656</v>
      </c>
      <c r="U20" s="5">
        <v>65.113701947966163</v>
      </c>
      <c r="V20" s="5">
        <v>73.651865131926968</v>
      </c>
      <c r="W20" s="5">
        <v>-2.295360346482946</v>
      </c>
      <c r="X20" s="5">
        <v>-5.0904640660747553</v>
      </c>
      <c r="Y20" s="5">
        <v>-4.7284439566976566</v>
      </c>
      <c r="Z20" s="5">
        <v>16.659662380519066</v>
      </c>
      <c r="AA20" s="5">
        <v>-4.2563255156308859</v>
      </c>
      <c r="AB20" s="5">
        <v>200.71007624125971</v>
      </c>
      <c r="AC20" s="5">
        <v>47.268179605048431</v>
      </c>
    </row>
    <row r="21" spans="2:29" x14ac:dyDescent="0.15">
      <c r="B21" s="1" t="s">
        <v>4</v>
      </c>
      <c r="C21" s="3">
        <v>12.39623167965714</v>
      </c>
      <c r="D21" s="3">
        <v>3.0119447148235374</v>
      </c>
      <c r="E21" s="3">
        <v>6.1771774733144014</v>
      </c>
      <c r="F21" s="3">
        <v>87.8878715262951</v>
      </c>
      <c r="G21" s="3">
        <v>3.7619723257024305</v>
      </c>
      <c r="H21" s="3">
        <v>67.541503552032054</v>
      </c>
      <c r="I21" s="3">
        <v>43.373299426137464</v>
      </c>
      <c r="J21" s="3">
        <v>4.1722070102696023</v>
      </c>
      <c r="K21" s="3">
        <v>14.794867850081877</v>
      </c>
      <c r="L21" s="3">
        <v>2.8616159179870144</v>
      </c>
      <c r="M21" s="3">
        <v>52.669891605719762</v>
      </c>
      <c r="N21" s="3">
        <v>108.13611239211156</v>
      </c>
      <c r="Q21" s="1" t="s">
        <v>4</v>
      </c>
      <c r="R21" s="5">
        <v>5.4832643645482584</v>
      </c>
      <c r="S21" s="5">
        <v>-3.0488061518588747</v>
      </c>
      <c r="T21" s="5">
        <v>1.5118910357629218</v>
      </c>
      <c r="U21" s="5">
        <v>64.290575582811485</v>
      </c>
      <c r="V21" s="5">
        <v>-1.734084508727987</v>
      </c>
      <c r="W21" s="5">
        <v>38.345727052112494</v>
      </c>
      <c r="X21" s="5">
        <v>21.552865291167603</v>
      </c>
      <c r="Y21" s="5">
        <v>-0.96563011825623946</v>
      </c>
      <c r="Z21" s="5">
        <v>6.1086502102504845</v>
      </c>
      <c r="AA21" s="5">
        <v>-3.229328525626121</v>
      </c>
      <c r="AB21" s="5">
        <v>27.336122177551459</v>
      </c>
      <c r="AC21" s="5">
        <v>119.11891993273309</v>
      </c>
    </row>
    <row r="22" spans="2:29" x14ac:dyDescent="0.15">
      <c r="B22" s="1" t="s">
        <v>3</v>
      </c>
      <c r="C22" s="3">
        <v>2.6979579469709734</v>
      </c>
      <c r="D22" s="3">
        <v>2.6998589519517111</v>
      </c>
      <c r="E22" s="3">
        <v>5.5330102732898085</v>
      </c>
      <c r="F22" s="3">
        <v>102.27060588131741</v>
      </c>
      <c r="G22" s="3">
        <v>105.63276810529239</v>
      </c>
      <c r="H22" s="3">
        <v>87.128667530407597</v>
      </c>
      <c r="I22" s="3">
        <v>91.502322295926987</v>
      </c>
      <c r="J22" s="3">
        <v>8.7507957651966048</v>
      </c>
      <c r="K22" s="3">
        <v>94.69616299255398</v>
      </c>
      <c r="L22" s="3">
        <v>25.018426052469596</v>
      </c>
      <c r="M22" s="3">
        <v>87.317587007203144</v>
      </c>
      <c r="N22" s="3">
        <v>113.10840221084403</v>
      </c>
      <c r="Q22" s="1" t="s">
        <v>3</v>
      </c>
      <c r="R22" s="5">
        <v>-2.9896383416708634</v>
      </c>
      <c r="S22" s="5">
        <v>-4.1543100411364176</v>
      </c>
      <c r="T22" s="5">
        <v>9.9725177383868768E-2</v>
      </c>
      <c r="U22" s="5">
        <v>86.6348824851638</v>
      </c>
      <c r="V22" s="5">
        <v>85.825250561863228</v>
      </c>
      <c r="W22" s="5">
        <v>55.781678546800983</v>
      </c>
      <c r="X22" s="5">
        <v>64.143359684576794</v>
      </c>
      <c r="Y22" s="5">
        <v>3.6713303941597104</v>
      </c>
      <c r="Z22" s="5">
        <v>71.053155658896074</v>
      </c>
      <c r="AA22" s="5">
        <v>11.504804005845827</v>
      </c>
      <c r="AB22" s="5">
        <v>59.989232368800685</v>
      </c>
      <c r="AC22" s="5">
        <v>126.39151092750672</v>
      </c>
    </row>
    <row r="23" spans="2:29" x14ac:dyDescent="0.15">
      <c r="B23" s="1" t="s">
        <v>2</v>
      </c>
      <c r="C23" s="3">
        <v>51.148825734039711</v>
      </c>
      <c r="D23" s="3">
        <v>78.857601671096504</v>
      </c>
      <c r="E23" s="3">
        <v>10.892111380268659</v>
      </c>
      <c r="F23" s="3">
        <v>108.78744291547008</v>
      </c>
      <c r="G23" s="3">
        <v>2.8666830030259973</v>
      </c>
      <c r="H23" s="3">
        <v>54.775240579356101</v>
      </c>
      <c r="I23" s="3">
        <v>107.49255170183925</v>
      </c>
      <c r="J23" s="3">
        <v>54.197251069524384</v>
      </c>
      <c r="K23" s="3">
        <v>105.24198920698115</v>
      </c>
      <c r="L23" s="3">
        <v>2.6965971078507209</v>
      </c>
      <c r="M23" s="3">
        <v>2.859981698566846</v>
      </c>
      <c r="N23" s="3">
        <v>108.58070488776156</v>
      </c>
      <c r="Q23" s="1" t="s">
        <v>2</v>
      </c>
      <c r="R23" s="5">
        <v>26.577625800040064</v>
      </c>
      <c r="S23" s="5">
        <v>50.284556814687107</v>
      </c>
      <c r="T23" s="5">
        <v>5.7999396177691267</v>
      </c>
      <c r="U23" s="5">
        <v>91.203057014370643</v>
      </c>
      <c r="V23" s="5">
        <v>-4.5796799283911405</v>
      </c>
      <c r="W23" s="5">
        <v>29.079706588850758</v>
      </c>
      <c r="X23" s="5">
        <v>85.834766326482892</v>
      </c>
      <c r="Y23" s="5">
        <v>29.325848410117658</v>
      </c>
      <c r="Z23" s="5">
        <v>95.110906210378644</v>
      </c>
      <c r="AA23" s="5">
        <v>-3.6371877223160283</v>
      </c>
      <c r="AB23" s="5">
        <v>-3.846453536475984</v>
      </c>
      <c r="AC23" s="5">
        <v>102.53112162443388</v>
      </c>
    </row>
    <row r="24" spans="2:29" x14ac:dyDescent="0.15">
      <c r="B24" s="1" t="s">
        <v>1</v>
      </c>
      <c r="C24" s="3">
        <v>103.58057774741123</v>
      </c>
      <c r="D24" s="3">
        <v>3.1605705480097015</v>
      </c>
      <c r="E24" s="3">
        <v>8.5157515695992085</v>
      </c>
      <c r="F24" s="3">
        <v>99.1192977943724</v>
      </c>
      <c r="G24" s="3">
        <v>76.345109912235486</v>
      </c>
      <c r="H24" s="3">
        <v>3.2960554885315028</v>
      </c>
      <c r="I24" s="3">
        <v>22.464083808935925</v>
      </c>
      <c r="J24" s="3">
        <v>110.73281911102013</v>
      </c>
      <c r="Q24" s="1" t="s">
        <v>1</v>
      </c>
      <c r="R24" s="5">
        <v>81.791557629506812</v>
      </c>
      <c r="S24" s="5">
        <v>-4.6246752935188091</v>
      </c>
      <c r="T24" s="5">
        <v>3.8594167362831087</v>
      </c>
      <c r="U24" s="5">
        <v>77.765785745991465</v>
      </c>
      <c r="V24" s="5">
        <v>48.595078240029956</v>
      </c>
      <c r="W24" s="5">
        <v>-1.2259570781387801</v>
      </c>
      <c r="X24" s="5">
        <v>11.574339608626381</v>
      </c>
      <c r="Y24" s="5">
        <v>106.55309696980184</v>
      </c>
      <c r="Z24" s="5"/>
      <c r="AA24" s="5"/>
      <c r="AB24" s="5"/>
      <c r="AC24" s="5"/>
    </row>
    <row r="25" spans="2:29" x14ac:dyDescent="0.15">
      <c r="B25" s="1" t="s">
        <v>0</v>
      </c>
      <c r="C25" s="3">
        <v>107.42916366427299</v>
      </c>
      <c r="D25" s="3">
        <v>156.75856988778995</v>
      </c>
      <c r="E25" s="3">
        <v>8.2799721585508426</v>
      </c>
      <c r="F25" s="3">
        <v>7.3369018345326724</v>
      </c>
      <c r="G25" s="3">
        <v>9.5017242406145019</v>
      </c>
      <c r="H25" s="3">
        <v>3.2516467571446035</v>
      </c>
      <c r="Q25" s="1" t="s">
        <v>0</v>
      </c>
      <c r="R25" s="5">
        <v>92.08061315639209</v>
      </c>
      <c r="S25" s="5">
        <v>274.20628374615268</v>
      </c>
      <c r="T25" s="5">
        <v>2.0898747175493178</v>
      </c>
      <c r="U25" s="5">
        <v>2.4219101605145923</v>
      </c>
      <c r="V25" s="5">
        <v>4.8970340973590716</v>
      </c>
      <c r="W25" s="5">
        <v>-1.6652650463804903</v>
      </c>
      <c r="X25" s="5"/>
      <c r="Y25" s="5"/>
      <c r="Z25" s="5"/>
      <c r="AA25" s="5"/>
      <c r="AB25" s="5"/>
      <c r="AC25" s="5"/>
    </row>
    <row r="29" spans="2:29" x14ac:dyDescent="0.15">
      <c r="C29" s="1" t="s">
        <v>19</v>
      </c>
      <c r="Q29" s="1" t="s">
        <v>20</v>
      </c>
    </row>
    <row r="30" spans="2:29" x14ac:dyDescent="0.15"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R30" s="1">
        <v>1</v>
      </c>
      <c r="S30" s="1">
        <v>2</v>
      </c>
      <c r="T30" s="1">
        <v>3</v>
      </c>
      <c r="U30" s="1">
        <v>4</v>
      </c>
      <c r="V30" s="1">
        <v>5</v>
      </c>
      <c r="W30" s="1">
        <v>6</v>
      </c>
      <c r="X30" s="1">
        <v>7</v>
      </c>
      <c r="Y30" s="1">
        <v>8</v>
      </c>
      <c r="Z30" s="1">
        <v>9</v>
      </c>
      <c r="AA30" s="1">
        <v>10</v>
      </c>
      <c r="AB30" s="1">
        <v>11</v>
      </c>
      <c r="AC30" s="1">
        <v>12</v>
      </c>
    </row>
    <row r="31" spans="2:29" x14ac:dyDescent="0.15">
      <c r="B31" s="1" t="s">
        <v>4</v>
      </c>
      <c r="C31" s="1">
        <v>8.262630012234478</v>
      </c>
      <c r="D31" s="1">
        <v>7.8678640220170495</v>
      </c>
      <c r="E31" s="1">
        <v>12.030915457313174</v>
      </c>
      <c r="F31" s="1">
        <v>11.901789859599718</v>
      </c>
      <c r="G31" s="1">
        <v>3.9350719875167441</v>
      </c>
      <c r="H31" s="1">
        <v>8.3007672915976052</v>
      </c>
      <c r="I31" s="1">
        <v>4.8790282938944909</v>
      </c>
      <c r="J31" s="1">
        <v>1.7366339873765515</v>
      </c>
      <c r="K31" s="1">
        <v>5.9538717689971357</v>
      </c>
      <c r="L31" s="1">
        <v>0.45209680505035865</v>
      </c>
      <c r="M31" s="1">
        <v>8.2250926583564254</v>
      </c>
      <c r="N31" s="1">
        <v>5.2593494015789828</v>
      </c>
      <c r="Q31" s="1" t="s">
        <v>4</v>
      </c>
      <c r="R31" s="1">
        <v>4.5014624798769063</v>
      </c>
      <c r="S31" s="1">
        <v>2.7373551205218418</v>
      </c>
      <c r="T31" s="1">
        <v>5.6632858316611374</v>
      </c>
      <c r="U31" s="1">
        <v>3.8582329656353695</v>
      </c>
      <c r="V31" s="1">
        <v>2.4407371109757987</v>
      </c>
      <c r="W31" s="1">
        <v>4.1204730647694507</v>
      </c>
      <c r="X31" s="1">
        <v>2.8641388688512968</v>
      </c>
      <c r="Y31" s="1">
        <v>0.78393389282195347</v>
      </c>
      <c r="Z31" s="1">
        <v>2.0793950674668644</v>
      </c>
      <c r="AA31" s="1">
        <v>1.1199931837876969</v>
      </c>
      <c r="AB31" s="1">
        <v>4.6434786646976551</v>
      </c>
      <c r="AC31" s="1">
        <v>6.8628144255501207</v>
      </c>
    </row>
    <row r="32" spans="2:29" x14ac:dyDescent="0.15">
      <c r="B32" s="1" t="s">
        <v>3</v>
      </c>
      <c r="C32" s="1">
        <v>0.79141619117037443</v>
      </c>
      <c r="D32" s="1">
        <v>0.48867397436049664</v>
      </c>
      <c r="E32" s="1">
        <v>0.95459998126050261</v>
      </c>
      <c r="F32" s="1">
        <v>7.6975808024694929</v>
      </c>
      <c r="G32" s="1">
        <v>7.8048719707176089</v>
      </c>
      <c r="H32" s="1">
        <v>1.2144364764517173</v>
      </c>
      <c r="I32" s="1">
        <v>0.11109662382185237</v>
      </c>
      <c r="J32" s="1">
        <v>0.58944910142446116</v>
      </c>
      <c r="K32" s="1">
        <v>16.365428268982036</v>
      </c>
      <c r="L32" s="1">
        <v>13.467753616952546</v>
      </c>
      <c r="M32" s="1">
        <v>5.9487381154029491</v>
      </c>
      <c r="N32" s="1">
        <v>8.5412731397776067</v>
      </c>
      <c r="Q32" s="1" t="s">
        <v>3</v>
      </c>
      <c r="R32" s="1">
        <v>1.5916684182502348</v>
      </c>
      <c r="S32" s="1">
        <v>1.5644552268172789</v>
      </c>
      <c r="T32" s="1">
        <v>1.8877700032122458</v>
      </c>
      <c r="U32" s="1">
        <v>3.4848480201442245</v>
      </c>
      <c r="V32" s="1">
        <v>6.5134071766129322</v>
      </c>
      <c r="W32" s="1">
        <v>1.7863644222264103</v>
      </c>
      <c r="X32" s="1">
        <v>1.6640795006369591</v>
      </c>
      <c r="Y32" s="1">
        <v>1.400128336375325</v>
      </c>
      <c r="Z32" s="1">
        <v>30.816733942064186</v>
      </c>
      <c r="AA32" s="1">
        <v>18.055276970756587</v>
      </c>
      <c r="AB32" s="1">
        <v>1.9838890679999481</v>
      </c>
      <c r="AC32" s="1">
        <v>3.3730292033599309</v>
      </c>
    </row>
    <row r="33" spans="2:29" x14ac:dyDescent="0.15">
      <c r="B33" s="1" t="s">
        <v>2</v>
      </c>
      <c r="C33" s="1">
        <v>18.594115375710878</v>
      </c>
      <c r="D33" s="1">
        <v>15.719368580684032</v>
      </c>
      <c r="E33" s="1">
        <v>4.8547001110813532</v>
      </c>
      <c r="F33" s="1">
        <v>16.677897881946269</v>
      </c>
      <c r="G33" s="1">
        <v>4.482207482690896</v>
      </c>
      <c r="H33" s="1">
        <v>2.5819525297550086</v>
      </c>
      <c r="I33" s="1">
        <v>10.35549632872217</v>
      </c>
      <c r="J33" s="1">
        <v>5.3754283842426425</v>
      </c>
      <c r="K33" s="1">
        <v>10.154422994522701</v>
      </c>
      <c r="L33" s="1">
        <v>5.3035150965623066</v>
      </c>
      <c r="M33" s="1">
        <v>7.816182953512703</v>
      </c>
      <c r="N33" s="1">
        <v>11.427320171259655</v>
      </c>
      <c r="Q33" s="1" t="s">
        <v>2</v>
      </c>
      <c r="R33" s="1">
        <v>23.076814413087291</v>
      </c>
      <c r="S33" s="1">
        <v>11.647490237765819</v>
      </c>
      <c r="T33" s="1">
        <v>1.6512695399187423</v>
      </c>
      <c r="U33" s="1">
        <v>17.367854614882472</v>
      </c>
      <c r="V33" s="1">
        <v>0.78923102361522535</v>
      </c>
      <c r="W33" s="1">
        <v>1.6018553648941776</v>
      </c>
      <c r="X33" s="1">
        <v>24.137227155712644</v>
      </c>
      <c r="Y33" s="1">
        <v>5.0990714436228179</v>
      </c>
      <c r="Z33" s="1">
        <v>5.6815508983778633</v>
      </c>
      <c r="AA33" s="1">
        <v>4.5864255258006708</v>
      </c>
      <c r="AB33" s="1">
        <v>5.2448394454351828</v>
      </c>
      <c r="AC33" s="1">
        <v>12.012119704974458</v>
      </c>
    </row>
    <row r="34" spans="2:29" x14ac:dyDescent="0.15">
      <c r="B34" s="1" t="s">
        <v>1</v>
      </c>
      <c r="C34" s="1">
        <v>11.04141563008265</v>
      </c>
      <c r="D34" s="1">
        <v>5.516503952666123</v>
      </c>
      <c r="E34" s="1">
        <v>1.7623535930935266</v>
      </c>
      <c r="F34" s="1">
        <v>0.24188057092901277</v>
      </c>
      <c r="G34" s="1">
        <v>11.114057999148031</v>
      </c>
      <c r="H34" s="1">
        <v>12.401796171882713</v>
      </c>
      <c r="I34" s="1">
        <v>7.2726534112522306E-2</v>
      </c>
      <c r="J34" s="1">
        <v>0.24295716571349135</v>
      </c>
      <c r="K34" s="1">
        <v>6.5018078267895953</v>
      </c>
      <c r="L34" s="1">
        <v>16.241841470717212</v>
      </c>
      <c r="M34" s="1">
        <v>0.83065964339240661</v>
      </c>
      <c r="N34" s="1">
        <v>0.77429108707565575</v>
      </c>
      <c r="Q34" s="1" t="s">
        <v>1</v>
      </c>
      <c r="R34" s="1">
        <v>9.080494084197607</v>
      </c>
      <c r="S34" s="1">
        <v>1.7370959440439819</v>
      </c>
      <c r="T34" s="1">
        <v>1.3891497170246445</v>
      </c>
      <c r="U34" s="1">
        <v>1.2943146759319386</v>
      </c>
      <c r="V34" s="1">
        <v>8.9047682445245471</v>
      </c>
      <c r="W34" s="1">
        <v>10.399955431074051</v>
      </c>
      <c r="X34" s="1">
        <v>1.501572596118355</v>
      </c>
      <c r="Y34" s="1">
        <v>1.9587172583512158</v>
      </c>
      <c r="Z34" s="1">
        <v>4.5791506740461836</v>
      </c>
      <c r="AA34" s="1">
        <v>25.371907719886078</v>
      </c>
      <c r="AB34" s="1">
        <v>2.25586581717014</v>
      </c>
      <c r="AC34" s="1">
        <v>1.7058512375129815</v>
      </c>
    </row>
    <row r="35" spans="2:29" x14ac:dyDescent="0.15">
      <c r="B35" s="1" t="s">
        <v>0</v>
      </c>
      <c r="C35" s="1">
        <v>13.132980329865472</v>
      </c>
      <c r="D35" s="1">
        <v>13.32855965863207</v>
      </c>
      <c r="E35" s="1">
        <v>3.7975909228166955</v>
      </c>
      <c r="F35" s="1">
        <v>9.0147512051524767</v>
      </c>
      <c r="G35" s="1">
        <v>8.9848850458406027</v>
      </c>
      <c r="H35" s="1">
        <v>4.5793101392917137</v>
      </c>
      <c r="I35" s="1">
        <v>1.0270960267553346</v>
      </c>
      <c r="J35" s="1">
        <v>13.204761723800978</v>
      </c>
      <c r="K35" s="1">
        <v>2.7107550672200089</v>
      </c>
      <c r="L35" s="1">
        <v>4.3456563985812089</v>
      </c>
      <c r="M35" s="1">
        <v>4.4908556113270039</v>
      </c>
      <c r="N35" s="1">
        <v>8.6889208962301012</v>
      </c>
      <c r="Q35" s="1" t="s">
        <v>0</v>
      </c>
      <c r="R35" s="1">
        <v>9.1281839370952635</v>
      </c>
      <c r="S35" s="1">
        <v>7.1196425260250749</v>
      </c>
      <c r="T35" s="1">
        <v>1.0352775677232999</v>
      </c>
      <c r="U35" s="1">
        <v>5.6209789629514342</v>
      </c>
      <c r="V35" s="1">
        <v>3.9969840991630909</v>
      </c>
      <c r="W35" s="1">
        <v>1.6824322348140797</v>
      </c>
      <c r="X35" s="1">
        <v>0.82999182950789718</v>
      </c>
      <c r="Y35" s="1">
        <v>12.122270572156145</v>
      </c>
      <c r="Z35" s="1">
        <v>2.9212681437161176</v>
      </c>
      <c r="AA35" s="1">
        <v>9.838007980592927</v>
      </c>
      <c r="AB35" s="1">
        <v>1.8951224162918443</v>
      </c>
      <c r="AC35" s="1">
        <v>3.4543569419759752</v>
      </c>
    </row>
    <row r="36" spans="2:29" x14ac:dyDescent="0.15">
      <c r="B36" s="1" t="s">
        <v>7</v>
      </c>
      <c r="C36" s="1">
        <v>10.489490894361762</v>
      </c>
      <c r="D36" s="1">
        <v>9.10221342505716</v>
      </c>
      <c r="E36" s="1">
        <v>8.7243871237352781</v>
      </c>
      <c r="F36" s="1">
        <v>9.3406462657759199</v>
      </c>
      <c r="G36" s="1">
        <v>11.702617156764312</v>
      </c>
      <c r="H36" s="1">
        <v>2.794704056749481</v>
      </c>
      <c r="I36" s="1">
        <v>4.8137686609772015</v>
      </c>
      <c r="J36" s="1">
        <v>6.5879430832719121</v>
      </c>
      <c r="K36" s="1">
        <v>2.0441206666153535</v>
      </c>
      <c r="L36" s="1">
        <v>6.0590118052221076</v>
      </c>
      <c r="M36" s="1">
        <v>0.20706282340809684</v>
      </c>
      <c r="N36" s="1">
        <v>4.6321353800873739</v>
      </c>
      <c r="Q36" s="1" t="s">
        <v>7</v>
      </c>
      <c r="R36" s="1">
        <v>21.959053796918671</v>
      </c>
      <c r="S36" s="1">
        <v>3.5762333948562346</v>
      </c>
      <c r="T36" s="1">
        <v>6.3639043572073026</v>
      </c>
      <c r="U36" s="1">
        <v>15.259067953722942</v>
      </c>
      <c r="V36" s="1">
        <v>12.990361805877445</v>
      </c>
      <c r="W36" s="1">
        <v>1.6463201956778739</v>
      </c>
      <c r="X36" s="1">
        <v>4.8696754215784495</v>
      </c>
      <c r="Y36" s="1">
        <v>6.7183950791458162</v>
      </c>
      <c r="Z36" s="1">
        <v>1.6859462494789859</v>
      </c>
      <c r="AA36" s="1">
        <v>3.0069014668917409</v>
      </c>
      <c r="AB36" s="1">
        <v>2.1954000893435812</v>
      </c>
      <c r="AC36" s="1">
        <v>1.5850218118178208</v>
      </c>
    </row>
    <row r="37" spans="2:29" x14ac:dyDescent="0.15">
      <c r="B37" s="1" t="s">
        <v>6</v>
      </c>
      <c r="C37" s="1">
        <v>0.59892679516919467</v>
      </c>
      <c r="D37" s="1">
        <v>7.9824525095991019</v>
      </c>
      <c r="E37" s="1">
        <v>13.050552344048768</v>
      </c>
      <c r="F37" s="1">
        <v>12.81195913629764</v>
      </c>
      <c r="G37" s="1">
        <v>0.95161217716462465</v>
      </c>
      <c r="H37" s="1">
        <v>11.949961778456705</v>
      </c>
      <c r="I37" s="1">
        <v>3.1328051649051654</v>
      </c>
      <c r="J37" s="1">
        <v>0.90050570249155171</v>
      </c>
      <c r="K37" s="1">
        <v>15.267510270790991</v>
      </c>
      <c r="L37" s="1">
        <v>14.341191081265324</v>
      </c>
      <c r="M37" s="1">
        <v>19.464989957503025</v>
      </c>
      <c r="N37" s="1">
        <v>11.482756720592448</v>
      </c>
      <c r="Q37" s="1" t="s">
        <v>6</v>
      </c>
      <c r="R37" s="1">
        <v>1.2607657675334136</v>
      </c>
      <c r="S37" s="1">
        <v>3.4426473831387048</v>
      </c>
      <c r="T37" s="1">
        <v>8.5013426601707121</v>
      </c>
      <c r="U37" s="1">
        <v>6.0522298721861452</v>
      </c>
      <c r="V37" s="1">
        <v>1.9409666744204221</v>
      </c>
      <c r="W37" s="1">
        <v>7.5956467669372802</v>
      </c>
      <c r="X37" s="1">
        <v>4.6029134165819343</v>
      </c>
      <c r="Y37" s="1">
        <v>1.2803587674793466</v>
      </c>
      <c r="Z37" s="1">
        <v>10.315581736673712</v>
      </c>
      <c r="AA37" s="1">
        <v>12.919304448466798</v>
      </c>
      <c r="AB37" s="1">
        <v>8.595701260081885</v>
      </c>
      <c r="AC37" s="1">
        <v>5.061158887111108</v>
      </c>
    </row>
    <row r="38" spans="2:29" x14ac:dyDescent="0.15">
      <c r="B38" s="1" t="s">
        <v>5</v>
      </c>
      <c r="C38" s="1">
        <v>6.3602567045707703</v>
      </c>
      <c r="D38" s="1">
        <v>2.0155212696753253</v>
      </c>
      <c r="E38" s="1">
        <v>18.304601943482616</v>
      </c>
      <c r="F38" s="1">
        <v>9.9372148292045672</v>
      </c>
      <c r="G38" s="1">
        <v>8.7681841643563203</v>
      </c>
      <c r="H38" s="1">
        <v>6.1774873861625057</v>
      </c>
      <c r="I38" s="1">
        <v>7.485943644341349</v>
      </c>
      <c r="J38" s="1">
        <v>8.7827298658456474</v>
      </c>
      <c r="K38" s="1">
        <v>11.785534173645438</v>
      </c>
      <c r="L38" s="1">
        <v>3.2274884770822925</v>
      </c>
      <c r="M38" s="1">
        <v>5.1312440238511403</v>
      </c>
      <c r="N38" s="1">
        <v>2.4160022959845233</v>
      </c>
      <c r="Q38" s="1" t="s">
        <v>5</v>
      </c>
      <c r="R38" s="1">
        <v>7.4621973146017977</v>
      </c>
      <c r="S38" s="1">
        <v>0.82156297770286302</v>
      </c>
      <c r="T38" s="1">
        <v>24.972744621553527</v>
      </c>
      <c r="U38" s="1">
        <v>4.714278939652262</v>
      </c>
      <c r="V38" s="1">
        <v>5.7182039900363142</v>
      </c>
      <c r="W38" s="1">
        <v>11.380189192710798</v>
      </c>
      <c r="X38" s="1">
        <v>12.564041214842925</v>
      </c>
      <c r="Y38" s="1">
        <v>3.9073854800145713</v>
      </c>
      <c r="Z38" s="1">
        <v>17.101040343009988</v>
      </c>
      <c r="AA38" s="1">
        <v>23.520928053253396</v>
      </c>
      <c r="AB38" s="1">
        <v>2.4626881266033962</v>
      </c>
      <c r="AC38" s="1">
        <v>1.8735972401956287</v>
      </c>
    </row>
    <row r="39" spans="2:29" x14ac:dyDescent="0.15">
      <c r="B39" s="1" t="s">
        <v>4</v>
      </c>
      <c r="C39" s="1">
        <v>9.5733772847958161</v>
      </c>
      <c r="D39" s="1">
        <v>5.9769943645635264</v>
      </c>
      <c r="E39" s="1">
        <v>6.1122428921018299</v>
      </c>
      <c r="F39" s="1">
        <v>0.21331298027404677</v>
      </c>
      <c r="G39" s="1">
        <v>1.509482896595044</v>
      </c>
      <c r="H39" s="1">
        <v>2.7973376885030823</v>
      </c>
      <c r="I39" s="1">
        <v>5.9867918958627975</v>
      </c>
      <c r="J39" s="1">
        <v>4.7673243097198013</v>
      </c>
      <c r="K39" s="1">
        <v>6.0450234865529122</v>
      </c>
      <c r="L39" s="1">
        <v>2.1781033111148058E-2</v>
      </c>
      <c r="M39" s="1">
        <v>8.86855429937102</v>
      </c>
      <c r="N39" s="1">
        <v>0.28639220562553586</v>
      </c>
      <c r="Q39" s="1" t="s">
        <v>4</v>
      </c>
      <c r="R39" s="1">
        <v>7.5951191259357751</v>
      </c>
      <c r="S39" s="1">
        <v>13.982513106179438</v>
      </c>
      <c r="T39" s="1">
        <v>12.2098552114618</v>
      </c>
      <c r="U39" s="1">
        <v>0.82276577971447851</v>
      </c>
      <c r="V39" s="1">
        <v>1.6449494108370606</v>
      </c>
      <c r="W39" s="1">
        <v>4.0290161713395607</v>
      </c>
      <c r="X39" s="1">
        <v>10.288945241111497</v>
      </c>
      <c r="Y39" s="1">
        <v>13.056417406829908</v>
      </c>
      <c r="Z39" s="1">
        <v>3.5368241940700753</v>
      </c>
      <c r="AA39" s="1">
        <v>0.84821148038919902</v>
      </c>
      <c r="AB39" s="1">
        <v>3.9060749764875187</v>
      </c>
      <c r="AC39" s="1">
        <v>1.2266104503076456</v>
      </c>
    </row>
    <row r="40" spans="2:29" x14ac:dyDescent="0.15">
      <c r="B40" s="1" t="s">
        <v>3</v>
      </c>
      <c r="C40" s="1">
        <v>11.931175548534405</v>
      </c>
      <c r="D40" s="1">
        <v>9.3391487769446471</v>
      </c>
      <c r="E40" s="1">
        <v>9.3409758761452775</v>
      </c>
      <c r="F40" s="1">
        <v>7.3644527787112883</v>
      </c>
      <c r="G40" s="1">
        <v>0.26320060581410126</v>
      </c>
      <c r="H40" s="1">
        <v>6.0113961327315018</v>
      </c>
      <c r="I40" s="1">
        <v>12.211278509942103</v>
      </c>
      <c r="J40" s="1">
        <v>0.72941778983053474</v>
      </c>
      <c r="K40" s="1">
        <v>12.600451498412404</v>
      </c>
      <c r="L40" s="1">
        <v>15.009143334988282</v>
      </c>
      <c r="M40" s="1">
        <v>9.0475916717406513</v>
      </c>
      <c r="N40" s="1">
        <v>0.38724763800206657</v>
      </c>
      <c r="Q40" s="1" t="s">
        <v>3</v>
      </c>
      <c r="R40" s="1">
        <v>12.618649209668185</v>
      </c>
      <c r="S40" s="1">
        <v>15.877739816773056</v>
      </c>
      <c r="T40" s="1">
        <v>12.327305776064795</v>
      </c>
      <c r="U40" s="1">
        <v>16.047174466958303</v>
      </c>
      <c r="V40" s="1">
        <v>1.5106703690181613</v>
      </c>
      <c r="W40" s="1">
        <v>9.8521257056436333</v>
      </c>
      <c r="X40" s="1">
        <v>19.648123305604642</v>
      </c>
      <c r="Y40" s="1">
        <v>2.0229434191805948</v>
      </c>
      <c r="Z40" s="1">
        <v>14.70887471096753</v>
      </c>
      <c r="AA40" s="1">
        <v>22.905996686018501</v>
      </c>
      <c r="AB40" s="1">
        <v>7.2787228217263849</v>
      </c>
      <c r="AC40" s="1">
        <v>1.3629662902949191</v>
      </c>
    </row>
    <row r="41" spans="2:29" x14ac:dyDescent="0.15">
      <c r="B41" s="1" t="s">
        <v>2</v>
      </c>
      <c r="C41" s="1">
        <v>3.9639533378481109</v>
      </c>
      <c r="D41" s="1">
        <v>1.3874782885209014E-2</v>
      </c>
      <c r="E41" s="1">
        <v>7.6945158236901987</v>
      </c>
      <c r="F41" s="1">
        <v>15.627960909293973</v>
      </c>
      <c r="G41" s="1">
        <v>0.18961392376081529</v>
      </c>
      <c r="H41" s="1">
        <v>1.1027507857605734</v>
      </c>
      <c r="I41" s="1">
        <v>0.4603783255377728</v>
      </c>
      <c r="J41" s="1">
        <v>2.0632422768344094</v>
      </c>
      <c r="K41" s="1">
        <v>0.15350780548654247</v>
      </c>
      <c r="L41" s="1">
        <v>3.8808505088316063E-2</v>
      </c>
      <c r="M41" s="1">
        <v>5.1499091417292835</v>
      </c>
      <c r="N41" s="1">
        <v>19.530642196431586</v>
      </c>
      <c r="Q41" s="1" t="s">
        <v>2</v>
      </c>
      <c r="R41" s="1">
        <v>2.708013473230463</v>
      </c>
      <c r="S41" s="1">
        <v>0.81402050910686963</v>
      </c>
      <c r="T41" s="1">
        <v>3.724442115544643</v>
      </c>
      <c r="U41" s="1">
        <v>12.130995903930462</v>
      </c>
      <c r="V41" s="1">
        <v>0.53142113967043692</v>
      </c>
      <c r="W41" s="1">
        <v>0.36373037341912279</v>
      </c>
      <c r="X41" s="1">
        <v>0.21502751217606855</v>
      </c>
      <c r="Y41" s="1">
        <v>1.1661723360526193</v>
      </c>
      <c r="Z41" s="1">
        <v>1.2857768023055054</v>
      </c>
      <c r="AA41" s="1">
        <v>0.76182196518561129</v>
      </c>
      <c r="AB41" s="1">
        <v>3.1504488936014092</v>
      </c>
      <c r="AC41" s="1">
        <v>13.639904746780799</v>
      </c>
    </row>
    <row r="42" spans="2:29" x14ac:dyDescent="0.15">
      <c r="B42" s="1" t="s">
        <v>1</v>
      </c>
      <c r="C42" s="1">
        <v>0.79177455553227027</v>
      </c>
      <c r="D42" s="1">
        <v>0.24764230474431193</v>
      </c>
      <c r="E42" s="1">
        <v>0.46503357674436774</v>
      </c>
      <c r="F42" s="1">
        <v>8.9296768639921476E-2</v>
      </c>
      <c r="G42" s="1">
        <v>0.13864663441901851</v>
      </c>
      <c r="H42" s="1">
        <v>6.2381554677090545</v>
      </c>
      <c r="I42" s="1">
        <v>3.768716401861183</v>
      </c>
      <c r="J42" s="1">
        <v>2.0296300198319766</v>
      </c>
      <c r="K42" s="1">
        <v>5.315705233836745</v>
      </c>
      <c r="L42" s="1">
        <v>0.22154713307171683</v>
      </c>
      <c r="M42" s="1">
        <v>7.4187157553882805</v>
      </c>
      <c r="N42" s="1">
        <v>3.2922317316545997E-2</v>
      </c>
      <c r="Q42" s="1" t="s">
        <v>1</v>
      </c>
      <c r="R42" s="1">
        <v>0.20261909389053717</v>
      </c>
      <c r="S42" s="1">
        <v>0.45145545561974926</v>
      </c>
      <c r="T42" s="1">
        <v>0.54840430751512537</v>
      </c>
      <c r="U42" s="1">
        <v>0.48842058591401266</v>
      </c>
      <c r="V42" s="1">
        <v>0.60801984547538623</v>
      </c>
      <c r="W42" s="1">
        <v>3.8267558572247125</v>
      </c>
      <c r="X42" s="1">
        <v>5.7467106371510503</v>
      </c>
      <c r="Y42" s="1">
        <v>9.5028523203879853</v>
      </c>
      <c r="Z42" s="1">
        <v>10.911433606365797</v>
      </c>
      <c r="AA42" s="1">
        <v>1.0268457177557373</v>
      </c>
      <c r="AB42" s="1">
        <v>5.8285283936983294</v>
      </c>
      <c r="AC42" s="1">
        <v>0.59205763192451433</v>
      </c>
    </row>
    <row r="43" spans="2:29" x14ac:dyDescent="0.15">
      <c r="B43" s="1" t="s">
        <v>0</v>
      </c>
      <c r="C43" s="1">
        <v>1.0031744073860208E-2</v>
      </c>
      <c r="D43" s="1">
        <v>0.21832619109338006</v>
      </c>
      <c r="E43" s="1">
        <v>0.22488535731913303</v>
      </c>
      <c r="F43" s="1">
        <v>7.3206540561195965E-2</v>
      </c>
      <c r="G43" s="1">
        <v>0.16524626069102596</v>
      </c>
      <c r="H43" s="1">
        <v>16.096244959250885</v>
      </c>
      <c r="I43" s="1">
        <v>3.0027017832970082</v>
      </c>
      <c r="J43" s="1">
        <v>20.423250206926376</v>
      </c>
      <c r="K43" s="1">
        <v>1.7580526536764032E-2</v>
      </c>
      <c r="L43" s="1">
        <v>22.269027398537066</v>
      </c>
      <c r="M43" s="1">
        <v>1.6951230524836844</v>
      </c>
      <c r="N43" s="1">
        <v>4.6793895074672589</v>
      </c>
      <c r="Q43" s="1" t="s">
        <v>0</v>
      </c>
      <c r="R43" s="1">
        <v>1.4139792176425718</v>
      </c>
      <c r="S43" s="1">
        <v>2.0913072546805447</v>
      </c>
      <c r="T43" s="1">
        <v>1.156647620669174</v>
      </c>
      <c r="U43" s="1">
        <v>0.89791874710484221</v>
      </c>
      <c r="V43" s="1">
        <v>0.26495760247143374</v>
      </c>
      <c r="W43" s="1">
        <v>45.225251542851957</v>
      </c>
      <c r="X43" s="1">
        <v>2.7114643942315682</v>
      </c>
      <c r="Y43" s="1">
        <v>13.265728883807398</v>
      </c>
      <c r="Z43" s="1">
        <v>0.60526234558318914</v>
      </c>
      <c r="AA43" s="1">
        <v>17.718792997709638</v>
      </c>
      <c r="AB43" s="1">
        <v>2.4533302002057322</v>
      </c>
      <c r="AC43" s="1">
        <v>2.9170956943029962</v>
      </c>
    </row>
    <row r="44" spans="2:29" x14ac:dyDescent="0.15">
      <c r="B44" s="1" t="s">
        <v>7</v>
      </c>
      <c r="C44" s="1">
        <v>0.20053017027833109</v>
      </c>
      <c r="D44" s="1">
        <v>0.60216428958396695</v>
      </c>
      <c r="E44" s="1">
        <v>8.610171518006279</v>
      </c>
      <c r="F44" s="1">
        <v>0.63755754957586996</v>
      </c>
      <c r="G44" s="1">
        <v>3.0099104175195812</v>
      </c>
      <c r="H44" s="1">
        <v>0.99544464063762861</v>
      </c>
      <c r="I44" s="1">
        <v>0.1443819158347282</v>
      </c>
      <c r="J44" s="1">
        <v>8.0646617764614152</v>
      </c>
      <c r="K44" s="1">
        <v>7.5392408960950803</v>
      </c>
      <c r="L44" s="1">
        <v>3.3976743804523007E-2</v>
      </c>
      <c r="M44" s="1">
        <v>0.44890293797993541</v>
      </c>
      <c r="N44" s="1">
        <v>6.5716081753806774</v>
      </c>
      <c r="Q44" s="1" t="s">
        <v>7</v>
      </c>
      <c r="R44" s="1">
        <v>0.89440683090602058</v>
      </c>
      <c r="S44" s="1">
        <v>1.6560082759145254</v>
      </c>
      <c r="T44" s="1">
        <v>4.896506652937779</v>
      </c>
      <c r="U44" s="1">
        <v>1.2500467580624908</v>
      </c>
      <c r="V44" s="1">
        <v>3.8981331056760786</v>
      </c>
      <c r="W44" s="1">
        <v>1.4563123420959769</v>
      </c>
      <c r="X44" s="1">
        <v>0.70036465249553603</v>
      </c>
      <c r="Y44" s="1">
        <v>13.753742868590487</v>
      </c>
      <c r="Z44" s="1">
        <v>5.5842224233949045</v>
      </c>
      <c r="AA44" s="1">
        <v>0.79721791027896982</v>
      </c>
      <c r="AB44" s="1">
        <v>1.3023830293968106</v>
      </c>
      <c r="AC44" s="1">
        <v>24.428980393103288</v>
      </c>
    </row>
    <row r="45" spans="2:29" x14ac:dyDescent="0.15">
      <c r="B45" s="1" t="s">
        <v>6</v>
      </c>
      <c r="C45" s="1">
        <v>0.34494585219401086</v>
      </c>
      <c r="D45" s="1">
        <v>8.4920267220266535E-2</v>
      </c>
      <c r="E45" s="1">
        <v>2.4443557809917148E-2</v>
      </c>
      <c r="F45" s="1">
        <v>6.6041680513675205</v>
      </c>
      <c r="G45" s="1">
        <v>5.5983442407964974</v>
      </c>
      <c r="H45" s="1">
        <v>3.2683462443124385</v>
      </c>
      <c r="I45" s="1">
        <v>6.1971754944335435</v>
      </c>
      <c r="J45" s="1">
        <v>0.52062156191859621</v>
      </c>
      <c r="K45" s="1">
        <v>2.3032753962258158E-2</v>
      </c>
      <c r="L45" s="1">
        <v>8.0150977217599184</v>
      </c>
      <c r="M45" s="1">
        <v>0.34761688623316306</v>
      </c>
      <c r="N45" s="1">
        <v>0.22213132293541396</v>
      </c>
      <c r="Q45" s="1" t="s">
        <v>6</v>
      </c>
      <c r="R45" s="1">
        <v>0.60779365027445698</v>
      </c>
      <c r="S45" s="1">
        <v>1.3551952011161326</v>
      </c>
      <c r="T45" s="1">
        <v>0.86219061151432907</v>
      </c>
      <c r="U45" s="1">
        <v>4.6718067775404162</v>
      </c>
      <c r="V45" s="1">
        <v>8.6448119591576624</v>
      </c>
      <c r="W45" s="1">
        <v>9.0095916438821195</v>
      </c>
      <c r="X45" s="1">
        <v>4.7223929653896315</v>
      </c>
      <c r="Y45" s="1">
        <v>0.87045140920905062</v>
      </c>
      <c r="Z45" s="1">
        <v>0.47744310319047017</v>
      </c>
      <c r="AA45" s="1">
        <v>4.4425192876477775</v>
      </c>
      <c r="AB45" s="1">
        <v>0.89996857860742629</v>
      </c>
      <c r="AC45" s="1">
        <v>1.232652757933326</v>
      </c>
    </row>
    <row r="46" spans="2:29" x14ac:dyDescent="0.15">
      <c r="B46" s="1" t="s">
        <v>5</v>
      </c>
      <c r="C46" s="1">
        <v>4.7468407946885026E-2</v>
      </c>
      <c r="D46" s="1">
        <v>0.21363684404085739</v>
      </c>
      <c r="E46" s="1">
        <v>0.2287982651072176</v>
      </c>
      <c r="F46" s="1">
        <v>7.9459541776709504</v>
      </c>
      <c r="G46" s="1">
        <v>3.851226395990146</v>
      </c>
      <c r="H46" s="1">
        <v>0.32722809668160052</v>
      </c>
      <c r="I46" s="1">
        <v>0.43090222511774573</v>
      </c>
      <c r="J46" s="1">
        <v>0.16535901058500954</v>
      </c>
      <c r="K46" s="1">
        <v>5.9694308245831964</v>
      </c>
      <c r="L46" s="1">
        <v>7.6491233300020667E-2</v>
      </c>
      <c r="M46" s="1">
        <v>3.9523512204076146</v>
      </c>
      <c r="N46" s="1">
        <v>6.9749158008949896</v>
      </c>
      <c r="Q46" s="1" t="s">
        <v>5</v>
      </c>
      <c r="R46" s="1">
        <v>1.1112502548562588</v>
      </c>
      <c r="S46" s="1">
        <v>1.3761769508862596</v>
      </c>
      <c r="T46" s="1">
        <v>1.5728076507324509</v>
      </c>
      <c r="U46" s="1">
        <v>15.05051774696798</v>
      </c>
      <c r="V46" s="1">
        <v>14.325447229652928</v>
      </c>
      <c r="W46" s="1">
        <v>0.68405823487838524</v>
      </c>
      <c r="X46" s="1">
        <v>0.81684815599331317</v>
      </c>
      <c r="Y46" s="1">
        <v>0.97703480112412378</v>
      </c>
      <c r="Z46" s="1">
        <v>3.5934611691073339</v>
      </c>
      <c r="AA46" s="1">
        <v>0.98446866051361082</v>
      </c>
      <c r="AB46" s="1">
        <v>2.6123075143141374</v>
      </c>
      <c r="AC46" s="1">
        <v>6.8378516362099031</v>
      </c>
    </row>
    <row r="47" spans="2:29" x14ac:dyDescent="0.15">
      <c r="B47" s="1" t="s">
        <v>4</v>
      </c>
      <c r="C47" s="1">
        <v>6.9281779356152855</v>
      </c>
      <c r="D47" s="1">
        <v>0.48339775778815697</v>
      </c>
      <c r="E47" s="1">
        <v>2.376837215680601</v>
      </c>
      <c r="F47" s="1">
        <v>16.913763058655167</v>
      </c>
      <c r="G47" s="1">
        <v>1.1512330249687812</v>
      </c>
      <c r="H47" s="1">
        <v>15.901563661136718</v>
      </c>
      <c r="I47" s="1">
        <v>15.402511010331896</v>
      </c>
      <c r="J47" s="1">
        <v>1.1356110873534331</v>
      </c>
      <c r="K47" s="1">
        <v>4.5658052157429569</v>
      </c>
      <c r="L47" s="1">
        <v>0.37550151571056306</v>
      </c>
      <c r="M47" s="1">
        <v>8.2733955080193979</v>
      </c>
      <c r="N47" s="1">
        <v>4.7277480536475176</v>
      </c>
      <c r="Q47" s="1" t="s">
        <v>4</v>
      </c>
      <c r="R47" s="1">
        <v>4.1686797351795652</v>
      </c>
      <c r="S47" s="1">
        <v>2.8947089568178996</v>
      </c>
      <c r="T47" s="1">
        <v>3.1121995390714714</v>
      </c>
      <c r="U47" s="1">
        <v>22.253086795089047</v>
      </c>
      <c r="V47" s="1">
        <v>1.6433780820678632</v>
      </c>
      <c r="W47" s="1">
        <v>8.4886499466950109</v>
      </c>
      <c r="X47" s="1">
        <v>6.4220707856731796</v>
      </c>
      <c r="Y47" s="1">
        <v>1.659752464995681</v>
      </c>
      <c r="Z47" s="1">
        <v>0.71670101895972871</v>
      </c>
      <c r="AA47" s="1">
        <v>1.9578613062752237</v>
      </c>
      <c r="AB47" s="1">
        <v>2.1840690903975668</v>
      </c>
      <c r="AC47" s="1">
        <v>15.771047152045325</v>
      </c>
    </row>
    <row r="48" spans="2:29" x14ac:dyDescent="0.15">
      <c r="B48" s="1" t="s">
        <v>3</v>
      </c>
      <c r="C48" s="1">
        <v>2.6715628823034531E-2</v>
      </c>
      <c r="D48" s="1">
        <v>4.8330756339743375E-2</v>
      </c>
      <c r="E48" s="1">
        <v>4.9800276352001065</v>
      </c>
      <c r="F48" s="1">
        <v>15.640687035392411</v>
      </c>
      <c r="G48" s="1">
        <v>12.679608937555315</v>
      </c>
      <c r="H48" s="1">
        <v>9.6959302086402825</v>
      </c>
      <c r="I48" s="1">
        <v>5.4932099801136376</v>
      </c>
      <c r="J48" s="1">
        <v>1.1501239867598338</v>
      </c>
      <c r="K48" s="1">
        <v>6.6592396526094797</v>
      </c>
      <c r="L48" s="1">
        <v>1.2248738048831782</v>
      </c>
      <c r="M48" s="1">
        <v>5.191197793329132</v>
      </c>
      <c r="N48" s="1">
        <v>8.299286554688095</v>
      </c>
      <c r="Q48" s="1" t="s">
        <v>3</v>
      </c>
      <c r="R48" s="1">
        <v>1.0889289726553943</v>
      </c>
      <c r="S48" s="1">
        <v>0.95682776597563213</v>
      </c>
      <c r="T48" s="1">
        <v>4.9966620314716188</v>
      </c>
      <c r="U48" s="1">
        <v>23.5151293681024</v>
      </c>
      <c r="V48" s="1">
        <v>23.435457004230109</v>
      </c>
      <c r="W48" s="1">
        <v>8.5954072997558004</v>
      </c>
      <c r="X48" s="1">
        <v>9.6266317386068359</v>
      </c>
      <c r="Y48" s="1">
        <v>1.0203205373718456</v>
      </c>
      <c r="Z48" s="1">
        <v>8.7938380999853454</v>
      </c>
      <c r="AA48" s="1">
        <v>2.376556167843261</v>
      </c>
      <c r="AB48" s="1">
        <v>4.8148083119501424</v>
      </c>
      <c r="AC48" s="1">
        <v>28.041885239135549</v>
      </c>
    </row>
    <row r="49" spans="2:29" x14ac:dyDescent="0.15">
      <c r="B49" s="1" t="s">
        <v>2</v>
      </c>
      <c r="C49" s="1">
        <v>7.2648722613685823</v>
      </c>
      <c r="D49" s="1">
        <v>11.089840466190315</v>
      </c>
      <c r="E49" s="1">
        <v>1.5756972444732593</v>
      </c>
      <c r="F49" s="1">
        <v>15.235657304311417</v>
      </c>
      <c r="G49" s="1">
        <v>0.24019111025330045</v>
      </c>
      <c r="H49" s="1">
        <v>3.5092661194543902</v>
      </c>
      <c r="I49" s="1">
        <v>5.2907401299443668</v>
      </c>
      <c r="J49" s="1">
        <v>5.6527211891367717</v>
      </c>
      <c r="K49" s="1">
        <v>8.9680550399978145</v>
      </c>
      <c r="L49" s="1">
        <v>2.0637803283885328E-2</v>
      </c>
      <c r="M49" s="1">
        <v>0.1845567444787673</v>
      </c>
      <c r="N49" s="1">
        <v>3.9294287119155356</v>
      </c>
      <c r="Q49" s="1" t="s">
        <v>2</v>
      </c>
      <c r="R49" s="1">
        <v>3.8094927379010475</v>
      </c>
      <c r="S49" s="1">
        <v>9.0561983652803484</v>
      </c>
      <c r="T49" s="1">
        <v>1.6098654673229793</v>
      </c>
      <c r="U49" s="1">
        <v>25.409559078466703</v>
      </c>
      <c r="V49" s="1">
        <v>0.37419785204539008</v>
      </c>
      <c r="W49" s="1">
        <v>0.93573808798132274</v>
      </c>
      <c r="X49" s="1">
        <v>16.535730940141168</v>
      </c>
      <c r="Y49" s="1">
        <v>3.1437627107749431</v>
      </c>
      <c r="Z49" s="1">
        <v>21.931292121788271</v>
      </c>
      <c r="AA49" s="1">
        <v>5.6195642327178143E-2</v>
      </c>
      <c r="AB49" s="1">
        <v>1.7179430001097957</v>
      </c>
      <c r="AC49" s="1">
        <v>21.539200413959662</v>
      </c>
    </row>
    <row r="50" spans="2:29" x14ac:dyDescent="0.15">
      <c r="B50" s="1" t="s">
        <v>1</v>
      </c>
      <c r="C50" s="1">
        <v>10.185775241870303</v>
      </c>
      <c r="D50" s="1">
        <v>0.70643112279634301</v>
      </c>
      <c r="E50" s="1">
        <v>2.6913330386923571</v>
      </c>
      <c r="F50" s="1">
        <v>10.164797554850109</v>
      </c>
      <c r="G50" s="1">
        <v>14.862473413721318</v>
      </c>
      <c r="H50" s="1">
        <v>0.51003261326606253</v>
      </c>
      <c r="I50" s="1">
        <v>16.920432434805431</v>
      </c>
      <c r="J50" s="1">
        <v>8.4332544959504645</v>
      </c>
      <c r="Q50" s="1" t="s">
        <v>1</v>
      </c>
      <c r="R50" s="1">
        <v>13.434683272232524</v>
      </c>
      <c r="S50" s="1">
        <v>1.0270518416503347</v>
      </c>
      <c r="T50" s="1">
        <v>1.8131298741918827</v>
      </c>
      <c r="U50" s="1">
        <v>15.731685534468713</v>
      </c>
      <c r="V50" s="1">
        <v>12.412935584284696</v>
      </c>
      <c r="W50" s="1">
        <v>0.42638848842729316</v>
      </c>
      <c r="X50" s="1">
        <v>7.0050027652400688</v>
      </c>
      <c r="Y50" s="1">
        <v>28.151294303471889</v>
      </c>
    </row>
    <row r="51" spans="2:29" x14ac:dyDescent="0.15">
      <c r="B51" s="1" t="s">
        <v>0</v>
      </c>
      <c r="C51" s="1">
        <v>10.420128508658294</v>
      </c>
      <c r="D51" s="1">
        <v>3.7568296010796529</v>
      </c>
      <c r="E51" s="1">
        <v>1.4476477622169737</v>
      </c>
      <c r="F51" s="1">
        <v>2.6355020193645302</v>
      </c>
      <c r="G51" s="1">
        <v>1.4247098914691101</v>
      </c>
      <c r="H51" s="1">
        <v>0.46470639089975047</v>
      </c>
      <c r="Q51" s="1" t="s">
        <v>0</v>
      </c>
      <c r="R51" s="1">
        <v>17.318442592660272</v>
      </c>
      <c r="S51" s="1">
        <v>7.6960782412060356</v>
      </c>
      <c r="T51" s="1">
        <v>1.1320151685727591</v>
      </c>
      <c r="U51" s="1">
        <v>1.8285072893742256</v>
      </c>
      <c r="V51" s="1">
        <v>0.43140853682969876</v>
      </c>
      <c r="W51" s="1">
        <v>0.13949102389503795</v>
      </c>
    </row>
    <row r="54" spans="2:29" x14ac:dyDescent="0.15">
      <c r="C54" s="1" t="s">
        <v>15</v>
      </c>
    </row>
    <row r="55" spans="2:29" x14ac:dyDescent="0.15"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29" x14ac:dyDescent="0.15">
      <c r="B56" s="1" t="s">
        <v>4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</row>
    <row r="57" spans="2:29" x14ac:dyDescent="0.15">
      <c r="B57" s="1" t="s">
        <v>3</v>
      </c>
      <c r="C57" s="1">
        <v>14</v>
      </c>
      <c r="D57" s="1">
        <v>15</v>
      </c>
      <c r="E57" s="1">
        <v>16</v>
      </c>
      <c r="F57" s="1">
        <v>17</v>
      </c>
      <c r="G57" s="1">
        <v>18</v>
      </c>
      <c r="H57" s="1">
        <v>19</v>
      </c>
      <c r="I57" s="1">
        <v>20</v>
      </c>
      <c r="J57" s="1">
        <v>21</v>
      </c>
      <c r="K57" s="1">
        <v>22</v>
      </c>
      <c r="L57" s="1">
        <v>23</v>
      </c>
      <c r="M57" s="1">
        <v>24</v>
      </c>
      <c r="N57" s="1">
        <v>25</v>
      </c>
    </row>
    <row r="58" spans="2:29" x14ac:dyDescent="0.15">
      <c r="B58" s="1" t="s">
        <v>2</v>
      </c>
      <c r="C58" s="1">
        <v>26</v>
      </c>
      <c r="D58" s="1">
        <v>27</v>
      </c>
      <c r="E58" s="1">
        <v>28</v>
      </c>
      <c r="F58" s="1">
        <v>29</v>
      </c>
      <c r="G58" s="1">
        <v>30</v>
      </c>
      <c r="H58" s="1">
        <v>31</v>
      </c>
      <c r="I58" s="1">
        <v>32</v>
      </c>
      <c r="J58" s="1">
        <v>33</v>
      </c>
      <c r="K58" s="1">
        <v>34</v>
      </c>
      <c r="L58" s="1">
        <v>35</v>
      </c>
      <c r="M58" s="1">
        <v>36</v>
      </c>
      <c r="N58" s="1">
        <v>37</v>
      </c>
    </row>
    <row r="59" spans="2:29" x14ac:dyDescent="0.15">
      <c r="B59" s="1" t="s">
        <v>1</v>
      </c>
      <c r="C59" s="1">
        <v>38</v>
      </c>
      <c r="D59" s="1">
        <v>39</v>
      </c>
      <c r="E59" s="1">
        <v>40</v>
      </c>
      <c r="F59" s="1">
        <v>41</v>
      </c>
      <c r="G59" s="1">
        <v>42</v>
      </c>
      <c r="H59" s="1">
        <v>43</v>
      </c>
      <c r="I59" s="1">
        <v>44</v>
      </c>
      <c r="J59" s="1">
        <v>45</v>
      </c>
      <c r="K59" s="1">
        <v>46</v>
      </c>
      <c r="L59" s="1">
        <v>47</v>
      </c>
      <c r="M59" s="1">
        <v>48</v>
      </c>
      <c r="N59" s="1">
        <v>49</v>
      </c>
    </row>
    <row r="60" spans="2:29" x14ac:dyDescent="0.15">
      <c r="B60" s="1" t="s">
        <v>0</v>
      </c>
      <c r="C60" s="1">
        <v>50</v>
      </c>
      <c r="D60" s="1">
        <v>51</v>
      </c>
      <c r="E60" s="1">
        <v>52</v>
      </c>
      <c r="F60" s="1">
        <v>53</v>
      </c>
      <c r="G60" s="1">
        <v>54</v>
      </c>
      <c r="H60" s="1">
        <v>55</v>
      </c>
      <c r="I60" s="1">
        <v>56</v>
      </c>
      <c r="J60" s="1">
        <v>57</v>
      </c>
      <c r="K60" s="1">
        <v>58</v>
      </c>
      <c r="L60" s="1">
        <v>59</v>
      </c>
      <c r="M60" s="1">
        <v>60</v>
      </c>
      <c r="N60" s="1">
        <v>61</v>
      </c>
    </row>
    <row r="61" spans="2:29" x14ac:dyDescent="0.15">
      <c r="B61" s="1" t="s">
        <v>7</v>
      </c>
      <c r="C61" s="1">
        <v>62</v>
      </c>
      <c r="D61" s="1">
        <v>63</v>
      </c>
      <c r="E61" s="1">
        <v>64</v>
      </c>
      <c r="F61" s="1">
        <v>65</v>
      </c>
      <c r="G61" s="1">
        <v>66</v>
      </c>
      <c r="H61" s="1">
        <v>67</v>
      </c>
      <c r="I61" s="1">
        <v>68</v>
      </c>
      <c r="J61" s="1">
        <v>69</v>
      </c>
      <c r="K61" s="1">
        <v>70</v>
      </c>
      <c r="L61" s="1">
        <v>71</v>
      </c>
      <c r="M61" s="1">
        <v>72</v>
      </c>
      <c r="N61" s="1">
        <v>73</v>
      </c>
    </row>
    <row r="62" spans="2:29" x14ac:dyDescent="0.15">
      <c r="B62" s="1" t="s">
        <v>6</v>
      </c>
      <c r="C62" s="1">
        <v>74</v>
      </c>
      <c r="D62" s="1">
        <v>75</v>
      </c>
      <c r="E62" s="1">
        <v>76</v>
      </c>
      <c r="F62" s="1">
        <v>77</v>
      </c>
      <c r="G62" s="1">
        <v>78</v>
      </c>
      <c r="H62" s="1">
        <v>79</v>
      </c>
      <c r="I62" s="1">
        <v>80</v>
      </c>
      <c r="J62" s="1">
        <v>81</v>
      </c>
      <c r="K62" s="1">
        <v>82</v>
      </c>
      <c r="L62" s="1">
        <v>83</v>
      </c>
      <c r="M62" s="1">
        <v>84</v>
      </c>
      <c r="N62" s="1">
        <v>85</v>
      </c>
    </row>
    <row r="63" spans="2:29" x14ac:dyDescent="0.15">
      <c r="B63" s="1" t="s">
        <v>5</v>
      </c>
      <c r="C63" s="1">
        <v>86</v>
      </c>
      <c r="D63" s="1">
        <v>87</v>
      </c>
      <c r="E63" s="1">
        <v>88</v>
      </c>
      <c r="F63" s="1">
        <v>89</v>
      </c>
      <c r="G63" s="1">
        <v>90</v>
      </c>
      <c r="H63" s="1">
        <v>91</v>
      </c>
      <c r="I63" s="1">
        <v>92</v>
      </c>
      <c r="J63" s="1">
        <v>93</v>
      </c>
      <c r="K63" s="1">
        <v>94</v>
      </c>
      <c r="L63" s="1">
        <v>95</v>
      </c>
      <c r="M63" s="1">
        <v>96</v>
      </c>
      <c r="N63" s="1">
        <v>97</v>
      </c>
    </row>
    <row r="64" spans="2:29" x14ac:dyDescent="0.15">
      <c r="B64" s="1" t="s">
        <v>4</v>
      </c>
      <c r="C64" s="1">
        <v>98</v>
      </c>
      <c r="D64" s="1">
        <v>99</v>
      </c>
      <c r="E64" s="1">
        <v>100</v>
      </c>
      <c r="F64" s="1">
        <v>101</v>
      </c>
      <c r="G64" s="1">
        <v>102</v>
      </c>
      <c r="H64" s="1">
        <v>103</v>
      </c>
      <c r="I64" s="1">
        <v>104</v>
      </c>
      <c r="J64" s="1">
        <v>105</v>
      </c>
      <c r="K64" s="1">
        <v>106</v>
      </c>
      <c r="L64" s="1">
        <v>107</v>
      </c>
      <c r="M64" s="1">
        <v>108</v>
      </c>
      <c r="N64" s="1">
        <v>109</v>
      </c>
    </row>
    <row r="65" spans="2:60" x14ac:dyDescent="0.15">
      <c r="B65" s="1" t="s">
        <v>3</v>
      </c>
      <c r="C65" s="1">
        <v>110</v>
      </c>
      <c r="D65" s="1">
        <v>111</v>
      </c>
      <c r="E65" s="1">
        <v>112</v>
      </c>
      <c r="F65" s="1">
        <v>113</v>
      </c>
      <c r="G65" s="1">
        <v>114</v>
      </c>
      <c r="H65" s="1">
        <v>115</v>
      </c>
      <c r="I65" s="1">
        <v>116</v>
      </c>
      <c r="J65" s="1">
        <v>117</v>
      </c>
      <c r="K65" s="1">
        <v>118</v>
      </c>
      <c r="L65" s="1">
        <v>119</v>
      </c>
      <c r="M65" s="1">
        <v>120</v>
      </c>
      <c r="N65" s="1">
        <v>121</v>
      </c>
    </row>
    <row r="66" spans="2:60" x14ac:dyDescent="0.15">
      <c r="B66" s="1" t="s">
        <v>2</v>
      </c>
      <c r="C66" s="1">
        <v>122</v>
      </c>
      <c r="D66" s="1">
        <v>123</v>
      </c>
      <c r="E66" s="1">
        <v>124</v>
      </c>
      <c r="F66" s="1">
        <v>125</v>
      </c>
      <c r="G66" s="1">
        <v>126</v>
      </c>
      <c r="H66" s="1">
        <v>127</v>
      </c>
      <c r="I66" s="1">
        <v>128</v>
      </c>
      <c r="J66" s="1">
        <v>129</v>
      </c>
      <c r="K66" s="1">
        <v>130</v>
      </c>
      <c r="L66" s="1">
        <v>131</v>
      </c>
      <c r="M66" s="1">
        <v>132</v>
      </c>
      <c r="N66" s="1">
        <v>133</v>
      </c>
    </row>
    <row r="67" spans="2:60" x14ac:dyDescent="0.15">
      <c r="B67" s="1" t="s">
        <v>1</v>
      </c>
      <c r="C67" s="1">
        <v>134</v>
      </c>
      <c r="D67" s="1">
        <v>135</v>
      </c>
      <c r="E67" s="1">
        <v>136</v>
      </c>
      <c r="F67" s="1">
        <v>137</v>
      </c>
      <c r="G67" s="1">
        <v>138</v>
      </c>
      <c r="H67" s="1">
        <v>139</v>
      </c>
      <c r="I67" s="1">
        <v>140</v>
      </c>
      <c r="J67" s="1">
        <v>141</v>
      </c>
      <c r="K67" s="1">
        <v>142</v>
      </c>
      <c r="L67" s="1">
        <v>143</v>
      </c>
      <c r="M67" s="1">
        <v>144</v>
      </c>
      <c r="N67" s="1">
        <v>145</v>
      </c>
    </row>
    <row r="68" spans="2:60" x14ac:dyDescent="0.15">
      <c r="B68" s="1" t="s">
        <v>0</v>
      </c>
      <c r="C68" s="1">
        <v>146</v>
      </c>
      <c r="D68" s="1">
        <v>147</v>
      </c>
      <c r="E68" s="1">
        <v>148</v>
      </c>
      <c r="F68" s="1">
        <v>149</v>
      </c>
      <c r="G68" s="1">
        <v>150</v>
      </c>
      <c r="H68" s="1">
        <v>151</v>
      </c>
      <c r="I68" s="1">
        <v>152</v>
      </c>
      <c r="J68" s="1">
        <v>153</v>
      </c>
      <c r="K68" s="1">
        <v>154</v>
      </c>
      <c r="L68" s="1">
        <v>155</v>
      </c>
      <c r="M68" s="1">
        <v>156</v>
      </c>
      <c r="N68" s="1">
        <v>157</v>
      </c>
    </row>
    <row r="69" spans="2:60" x14ac:dyDescent="0.15">
      <c r="B69" s="1" t="s">
        <v>7</v>
      </c>
      <c r="C69" s="1">
        <v>158</v>
      </c>
      <c r="D69" s="1">
        <v>159</v>
      </c>
      <c r="E69" s="1">
        <v>160</v>
      </c>
      <c r="F69" s="1">
        <v>161</v>
      </c>
      <c r="G69" s="1">
        <v>162</v>
      </c>
      <c r="H69" s="1">
        <v>163</v>
      </c>
      <c r="I69" s="1">
        <v>164</v>
      </c>
      <c r="J69" s="1">
        <v>165</v>
      </c>
      <c r="K69" s="1">
        <v>166</v>
      </c>
      <c r="L69" s="1">
        <v>167</v>
      </c>
      <c r="M69" s="1">
        <v>168</v>
      </c>
      <c r="N69" s="1">
        <v>169</v>
      </c>
    </row>
    <row r="70" spans="2:60" x14ac:dyDescent="0.15">
      <c r="B70" s="1" t="s">
        <v>6</v>
      </c>
      <c r="C70" s="1">
        <v>170</v>
      </c>
      <c r="D70" s="1">
        <v>171</v>
      </c>
      <c r="E70" s="1">
        <v>172</v>
      </c>
      <c r="F70" s="1">
        <v>173</v>
      </c>
      <c r="G70" s="1">
        <v>174</v>
      </c>
      <c r="H70" s="1">
        <v>175</v>
      </c>
      <c r="I70" s="1">
        <v>176</v>
      </c>
      <c r="J70" s="1">
        <v>177</v>
      </c>
      <c r="K70" s="1">
        <v>178</v>
      </c>
      <c r="L70" s="1">
        <v>179</v>
      </c>
      <c r="M70" s="1">
        <v>180</v>
      </c>
      <c r="N70" s="1">
        <v>181</v>
      </c>
    </row>
    <row r="71" spans="2:60" x14ac:dyDescent="0.15">
      <c r="B71" s="1" t="s">
        <v>5</v>
      </c>
      <c r="C71" s="1">
        <v>182</v>
      </c>
      <c r="D71" s="1">
        <v>183</v>
      </c>
      <c r="E71" s="1">
        <v>184</v>
      </c>
      <c r="F71" s="1">
        <v>185</v>
      </c>
      <c r="G71" s="1">
        <v>186</v>
      </c>
      <c r="H71" s="1">
        <v>187</v>
      </c>
      <c r="I71" s="1">
        <v>188</v>
      </c>
      <c r="J71" s="1">
        <v>189</v>
      </c>
      <c r="K71" s="1">
        <v>190</v>
      </c>
      <c r="L71" s="1">
        <v>191</v>
      </c>
      <c r="M71" s="1">
        <v>192</v>
      </c>
      <c r="N71" s="1">
        <v>193</v>
      </c>
    </row>
    <row r="72" spans="2:60" x14ac:dyDescent="0.15">
      <c r="B72" s="1" t="s">
        <v>4</v>
      </c>
      <c r="C72" s="1">
        <v>194</v>
      </c>
      <c r="D72" s="1">
        <v>195</v>
      </c>
      <c r="E72" s="1">
        <v>196</v>
      </c>
      <c r="F72" s="1">
        <v>197</v>
      </c>
      <c r="G72" s="1">
        <v>198</v>
      </c>
      <c r="H72" s="1">
        <v>199</v>
      </c>
      <c r="I72" s="1">
        <v>200</v>
      </c>
      <c r="J72" s="1">
        <v>201</v>
      </c>
      <c r="K72" s="1">
        <v>202</v>
      </c>
      <c r="L72" s="1">
        <v>203</v>
      </c>
      <c r="M72" s="1">
        <v>204</v>
      </c>
      <c r="N72" s="1">
        <v>205</v>
      </c>
    </row>
    <row r="73" spans="2:60" x14ac:dyDescent="0.15">
      <c r="B73" s="1" t="s">
        <v>3</v>
      </c>
      <c r="C73" s="1">
        <v>206</v>
      </c>
      <c r="D73" s="1">
        <v>207</v>
      </c>
      <c r="E73" s="1">
        <v>208</v>
      </c>
      <c r="F73" s="1">
        <v>209</v>
      </c>
      <c r="G73" s="1">
        <v>210</v>
      </c>
      <c r="H73" s="1">
        <v>211</v>
      </c>
      <c r="I73" s="1">
        <v>212</v>
      </c>
      <c r="J73" s="1">
        <v>213</v>
      </c>
      <c r="K73" s="1">
        <v>214</v>
      </c>
      <c r="L73" s="1">
        <v>215</v>
      </c>
      <c r="M73" s="1">
        <v>216</v>
      </c>
      <c r="N73" s="1">
        <v>217</v>
      </c>
    </row>
    <row r="74" spans="2:60" x14ac:dyDescent="0.15">
      <c r="B74" s="1" t="s">
        <v>2</v>
      </c>
      <c r="C74" s="1">
        <v>218</v>
      </c>
      <c r="D74" s="1">
        <v>219</v>
      </c>
      <c r="E74" s="1">
        <v>220</v>
      </c>
      <c r="F74" s="1">
        <v>221</v>
      </c>
      <c r="G74" s="1">
        <v>222</v>
      </c>
      <c r="H74" s="1">
        <v>223</v>
      </c>
      <c r="I74" s="1">
        <v>224</v>
      </c>
      <c r="J74" s="1">
        <v>225</v>
      </c>
      <c r="K74" s="1">
        <v>226</v>
      </c>
      <c r="L74" s="1">
        <v>227</v>
      </c>
      <c r="M74" s="1">
        <v>228</v>
      </c>
      <c r="N74" s="1">
        <v>229</v>
      </c>
    </row>
    <row r="75" spans="2:60" x14ac:dyDescent="0.15">
      <c r="B75" s="1" t="s">
        <v>1</v>
      </c>
      <c r="C75" s="1">
        <v>230</v>
      </c>
      <c r="D75" s="1">
        <v>231</v>
      </c>
      <c r="E75" s="1">
        <v>232</v>
      </c>
      <c r="F75" s="1">
        <v>233</v>
      </c>
      <c r="G75" s="1">
        <v>234</v>
      </c>
      <c r="H75" s="1">
        <v>235</v>
      </c>
      <c r="I75" s="1">
        <v>236</v>
      </c>
      <c r="J75" s="1">
        <v>237</v>
      </c>
    </row>
    <row r="76" spans="2:60" x14ac:dyDescent="0.15">
      <c r="B76" s="1" t="s">
        <v>0</v>
      </c>
      <c r="C76" s="4" t="s">
        <v>14</v>
      </c>
      <c r="D76" s="4" t="s">
        <v>13</v>
      </c>
      <c r="E76" s="4" t="s">
        <v>12</v>
      </c>
      <c r="F76" s="4" t="s">
        <v>11</v>
      </c>
      <c r="G76" s="4" t="s">
        <v>10</v>
      </c>
      <c r="H76" s="4" t="s">
        <v>9</v>
      </c>
    </row>
    <row r="78" spans="2:60" x14ac:dyDescent="0.15">
      <c r="B78" s="4" t="s">
        <v>8</v>
      </c>
      <c r="Q78" s="4" t="s">
        <v>21</v>
      </c>
      <c r="AG78" s="1" t="s">
        <v>22</v>
      </c>
      <c r="AV78" s="4" t="s">
        <v>37</v>
      </c>
    </row>
    <row r="79" spans="2:60" x14ac:dyDescent="0.15">
      <c r="C79" s="1">
        <v>1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>
        <v>7</v>
      </c>
      <c r="J79" s="1">
        <v>8</v>
      </c>
      <c r="K79" s="1">
        <v>9</v>
      </c>
      <c r="L79" s="1">
        <v>10</v>
      </c>
      <c r="M79" s="1">
        <v>11</v>
      </c>
      <c r="N79" s="1">
        <v>12</v>
      </c>
      <c r="R79" s="1">
        <v>1</v>
      </c>
      <c r="S79" s="1">
        <v>2</v>
      </c>
      <c r="T79" s="1">
        <v>3</v>
      </c>
      <c r="U79" s="1">
        <v>4</v>
      </c>
      <c r="V79" s="1">
        <v>5</v>
      </c>
      <c r="W79" s="1">
        <v>6</v>
      </c>
      <c r="X79" s="1">
        <v>7</v>
      </c>
      <c r="Y79" s="1">
        <v>8</v>
      </c>
      <c r="Z79" s="1">
        <v>9</v>
      </c>
      <c r="AA79" s="1">
        <v>10</v>
      </c>
      <c r="AB79" s="1">
        <v>11</v>
      </c>
      <c r="AC79" s="1">
        <v>12</v>
      </c>
      <c r="AH79" s="1">
        <v>1</v>
      </c>
      <c r="AI79" s="1">
        <v>2</v>
      </c>
      <c r="AJ79" s="1">
        <v>3</v>
      </c>
      <c r="AK79" s="1">
        <v>4</v>
      </c>
      <c r="AL79" s="1">
        <v>5</v>
      </c>
      <c r="AM79" s="1">
        <v>6</v>
      </c>
      <c r="AN79" s="1">
        <v>7</v>
      </c>
      <c r="AO79" s="1">
        <v>8</v>
      </c>
      <c r="AP79" s="1">
        <v>9</v>
      </c>
      <c r="AQ79" s="1">
        <v>10</v>
      </c>
      <c r="AR79" s="1">
        <v>11</v>
      </c>
      <c r="AS79" s="1">
        <v>12</v>
      </c>
      <c r="AW79" s="1">
        <v>1</v>
      </c>
      <c r="AX79" s="1">
        <v>2</v>
      </c>
      <c r="AY79" s="1">
        <v>3</v>
      </c>
      <c r="AZ79" s="1">
        <v>4</v>
      </c>
      <c r="BA79" s="1">
        <v>5</v>
      </c>
      <c r="BB79" s="1">
        <v>6</v>
      </c>
      <c r="BC79" s="1">
        <v>7</v>
      </c>
      <c r="BD79" s="1">
        <v>8</v>
      </c>
      <c r="BE79" s="1">
        <v>9</v>
      </c>
      <c r="BF79" s="1">
        <v>10</v>
      </c>
      <c r="BG79" s="1">
        <v>11</v>
      </c>
      <c r="BH79" s="1">
        <v>12</v>
      </c>
    </row>
    <row r="80" spans="2:60" x14ac:dyDescent="0.15">
      <c r="B80" s="1" t="s">
        <v>4</v>
      </c>
      <c r="C80" s="3">
        <f t="shared" ref="C80:C98" si="0">IF(C5&lt;100,C5,R5)</f>
        <v>30.329495500687774</v>
      </c>
      <c r="D80" s="3">
        <f t="shared" ref="D80:D98" si="1">IF(D5&lt;100,D5,S5)</f>
        <v>15.428999321354885</v>
      </c>
      <c r="E80" s="3">
        <f t="shared" ref="E80:E98" si="2">IF(E5&lt;100,E5,T5)</f>
        <v>58.123948940910871</v>
      </c>
      <c r="F80" s="3">
        <f t="shared" ref="F80:F98" si="3">IF(F5&lt;100,F5,U5)</f>
        <v>29.793866650172543</v>
      </c>
      <c r="G80" s="3">
        <f t="shared" ref="G80:G98" si="4">IF(G5&lt;100,G5,V5)</f>
        <v>9.1846186290390985</v>
      </c>
      <c r="H80" s="3">
        <f t="shared" ref="H80:H98" si="5">IF(H5&lt;100,H5,W5)</f>
        <v>21.57088527459905</v>
      </c>
      <c r="I80" s="3">
        <f t="shared" ref="I80:I98" si="6">IF(I5&lt;100,I5,X5)</f>
        <v>9.8908929888770363</v>
      </c>
      <c r="J80" s="3">
        <f t="shared" ref="J80:J98" si="7">IF(J5&lt;100,J5,Y5)</f>
        <v>5.013939331524341</v>
      </c>
      <c r="K80" s="3">
        <f t="shared" ref="K80:K98" si="8">IF(K5&lt;100,K5,Z5)</f>
        <v>22.606795381413558</v>
      </c>
      <c r="L80" s="3">
        <f t="shared" ref="L80:L98" si="9">IF(L5&lt;100,L5,AA5)</f>
        <v>3.2856760038628656</v>
      </c>
      <c r="M80" s="3">
        <f t="shared" ref="M80:M98" si="10">IF(M5&lt;100,M5,AB5)</f>
        <v>7.869156548175293</v>
      </c>
      <c r="N80" s="3">
        <f t="shared" ref="N80:N98" si="11">IF(N5&lt;100,N5,AC5)</f>
        <v>74.101815031035301</v>
      </c>
      <c r="Q80" s="1" t="s">
        <v>4</v>
      </c>
      <c r="R80" s="6">
        <f>IF(C5&lt;100,C31,R31)</f>
        <v>8.262630012234478</v>
      </c>
      <c r="S80" s="6">
        <f t="shared" ref="S80:AC80" si="12">IF(D5&lt;100,D31,S31)</f>
        <v>7.8678640220170495</v>
      </c>
      <c r="T80" s="6">
        <f t="shared" si="12"/>
        <v>12.030915457313174</v>
      </c>
      <c r="U80" s="6">
        <f t="shared" si="12"/>
        <v>11.901789859599718</v>
      </c>
      <c r="V80" s="6">
        <f t="shared" si="12"/>
        <v>3.9350719875167441</v>
      </c>
      <c r="W80" s="6">
        <f t="shared" si="12"/>
        <v>8.3007672915976052</v>
      </c>
      <c r="X80" s="6">
        <f t="shared" si="12"/>
        <v>4.8790282938944909</v>
      </c>
      <c r="Y80" s="6">
        <f t="shared" si="12"/>
        <v>1.7366339873765515</v>
      </c>
      <c r="Z80" s="6">
        <f t="shared" si="12"/>
        <v>5.9538717689971357</v>
      </c>
      <c r="AA80" s="6">
        <f t="shared" si="12"/>
        <v>0.45209680505035865</v>
      </c>
      <c r="AB80" s="6">
        <f t="shared" si="12"/>
        <v>8.2250926583564254</v>
      </c>
      <c r="AC80" s="6">
        <f t="shared" si="12"/>
        <v>5.2593494015789828</v>
      </c>
      <c r="AG80" s="1" t="s">
        <v>4</v>
      </c>
      <c r="AH80" s="8">
        <f>(R80^2)*2</f>
        <v>136.54210943815585</v>
      </c>
      <c r="AI80" s="8">
        <f t="shared" ref="AI80:AS80" si="13">(S80^2)*2</f>
        <v>123.8065685379006</v>
      </c>
      <c r="AJ80" s="8">
        <f t="shared" si="13"/>
        <v>289.48585348203414</v>
      </c>
      <c r="AK80" s="8">
        <f t="shared" si="13"/>
        <v>283.30520372414139</v>
      </c>
      <c r="AL80" s="8">
        <f t="shared" si="13"/>
        <v>30.969583093877958</v>
      </c>
      <c r="AM80" s="8">
        <f t="shared" si="13"/>
        <v>137.8054752585133</v>
      </c>
      <c r="AN80" s="8">
        <f t="shared" si="13"/>
        <v>47.609834185245973</v>
      </c>
      <c r="AO80" s="8">
        <f t="shared" si="13"/>
        <v>6.0317952122227609</v>
      </c>
      <c r="AP80" s="8">
        <f t="shared" si="13"/>
        <v>70.89717808332216</v>
      </c>
      <c r="AQ80" s="8">
        <f t="shared" si="13"/>
        <v>0.408783042273484</v>
      </c>
      <c r="AR80" s="8">
        <f t="shared" si="13"/>
        <v>135.30429847709755</v>
      </c>
      <c r="AS80" s="8">
        <f t="shared" si="13"/>
        <v>55.321512255778408</v>
      </c>
      <c r="AV80" s="1" t="s">
        <v>4</v>
      </c>
      <c r="AW80" s="5">
        <v>2</v>
      </c>
      <c r="AX80" s="5">
        <v>2</v>
      </c>
      <c r="AY80" s="5">
        <v>2</v>
      </c>
      <c r="AZ80" s="5">
        <v>2</v>
      </c>
      <c r="BA80" s="5">
        <v>2</v>
      </c>
      <c r="BB80" s="5">
        <v>2</v>
      </c>
      <c r="BC80" s="5">
        <v>2</v>
      </c>
      <c r="BD80" s="5">
        <v>2</v>
      </c>
      <c r="BE80" s="5">
        <v>2</v>
      </c>
      <c r="BF80" s="5">
        <v>2</v>
      </c>
      <c r="BG80" s="5">
        <v>2</v>
      </c>
      <c r="BH80" s="5">
        <v>2</v>
      </c>
    </row>
    <row r="81" spans="2:60" x14ac:dyDescent="0.15">
      <c r="B81" s="1" t="s">
        <v>3</v>
      </c>
      <c r="C81" s="3">
        <f t="shared" si="0"/>
        <v>3.4517283862056636</v>
      </c>
      <c r="D81" s="3">
        <f t="shared" si="1"/>
        <v>3.557610567384065</v>
      </c>
      <c r="E81" s="3">
        <f t="shared" si="2"/>
        <v>3.8424714065677299</v>
      </c>
      <c r="F81" s="3">
        <f t="shared" si="3"/>
        <v>19.841332317183401</v>
      </c>
      <c r="G81" s="3">
        <f t="shared" si="4"/>
        <v>85.530991198950446</v>
      </c>
      <c r="H81" s="3">
        <f t="shared" si="5"/>
        <v>4.1927287188173734</v>
      </c>
      <c r="I81" s="3">
        <f t="shared" si="6"/>
        <v>3.3528842411555408</v>
      </c>
      <c r="J81" s="3">
        <f t="shared" si="7"/>
        <v>3.4180939635230629</v>
      </c>
      <c r="K81" s="3">
        <f t="shared" si="8"/>
        <v>88.38746676702506</v>
      </c>
      <c r="L81" s="3">
        <f t="shared" si="9"/>
        <v>263.91898023416599</v>
      </c>
      <c r="M81" s="3">
        <f t="shared" si="10"/>
        <v>40.321665472874862</v>
      </c>
      <c r="N81" s="3">
        <f t="shared" si="11"/>
        <v>40.212011262950135</v>
      </c>
      <c r="Q81" s="1" t="s">
        <v>3</v>
      </c>
      <c r="R81" s="6">
        <f t="shared" ref="R81:R100" si="14">IF(C6&lt;100,C32,R32)</f>
        <v>0.79141619117037443</v>
      </c>
      <c r="S81" s="6">
        <f t="shared" ref="S81:S100" si="15">IF(D6&lt;100,D32,S32)</f>
        <v>0.48867397436049664</v>
      </c>
      <c r="T81" s="6">
        <f t="shared" ref="T81:T100" si="16">IF(E6&lt;100,E32,T32)</f>
        <v>0.95459998126050261</v>
      </c>
      <c r="U81" s="6">
        <f t="shared" ref="U81:U100" si="17">IF(F6&lt;100,F32,U32)</f>
        <v>7.6975808024694929</v>
      </c>
      <c r="V81" s="6">
        <f t="shared" ref="V81:V100" si="18">IF(G6&lt;100,G32,V32)</f>
        <v>7.8048719707176089</v>
      </c>
      <c r="W81" s="6">
        <f t="shared" ref="W81:W100" si="19">IF(H6&lt;100,H32,W32)</f>
        <v>1.2144364764517173</v>
      </c>
      <c r="X81" s="6">
        <f t="shared" ref="X81:X99" si="20">IF(I6&lt;100,I32,X32)</f>
        <v>0.11109662382185237</v>
      </c>
      <c r="Y81" s="6">
        <f t="shared" ref="Y81:Y99" si="21">IF(J6&lt;100,J32,Y32)</f>
        <v>0.58944910142446116</v>
      </c>
      <c r="Z81" s="6">
        <f t="shared" ref="Z81:Z98" si="22">IF(K6&lt;100,K32,Z32)</f>
        <v>30.816733942064186</v>
      </c>
      <c r="AA81" s="6">
        <f t="shared" ref="AA81:AA98" si="23">IF(L6&lt;100,L32,AA32)</f>
        <v>18.055276970756587</v>
      </c>
      <c r="AB81" s="6">
        <f t="shared" ref="AB81:AB98" si="24">IF(M6&lt;100,M32,AB32)</f>
        <v>5.9487381154029491</v>
      </c>
      <c r="AC81" s="6">
        <f t="shared" ref="AC81:AC98" si="25">IF(N6&lt;100,N32,AC32)</f>
        <v>8.5412731397776067</v>
      </c>
      <c r="AG81" s="1" t="s">
        <v>3</v>
      </c>
      <c r="AH81" s="8">
        <f t="shared" ref="AH81:AH100" si="26">(R81^2)*2</f>
        <v>1.2526791752932454</v>
      </c>
      <c r="AI81" s="8">
        <f t="shared" ref="AI81:AI100" si="27">(S81^2)*2</f>
        <v>0.47760450643456664</v>
      </c>
      <c r="AJ81" s="8">
        <f t="shared" ref="AJ81:AJ100" si="28">(T81^2)*2</f>
        <v>1.8225222484451038</v>
      </c>
      <c r="AK81" s="8">
        <f t="shared" ref="AK81:AK100" si="29">(U81^2)*2</f>
        <v>118.50550042109377</v>
      </c>
      <c r="AL81" s="8">
        <f t="shared" ref="AL81:AL100" si="30">(V81^2)*2</f>
        <v>121.83205295858674</v>
      </c>
      <c r="AM81" s="8">
        <f t="shared" ref="AM81:AM100" si="31">(W81^2)*2</f>
        <v>2.9497119106729248</v>
      </c>
      <c r="AN81" s="8">
        <f t="shared" ref="AN81:AN99" si="32">(X81^2)*2</f>
        <v>2.4684919649228351E-2</v>
      </c>
      <c r="AO81" s="8">
        <f t="shared" ref="AO81:AO99" si="33">(Y81^2)*2</f>
        <v>0.6949004863402094</v>
      </c>
      <c r="AP81" s="8">
        <f t="shared" ref="AP81:AP98" si="34">(Z81^2)*2</f>
        <v>1899.3421817119417</v>
      </c>
      <c r="AQ81" s="8">
        <f t="shared" ref="AQ81:AQ98" si="35">(AA81^2)*2</f>
        <v>651.98605298146629</v>
      </c>
      <c r="AR81" s="8">
        <f t="shared" ref="AR81:AR98" si="36">(AB81^2)*2</f>
        <v>70.774970331295663</v>
      </c>
      <c r="AS81" s="8">
        <f t="shared" ref="AS81:AS98" si="37">(AC81^2)*2</f>
        <v>145.90669369657283</v>
      </c>
      <c r="AV81" s="1" t="s">
        <v>3</v>
      </c>
      <c r="AW81" s="5">
        <v>2</v>
      </c>
      <c r="AX81" s="5">
        <v>2</v>
      </c>
      <c r="AY81" s="5">
        <v>2</v>
      </c>
      <c r="AZ81" s="5">
        <v>2</v>
      </c>
      <c r="BA81" s="5">
        <v>2</v>
      </c>
      <c r="BB81" s="5">
        <v>2</v>
      </c>
      <c r="BC81" s="5">
        <v>2</v>
      </c>
      <c r="BD81" s="5">
        <v>2</v>
      </c>
      <c r="BE81" s="5">
        <v>2</v>
      </c>
      <c r="BF81" s="5">
        <v>2</v>
      </c>
      <c r="BG81" s="5">
        <v>2</v>
      </c>
      <c r="BH81" s="5">
        <v>2</v>
      </c>
    </row>
    <row r="82" spans="2:60" x14ac:dyDescent="0.15">
      <c r="B82" s="1" t="s">
        <v>2</v>
      </c>
      <c r="C82" s="3">
        <f t="shared" si="0"/>
        <v>72.449898302108451</v>
      </c>
      <c r="D82" s="3">
        <f t="shared" si="1"/>
        <v>67.693480783399465</v>
      </c>
      <c r="E82" s="3">
        <f t="shared" si="2"/>
        <v>12.307119870029661</v>
      </c>
      <c r="F82" s="3">
        <f t="shared" si="3"/>
        <v>69.998105172641999</v>
      </c>
      <c r="G82" s="3">
        <f t="shared" si="4"/>
        <v>37.147822565996648</v>
      </c>
      <c r="H82" s="3">
        <f t="shared" si="5"/>
        <v>7.5088838697535039</v>
      </c>
      <c r="I82" s="3">
        <f t="shared" si="6"/>
        <v>111.38180327846742</v>
      </c>
      <c r="J82" s="3">
        <f t="shared" si="7"/>
        <v>116.71939269907743</v>
      </c>
      <c r="K82" s="3">
        <f t="shared" si="8"/>
        <v>92.108534521440674</v>
      </c>
      <c r="L82" s="3">
        <f t="shared" si="9"/>
        <v>82.362732292485362</v>
      </c>
      <c r="M82" s="3">
        <f t="shared" si="10"/>
        <v>80.765539447048369</v>
      </c>
      <c r="N82" s="3">
        <f t="shared" si="11"/>
        <v>95.455093183218139</v>
      </c>
      <c r="Q82" s="1" t="s">
        <v>2</v>
      </c>
      <c r="R82" s="6">
        <f t="shared" si="14"/>
        <v>23.076814413087291</v>
      </c>
      <c r="S82" s="6">
        <f t="shared" si="15"/>
        <v>15.719368580684032</v>
      </c>
      <c r="T82" s="6">
        <f t="shared" si="16"/>
        <v>4.8547001110813532</v>
      </c>
      <c r="U82" s="6">
        <f t="shared" si="17"/>
        <v>17.367854614882472</v>
      </c>
      <c r="V82" s="6">
        <f t="shared" si="18"/>
        <v>4.482207482690896</v>
      </c>
      <c r="W82" s="6">
        <f t="shared" si="19"/>
        <v>2.5819525297550086</v>
      </c>
      <c r="X82" s="6">
        <f t="shared" si="20"/>
        <v>24.137227155712644</v>
      </c>
      <c r="Y82" s="6">
        <f t="shared" si="21"/>
        <v>5.0990714436228179</v>
      </c>
      <c r="Z82" s="6">
        <f t="shared" si="22"/>
        <v>5.6815508983778633</v>
      </c>
      <c r="AA82" s="6">
        <f t="shared" si="23"/>
        <v>5.3035150965623066</v>
      </c>
      <c r="AB82" s="6">
        <f t="shared" si="24"/>
        <v>7.816182953512703</v>
      </c>
      <c r="AC82" s="6">
        <f t="shared" si="25"/>
        <v>11.427320171259655</v>
      </c>
      <c r="AG82" s="1" t="s">
        <v>2</v>
      </c>
      <c r="AH82" s="8">
        <f t="shared" si="26"/>
        <v>1065.0787269121467</v>
      </c>
      <c r="AI82" s="8">
        <f t="shared" si="27"/>
        <v>494.19709715079262</v>
      </c>
      <c r="AJ82" s="8">
        <f t="shared" si="28"/>
        <v>47.13622633706661</v>
      </c>
      <c r="AK82" s="8">
        <f t="shared" si="29"/>
        <v>603.28474784738876</v>
      </c>
      <c r="AL82" s="8">
        <f t="shared" si="30"/>
        <v>40.180367835780515</v>
      </c>
      <c r="AM82" s="8">
        <f t="shared" si="31"/>
        <v>13.332957731816578</v>
      </c>
      <c r="AN82" s="8">
        <f t="shared" si="32"/>
        <v>1165.2114695329437</v>
      </c>
      <c r="AO82" s="8">
        <f t="shared" si="33"/>
        <v>52.001059174339375</v>
      </c>
      <c r="AP82" s="8">
        <f t="shared" si="34"/>
        <v>64.560041221716617</v>
      </c>
      <c r="AQ82" s="8">
        <f t="shared" si="35"/>
        <v>56.254544758928581</v>
      </c>
      <c r="AR82" s="8">
        <f t="shared" si="36"/>
        <v>122.18543192556513</v>
      </c>
      <c r="AS82" s="8">
        <f t="shared" si="37"/>
        <v>261.16729259295562</v>
      </c>
      <c r="AV82" s="1" t="s">
        <v>2</v>
      </c>
      <c r="AW82" s="5">
        <v>2</v>
      </c>
      <c r="AX82" s="5">
        <v>2</v>
      </c>
      <c r="AY82" s="5">
        <v>2</v>
      </c>
      <c r="AZ82" s="5">
        <v>2</v>
      </c>
      <c r="BA82" s="5">
        <v>2</v>
      </c>
      <c r="BB82" s="5">
        <v>2</v>
      </c>
      <c r="BC82" s="5">
        <v>2</v>
      </c>
      <c r="BD82" s="5">
        <v>2</v>
      </c>
      <c r="BE82" s="5">
        <v>2</v>
      </c>
      <c r="BF82" s="5">
        <v>2</v>
      </c>
      <c r="BG82" s="5">
        <v>2</v>
      </c>
      <c r="BH82" s="5">
        <v>2</v>
      </c>
    </row>
    <row r="83" spans="2:60" x14ac:dyDescent="0.15">
      <c r="B83" s="1" t="s">
        <v>1</v>
      </c>
      <c r="C83" s="3">
        <f t="shared" si="0"/>
        <v>56.121318846569999</v>
      </c>
      <c r="D83" s="3">
        <f t="shared" si="1"/>
        <v>23.179828046450211</v>
      </c>
      <c r="E83" s="3">
        <f t="shared" si="2"/>
        <v>27.265458782018658</v>
      </c>
      <c r="F83" s="3">
        <f t="shared" si="3"/>
        <v>3.0650839487458179</v>
      </c>
      <c r="G83" s="3">
        <f t="shared" si="4"/>
        <v>84.770311656632373</v>
      </c>
      <c r="H83" s="3">
        <f t="shared" si="5"/>
        <v>90.792477534783004</v>
      </c>
      <c r="I83" s="3">
        <f t="shared" si="6"/>
        <v>3.0947672692746266</v>
      </c>
      <c r="J83" s="3">
        <f t="shared" si="7"/>
        <v>3.1105214078506074</v>
      </c>
      <c r="K83" s="3">
        <f t="shared" si="8"/>
        <v>34.244663843825641</v>
      </c>
      <c r="L83" s="3">
        <f t="shared" si="9"/>
        <v>93.929651658100511</v>
      </c>
      <c r="M83" s="3">
        <f t="shared" si="10"/>
        <v>3.5480772047547284</v>
      </c>
      <c r="N83" s="3">
        <f t="shared" si="11"/>
        <v>3.4801341641854342</v>
      </c>
      <c r="Q83" s="1" t="s">
        <v>1</v>
      </c>
      <c r="R83" s="6">
        <f t="shared" si="14"/>
        <v>11.04141563008265</v>
      </c>
      <c r="S83" s="6">
        <f t="shared" si="15"/>
        <v>5.516503952666123</v>
      </c>
      <c r="T83" s="6">
        <f t="shared" si="16"/>
        <v>1.7623535930935266</v>
      </c>
      <c r="U83" s="6">
        <f t="shared" si="17"/>
        <v>0.24188057092901277</v>
      </c>
      <c r="V83" s="6">
        <f t="shared" si="18"/>
        <v>8.9047682445245471</v>
      </c>
      <c r="W83" s="6">
        <f t="shared" si="19"/>
        <v>12.401796171882713</v>
      </c>
      <c r="X83" s="6">
        <f t="shared" si="20"/>
        <v>7.2726534112522306E-2</v>
      </c>
      <c r="Y83" s="6">
        <f t="shared" si="21"/>
        <v>0.24295716571349135</v>
      </c>
      <c r="Z83" s="6">
        <f t="shared" si="22"/>
        <v>6.5018078267895953</v>
      </c>
      <c r="AA83" s="6">
        <f t="shared" si="23"/>
        <v>25.371907719886078</v>
      </c>
      <c r="AB83" s="6">
        <f t="shared" si="24"/>
        <v>0.83065964339240661</v>
      </c>
      <c r="AC83" s="6">
        <f t="shared" si="25"/>
        <v>0.77429108707565575</v>
      </c>
      <c r="AG83" s="1" t="s">
        <v>1</v>
      </c>
      <c r="AH83" s="8">
        <f t="shared" si="26"/>
        <v>243.82571823246687</v>
      </c>
      <c r="AI83" s="8">
        <f t="shared" si="27"/>
        <v>60.863631719561916</v>
      </c>
      <c r="AJ83" s="8">
        <f t="shared" si="28"/>
        <v>6.2117803741793267</v>
      </c>
      <c r="AK83" s="8">
        <f t="shared" si="29"/>
        <v>0.11701242118589036</v>
      </c>
      <c r="AL83" s="8">
        <f t="shared" si="30"/>
        <v>158.58979497738557</v>
      </c>
      <c r="AM83" s="8">
        <f t="shared" si="31"/>
        <v>307.60909657784947</v>
      </c>
      <c r="AN83" s="8">
        <f t="shared" si="32"/>
        <v>1.0578297528039741E-2</v>
      </c>
      <c r="AO83" s="8">
        <f t="shared" si="33"/>
        <v>0.1180563687430658</v>
      </c>
      <c r="AP83" s="8">
        <f t="shared" si="34"/>
        <v>84.547010033004881</v>
      </c>
      <c r="AQ83" s="8">
        <f t="shared" si="35"/>
        <v>1287.4674026928296</v>
      </c>
      <c r="AR83" s="8">
        <f t="shared" si="36"/>
        <v>1.3799908863216002</v>
      </c>
      <c r="AS83" s="8">
        <f t="shared" si="37"/>
        <v>1.1990533750496015</v>
      </c>
      <c r="AV83" s="1" t="s">
        <v>1</v>
      </c>
      <c r="AW83" s="5">
        <v>2</v>
      </c>
      <c r="AX83" s="5">
        <v>2</v>
      </c>
      <c r="AY83" s="5">
        <v>2</v>
      </c>
      <c r="AZ83" s="5">
        <v>2</v>
      </c>
      <c r="BA83" s="5">
        <v>2</v>
      </c>
      <c r="BB83" s="5">
        <v>2</v>
      </c>
      <c r="BC83" s="5">
        <v>2</v>
      </c>
      <c r="BD83" s="5">
        <v>2</v>
      </c>
      <c r="BE83" s="5">
        <v>2</v>
      </c>
      <c r="BF83" s="5">
        <v>2</v>
      </c>
      <c r="BG83" s="5">
        <v>2</v>
      </c>
      <c r="BH83" s="5">
        <v>2</v>
      </c>
    </row>
    <row r="84" spans="2:60" x14ac:dyDescent="0.15">
      <c r="B84" s="1" t="s">
        <v>0</v>
      </c>
      <c r="C84" s="3">
        <f t="shared" si="0"/>
        <v>71.002035754953738</v>
      </c>
      <c r="D84" s="3">
        <f t="shared" si="1"/>
        <v>57.820598244783447</v>
      </c>
      <c r="E84" s="3">
        <f t="shared" si="2"/>
        <v>67.341939448374475</v>
      </c>
      <c r="F84" s="3">
        <f t="shared" si="3"/>
        <v>14.502298156494456</v>
      </c>
      <c r="G84" s="3">
        <f t="shared" si="4"/>
        <v>92.917126978074009</v>
      </c>
      <c r="H84" s="3">
        <f t="shared" si="5"/>
        <v>61.883057793778811</v>
      </c>
      <c r="I84" s="3">
        <f t="shared" si="6"/>
        <v>17.416108234591679</v>
      </c>
      <c r="J84" s="3">
        <f t="shared" si="7"/>
        <v>60.675877751165125</v>
      </c>
      <c r="K84" s="3">
        <f t="shared" si="8"/>
        <v>50.193862515927854</v>
      </c>
      <c r="L84" s="3">
        <f t="shared" si="9"/>
        <v>61.800092645357331</v>
      </c>
      <c r="M84" s="3">
        <f t="shared" si="10"/>
        <v>33.640281766490524</v>
      </c>
      <c r="N84" s="3">
        <f t="shared" si="11"/>
        <v>11.03219683152517</v>
      </c>
      <c r="Q84" s="1" t="s">
        <v>0</v>
      </c>
      <c r="R84" s="6">
        <f t="shared" si="14"/>
        <v>13.132980329865472</v>
      </c>
      <c r="S84" s="6">
        <f t="shared" si="15"/>
        <v>13.32855965863207</v>
      </c>
      <c r="T84" s="6">
        <f t="shared" si="16"/>
        <v>3.7975909228166955</v>
      </c>
      <c r="U84" s="6">
        <f t="shared" si="17"/>
        <v>9.0147512051524767</v>
      </c>
      <c r="V84" s="6">
        <f t="shared" si="18"/>
        <v>8.9848850458406027</v>
      </c>
      <c r="W84" s="6">
        <f t="shared" si="19"/>
        <v>4.5793101392917137</v>
      </c>
      <c r="X84" s="6">
        <f t="shared" si="20"/>
        <v>1.0270960267553346</v>
      </c>
      <c r="Y84" s="6">
        <f t="shared" si="21"/>
        <v>12.122270572156145</v>
      </c>
      <c r="Z84" s="6">
        <f t="shared" si="22"/>
        <v>2.7107550672200089</v>
      </c>
      <c r="AA84" s="6">
        <f t="shared" si="23"/>
        <v>9.838007980592927</v>
      </c>
      <c r="AB84" s="6">
        <f t="shared" si="24"/>
        <v>4.4908556113270039</v>
      </c>
      <c r="AC84" s="6">
        <f t="shared" si="25"/>
        <v>8.6889208962301012</v>
      </c>
      <c r="AG84" s="1" t="s">
        <v>0</v>
      </c>
      <c r="AH84" s="8">
        <f t="shared" si="26"/>
        <v>344.95034468926679</v>
      </c>
      <c r="AI84" s="8">
        <f t="shared" si="27"/>
        <v>355.3010051474285</v>
      </c>
      <c r="AJ84" s="8">
        <f t="shared" si="28"/>
        <v>28.843393634119522</v>
      </c>
      <c r="AK84" s="8">
        <f t="shared" si="29"/>
        <v>162.53147858159608</v>
      </c>
      <c r="AL84" s="8">
        <f t="shared" si="30"/>
        <v>161.45631857394017</v>
      </c>
      <c r="AM84" s="8">
        <f t="shared" si="31"/>
        <v>41.940162703639785</v>
      </c>
      <c r="AN84" s="8">
        <f t="shared" si="32"/>
        <v>2.1098524963531902</v>
      </c>
      <c r="AO84" s="8">
        <f t="shared" si="33"/>
        <v>293.89888764912575</v>
      </c>
      <c r="AP84" s="8">
        <f t="shared" si="34"/>
        <v>14.69638606891791</v>
      </c>
      <c r="AQ84" s="8">
        <f t="shared" si="35"/>
        <v>193.57280205242026</v>
      </c>
      <c r="AR84" s="8">
        <f t="shared" si="36"/>
        <v>40.335568243574478</v>
      </c>
      <c r="AS84" s="8">
        <f t="shared" si="37"/>
        <v>150.99469268188821</v>
      </c>
      <c r="AV84" s="1" t="s">
        <v>0</v>
      </c>
      <c r="AW84" s="5">
        <v>2</v>
      </c>
      <c r="AX84" s="5">
        <v>2</v>
      </c>
      <c r="AY84" s="5">
        <v>2</v>
      </c>
      <c r="AZ84" s="5">
        <v>2</v>
      </c>
      <c r="BA84" s="5">
        <v>2</v>
      </c>
      <c r="BB84" s="5">
        <v>2</v>
      </c>
      <c r="BC84" s="5">
        <v>2</v>
      </c>
      <c r="BD84" s="5">
        <v>2</v>
      </c>
      <c r="BE84" s="5">
        <v>2</v>
      </c>
      <c r="BF84" s="5">
        <v>2</v>
      </c>
      <c r="BG84" s="5">
        <v>2</v>
      </c>
      <c r="BH84" s="5">
        <v>2</v>
      </c>
    </row>
    <row r="85" spans="2:60" x14ac:dyDescent="0.15">
      <c r="B85" s="1" t="s">
        <v>7</v>
      </c>
      <c r="C85" s="3">
        <f t="shared" si="0"/>
        <v>123.23662127483176</v>
      </c>
      <c r="D85" s="3">
        <f t="shared" si="1"/>
        <v>59.350479352485856</v>
      </c>
      <c r="E85" s="3">
        <f t="shared" si="2"/>
        <v>97.513499132256641</v>
      </c>
      <c r="F85" s="3">
        <f t="shared" si="3"/>
        <v>89.229090627880581</v>
      </c>
      <c r="G85" s="3">
        <f t="shared" si="4"/>
        <v>87.359740471212561</v>
      </c>
      <c r="H85" s="3">
        <f t="shared" si="5"/>
        <v>5.0905701092249087</v>
      </c>
      <c r="I85" s="3">
        <f t="shared" si="6"/>
        <v>53.482617140302011</v>
      </c>
      <c r="J85" s="3">
        <f t="shared" si="7"/>
        <v>92.825058019217195</v>
      </c>
      <c r="K85" s="3">
        <f t="shared" si="8"/>
        <v>4.6803367662737783</v>
      </c>
      <c r="L85" s="3">
        <f t="shared" si="9"/>
        <v>9.5749023119875378</v>
      </c>
      <c r="M85" s="3">
        <f t="shared" si="10"/>
        <v>3.9359575104355713</v>
      </c>
      <c r="N85" s="3">
        <f t="shared" si="11"/>
        <v>8.5233552663544661</v>
      </c>
      <c r="Q85" s="1" t="s">
        <v>7</v>
      </c>
      <c r="R85" s="6">
        <f t="shared" si="14"/>
        <v>21.959053796918671</v>
      </c>
      <c r="S85" s="6">
        <f t="shared" si="15"/>
        <v>9.10221342505716</v>
      </c>
      <c r="T85" s="6">
        <f t="shared" si="16"/>
        <v>6.3639043572073026</v>
      </c>
      <c r="U85" s="6">
        <f t="shared" si="17"/>
        <v>9.3406462657759199</v>
      </c>
      <c r="V85" s="6">
        <f t="shared" si="18"/>
        <v>12.990361805877445</v>
      </c>
      <c r="W85" s="6">
        <f t="shared" si="19"/>
        <v>2.794704056749481</v>
      </c>
      <c r="X85" s="6">
        <f t="shared" si="20"/>
        <v>4.8137686609772015</v>
      </c>
      <c r="Y85" s="6">
        <f t="shared" si="21"/>
        <v>6.5879430832719121</v>
      </c>
      <c r="Z85" s="6">
        <f t="shared" si="22"/>
        <v>2.0441206666153535</v>
      </c>
      <c r="AA85" s="6">
        <f t="shared" si="23"/>
        <v>6.0590118052221076</v>
      </c>
      <c r="AB85" s="6">
        <f t="shared" si="24"/>
        <v>0.20706282340809684</v>
      </c>
      <c r="AC85" s="6">
        <f t="shared" si="25"/>
        <v>4.6321353800873739</v>
      </c>
      <c r="AG85" s="1" t="s">
        <v>7</v>
      </c>
      <c r="AH85" s="8">
        <f t="shared" si="26"/>
        <v>964.40008731193655</v>
      </c>
      <c r="AI85" s="8">
        <f t="shared" si="27"/>
        <v>165.7005784705816</v>
      </c>
      <c r="AJ85" s="8">
        <f t="shared" si="28"/>
        <v>80.998557335364183</v>
      </c>
      <c r="AK85" s="8">
        <f t="shared" si="29"/>
        <v>174.49534532470727</v>
      </c>
      <c r="AL85" s="8">
        <f t="shared" si="30"/>
        <v>337.49899969519902</v>
      </c>
      <c r="AM85" s="8">
        <f t="shared" si="31"/>
        <v>15.620741529624013</v>
      </c>
      <c r="AN85" s="8">
        <f t="shared" si="32"/>
        <v>46.34473744281248</v>
      </c>
      <c r="AO85" s="8">
        <f t="shared" si="33"/>
        <v>86.801988136860459</v>
      </c>
      <c r="AP85" s="8">
        <f t="shared" si="34"/>
        <v>8.3568585993679942</v>
      </c>
      <c r="AQ85" s="8">
        <f t="shared" si="35"/>
        <v>73.423248111641726</v>
      </c>
      <c r="AR85" s="8">
        <f t="shared" si="36"/>
        <v>8.5750025675465399E-2</v>
      </c>
      <c r="AS85" s="8">
        <f t="shared" si="37"/>
        <v>42.913356358914399</v>
      </c>
      <c r="AV85" s="1" t="s">
        <v>7</v>
      </c>
      <c r="AW85" s="5">
        <v>2</v>
      </c>
      <c r="AX85" s="5">
        <v>2</v>
      </c>
      <c r="AY85" s="5">
        <v>2</v>
      </c>
      <c r="AZ85" s="5">
        <v>2</v>
      </c>
      <c r="BA85" s="5">
        <v>2</v>
      </c>
      <c r="BB85" s="5">
        <v>2</v>
      </c>
      <c r="BC85" s="5">
        <v>2</v>
      </c>
      <c r="BD85" s="5">
        <v>2</v>
      </c>
      <c r="BE85" s="5">
        <v>2</v>
      </c>
      <c r="BF85" s="5">
        <v>2</v>
      </c>
      <c r="BG85" s="5">
        <v>2</v>
      </c>
      <c r="BH85" s="5">
        <v>2</v>
      </c>
    </row>
    <row r="86" spans="2:60" x14ac:dyDescent="0.15">
      <c r="B86" s="1" t="s">
        <v>6</v>
      </c>
      <c r="C86" s="3">
        <f t="shared" si="0"/>
        <v>3.0820804809081039</v>
      </c>
      <c r="D86" s="3">
        <f t="shared" si="1"/>
        <v>19.995977930543006</v>
      </c>
      <c r="E86" s="3">
        <f t="shared" si="2"/>
        <v>61.444306627271224</v>
      </c>
      <c r="F86" s="3">
        <f t="shared" si="3"/>
        <v>36.734199585078841</v>
      </c>
      <c r="G86" s="3">
        <f t="shared" si="4"/>
        <v>3.5206869830425753</v>
      </c>
      <c r="H86" s="3">
        <f t="shared" si="5"/>
        <v>103.25629425211913</v>
      </c>
      <c r="I86" s="3">
        <f t="shared" si="6"/>
        <v>94.17858669977123</v>
      </c>
      <c r="J86" s="3">
        <f t="shared" si="7"/>
        <v>3.3095990565374223</v>
      </c>
      <c r="K86" s="3">
        <f t="shared" si="8"/>
        <v>62.926426263661597</v>
      </c>
      <c r="L86" s="3">
        <f t="shared" si="9"/>
        <v>82.825317055801165</v>
      </c>
      <c r="M86" s="3">
        <f t="shared" si="10"/>
        <v>56.070635482604473</v>
      </c>
      <c r="N86" s="3">
        <f t="shared" si="11"/>
        <v>45.992012934612525</v>
      </c>
      <c r="Q86" s="1" t="s">
        <v>6</v>
      </c>
      <c r="R86" s="6">
        <f t="shared" si="14"/>
        <v>0.59892679516919467</v>
      </c>
      <c r="S86" s="6">
        <f t="shared" si="15"/>
        <v>7.9824525095991019</v>
      </c>
      <c r="T86" s="6">
        <f t="shared" si="16"/>
        <v>13.050552344048768</v>
      </c>
      <c r="U86" s="6">
        <f t="shared" si="17"/>
        <v>12.81195913629764</v>
      </c>
      <c r="V86" s="6">
        <f t="shared" si="18"/>
        <v>0.95161217716462465</v>
      </c>
      <c r="W86" s="6">
        <f t="shared" si="19"/>
        <v>7.5956467669372802</v>
      </c>
      <c r="X86" s="6">
        <f t="shared" si="20"/>
        <v>3.1328051649051654</v>
      </c>
      <c r="Y86" s="6">
        <f t="shared" si="21"/>
        <v>0.90050570249155171</v>
      </c>
      <c r="Z86" s="6">
        <f t="shared" si="22"/>
        <v>15.267510270790991</v>
      </c>
      <c r="AA86" s="6">
        <f t="shared" si="23"/>
        <v>12.919304448466798</v>
      </c>
      <c r="AB86" s="6">
        <f t="shared" si="24"/>
        <v>19.464989957503025</v>
      </c>
      <c r="AC86" s="6">
        <f t="shared" si="25"/>
        <v>11.482756720592448</v>
      </c>
      <c r="AG86" s="1" t="s">
        <v>6</v>
      </c>
      <c r="AH86" s="8">
        <f t="shared" si="26"/>
        <v>0.71742661194328494</v>
      </c>
      <c r="AI86" s="8">
        <f t="shared" si="27"/>
        <v>127.43909613600999</v>
      </c>
      <c r="AJ86" s="8">
        <f t="shared" si="28"/>
        <v>340.63383296951361</v>
      </c>
      <c r="AK86" s="8">
        <f t="shared" si="29"/>
        <v>328.29259382032114</v>
      </c>
      <c r="AL86" s="8">
        <f t="shared" si="30"/>
        <v>1.8111314714559938</v>
      </c>
      <c r="AM86" s="8">
        <f t="shared" si="31"/>
        <v>115.38769961616951</v>
      </c>
      <c r="AN86" s="8">
        <f t="shared" si="32"/>
        <v>19.628936402512959</v>
      </c>
      <c r="AO86" s="8">
        <f t="shared" si="33"/>
        <v>1.6218210404396061</v>
      </c>
      <c r="AP86" s="8">
        <f t="shared" si="34"/>
        <v>466.19373973741682</v>
      </c>
      <c r="AQ86" s="8">
        <f t="shared" si="35"/>
        <v>333.81685486434799</v>
      </c>
      <c r="AR86" s="8">
        <f t="shared" si="36"/>
        <v>757.77166809138726</v>
      </c>
      <c r="AS86" s="8">
        <f t="shared" si="37"/>
        <v>263.70740380862208</v>
      </c>
      <c r="AV86" s="1" t="s">
        <v>6</v>
      </c>
      <c r="AW86" s="5">
        <v>2</v>
      </c>
      <c r="AX86" s="5">
        <v>2</v>
      </c>
      <c r="AY86" s="5">
        <v>2</v>
      </c>
      <c r="AZ86" s="5">
        <v>2</v>
      </c>
      <c r="BA86" s="5">
        <v>2</v>
      </c>
      <c r="BB86" s="5">
        <v>2</v>
      </c>
      <c r="BC86" s="5">
        <v>2</v>
      </c>
      <c r="BD86" s="5">
        <v>2</v>
      </c>
      <c r="BE86" s="5">
        <v>2</v>
      </c>
      <c r="BF86" s="5">
        <v>2</v>
      </c>
      <c r="BG86" s="5">
        <v>2</v>
      </c>
      <c r="BH86" s="5">
        <v>2</v>
      </c>
    </row>
    <row r="87" spans="2:60" x14ac:dyDescent="0.15">
      <c r="B87" s="1" t="s">
        <v>5</v>
      </c>
      <c r="C87" s="3">
        <f t="shared" si="0"/>
        <v>81.832761180431405</v>
      </c>
      <c r="D87" s="3">
        <f t="shared" si="1"/>
        <v>5.6520256238632767</v>
      </c>
      <c r="E87" s="3">
        <f t="shared" si="2"/>
        <v>73.04290047693398</v>
      </c>
      <c r="F87" s="3">
        <f t="shared" si="3"/>
        <v>21.876989195622134</v>
      </c>
      <c r="G87" s="3">
        <f t="shared" si="4"/>
        <v>64.104141454915649</v>
      </c>
      <c r="H87" s="3">
        <f t="shared" si="5"/>
        <v>83.500297801547205</v>
      </c>
      <c r="I87" s="3">
        <f t="shared" si="6"/>
        <v>94.033864308441125</v>
      </c>
      <c r="J87" s="3">
        <f t="shared" si="7"/>
        <v>18.391421604492791</v>
      </c>
      <c r="K87" s="3">
        <f t="shared" si="8"/>
        <v>102.42281640816857</v>
      </c>
      <c r="L87" s="3">
        <f t="shared" si="9"/>
        <v>133.89672621716784</v>
      </c>
      <c r="M87" s="3">
        <f t="shared" si="10"/>
        <v>65.526328803055279</v>
      </c>
      <c r="N87" s="3">
        <f t="shared" si="11"/>
        <v>4.2309246882982636</v>
      </c>
      <c r="Q87" s="1" t="s">
        <v>5</v>
      </c>
      <c r="R87" s="6">
        <f t="shared" si="14"/>
        <v>6.3602567045707703</v>
      </c>
      <c r="S87" s="6">
        <f t="shared" si="15"/>
        <v>2.0155212696753253</v>
      </c>
      <c r="T87" s="6">
        <f t="shared" si="16"/>
        <v>24.972744621553527</v>
      </c>
      <c r="U87" s="6">
        <f t="shared" si="17"/>
        <v>9.9372148292045672</v>
      </c>
      <c r="V87" s="6">
        <f t="shared" si="18"/>
        <v>8.7681841643563203</v>
      </c>
      <c r="W87" s="6">
        <f t="shared" si="19"/>
        <v>11.380189192710798</v>
      </c>
      <c r="X87" s="6">
        <f t="shared" si="20"/>
        <v>12.564041214842925</v>
      </c>
      <c r="Y87" s="6">
        <f t="shared" si="21"/>
        <v>8.7827298658456474</v>
      </c>
      <c r="Z87" s="6">
        <f t="shared" si="22"/>
        <v>17.101040343009988</v>
      </c>
      <c r="AA87" s="6">
        <f t="shared" si="23"/>
        <v>23.520928053253396</v>
      </c>
      <c r="AB87" s="6">
        <f t="shared" si="24"/>
        <v>2.4626881266033962</v>
      </c>
      <c r="AC87" s="6">
        <f t="shared" si="25"/>
        <v>2.4160022959845233</v>
      </c>
      <c r="AG87" s="1" t="s">
        <v>5</v>
      </c>
      <c r="AH87" s="8">
        <f t="shared" si="26"/>
        <v>80.905730696074869</v>
      </c>
      <c r="AI87" s="8">
        <f t="shared" si="27"/>
        <v>8.1246519770272716</v>
      </c>
      <c r="AJ87" s="8">
        <f t="shared" si="28"/>
        <v>1247.2759478666612</v>
      </c>
      <c r="AK87" s="8">
        <f t="shared" si="29"/>
        <v>197.49647712352632</v>
      </c>
      <c r="AL87" s="8">
        <f t="shared" si="30"/>
        <v>153.76210708013789</v>
      </c>
      <c r="AM87" s="8">
        <f t="shared" si="31"/>
        <v>259.01741212378329</v>
      </c>
      <c r="AN87" s="8">
        <f t="shared" si="32"/>
        <v>315.71026329654336</v>
      </c>
      <c r="AO87" s="8">
        <f t="shared" si="33"/>
        <v>154.2726877928342</v>
      </c>
      <c r="AP87" s="8">
        <f t="shared" si="34"/>
        <v>584.89116162651032</v>
      </c>
      <c r="AQ87" s="8">
        <f t="shared" si="35"/>
        <v>1106.4681129726453</v>
      </c>
      <c r="AR87" s="8">
        <f t="shared" si="36"/>
        <v>12.12966561782669</v>
      </c>
      <c r="AS87" s="8">
        <f t="shared" si="37"/>
        <v>11.674134188404976</v>
      </c>
      <c r="AV87" s="1" t="s">
        <v>5</v>
      </c>
      <c r="AW87" s="5">
        <v>2</v>
      </c>
      <c r="AX87" s="5">
        <v>2</v>
      </c>
      <c r="AY87" s="5">
        <v>2</v>
      </c>
      <c r="AZ87" s="5">
        <v>2</v>
      </c>
      <c r="BA87" s="5">
        <v>2</v>
      </c>
      <c r="BB87" s="5">
        <v>2</v>
      </c>
      <c r="BC87" s="5">
        <v>2</v>
      </c>
      <c r="BD87" s="5">
        <v>2</v>
      </c>
      <c r="BE87" s="5">
        <v>2</v>
      </c>
      <c r="BF87" s="5">
        <v>2</v>
      </c>
      <c r="BG87" s="5">
        <v>2</v>
      </c>
      <c r="BH87" s="5">
        <v>2</v>
      </c>
    </row>
    <row r="88" spans="2:60" x14ac:dyDescent="0.15">
      <c r="B88" s="1" t="s">
        <v>4</v>
      </c>
      <c r="C88" s="3">
        <f t="shared" si="0"/>
        <v>65.364758118537409</v>
      </c>
      <c r="D88" s="3">
        <f t="shared" si="1"/>
        <v>74.086111751888112</v>
      </c>
      <c r="E88" s="3">
        <f t="shared" si="2"/>
        <v>98.256062281922382</v>
      </c>
      <c r="F88" s="3">
        <f t="shared" si="3"/>
        <v>2.9858683878614252</v>
      </c>
      <c r="G88" s="3">
        <f t="shared" si="4"/>
        <v>4.9912600606787692</v>
      </c>
      <c r="H88" s="3">
        <f t="shared" si="5"/>
        <v>7.6791470177162564</v>
      </c>
      <c r="I88" s="3">
        <f t="shared" si="6"/>
        <v>76.842773129390409</v>
      </c>
      <c r="J88" s="3">
        <f t="shared" si="7"/>
        <v>170.48712850257448</v>
      </c>
      <c r="K88" s="3">
        <f t="shared" si="8"/>
        <v>29.351647725896537</v>
      </c>
      <c r="L88" s="3">
        <f t="shared" si="9"/>
        <v>2.7618979049409611</v>
      </c>
      <c r="M88" s="3">
        <f t="shared" si="10"/>
        <v>70.332889368649248</v>
      </c>
      <c r="N88" s="3">
        <f t="shared" si="11"/>
        <v>2.8365482283574579</v>
      </c>
      <c r="Q88" s="1" t="s">
        <v>4</v>
      </c>
      <c r="R88" s="6">
        <f t="shared" si="14"/>
        <v>9.5733772847958161</v>
      </c>
      <c r="S88" s="6">
        <f t="shared" si="15"/>
        <v>13.982513106179438</v>
      </c>
      <c r="T88" s="6">
        <f t="shared" si="16"/>
        <v>12.2098552114618</v>
      </c>
      <c r="U88" s="6">
        <f t="shared" si="17"/>
        <v>0.21331298027404677</v>
      </c>
      <c r="V88" s="6">
        <f t="shared" si="18"/>
        <v>1.509482896595044</v>
      </c>
      <c r="W88" s="6">
        <f t="shared" si="19"/>
        <v>2.7973376885030823</v>
      </c>
      <c r="X88" s="6">
        <f t="shared" si="20"/>
        <v>5.9867918958627975</v>
      </c>
      <c r="Y88" s="6">
        <f t="shared" si="21"/>
        <v>13.056417406829908</v>
      </c>
      <c r="Z88" s="6">
        <f t="shared" si="22"/>
        <v>6.0450234865529122</v>
      </c>
      <c r="AA88" s="6">
        <f t="shared" si="23"/>
        <v>2.1781033111148058E-2</v>
      </c>
      <c r="AB88" s="6">
        <f t="shared" si="24"/>
        <v>3.9060749764875187</v>
      </c>
      <c r="AC88" s="6">
        <f t="shared" si="25"/>
        <v>0.28639220562553586</v>
      </c>
      <c r="AG88" s="1" t="s">
        <v>4</v>
      </c>
      <c r="AH88" s="8">
        <f t="shared" si="26"/>
        <v>183.29910527408902</v>
      </c>
      <c r="AI88" s="8">
        <f t="shared" si="27"/>
        <v>391.0213455289595</v>
      </c>
      <c r="AJ88" s="8">
        <f t="shared" si="28"/>
        <v>298.16112856972177</v>
      </c>
      <c r="AK88" s="8">
        <f t="shared" si="29"/>
        <v>9.1004855106791738E-2</v>
      </c>
      <c r="AL88" s="8">
        <f t="shared" si="30"/>
        <v>4.5570772302259286</v>
      </c>
      <c r="AM88" s="8">
        <f t="shared" si="31"/>
        <v>15.650196287039535</v>
      </c>
      <c r="AN88" s="8">
        <f t="shared" si="32"/>
        <v>71.683354408736932</v>
      </c>
      <c r="AO88" s="8">
        <f t="shared" si="33"/>
        <v>340.94007100274206</v>
      </c>
      <c r="AP88" s="8">
        <f t="shared" si="34"/>
        <v>73.084617905952655</v>
      </c>
      <c r="AQ88" s="8">
        <f t="shared" si="35"/>
        <v>9.4882680677785605E-4</v>
      </c>
      <c r="AR88" s="8">
        <f t="shared" si="36"/>
        <v>30.51484344388394</v>
      </c>
      <c r="AS88" s="8">
        <f t="shared" si="37"/>
        <v>0.16404099088611843</v>
      </c>
      <c r="AV88" s="1" t="s">
        <v>4</v>
      </c>
      <c r="AW88" s="5">
        <v>2</v>
      </c>
      <c r="AX88" s="5">
        <v>2</v>
      </c>
      <c r="AY88" s="5">
        <v>2</v>
      </c>
      <c r="AZ88" s="5">
        <v>2</v>
      </c>
      <c r="BA88" s="5">
        <v>2</v>
      </c>
      <c r="BB88" s="5">
        <v>2</v>
      </c>
      <c r="BC88" s="5">
        <v>2</v>
      </c>
      <c r="BD88" s="5">
        <v>2</v>
      </c>
      <c r="BE88" s="5">
        <v>2</v>
      </c>
      <c r="BF88" s="5">
        <v>2</v>
      </c>
      <c r="BG88" s="5">
        <v>2</v>
      </c>
      <c r="BH88" s="5">
        <v>2</v>
      </c>
    </row>
    <row r="89" spans="2:60" x14ac:dyDescent="0.15">
      <c r="B89" s="1" t="s">
        <v>3</v>
      </c>
      <c r="C89" s="3">
        <f t="shared" si="0"/>
        <v>81.424974753478466</v>
      </c>
      <c r="D89" s="3">
        <f t="shared" si="1"/>
        <v>106.7811983702419</v>
      </c>
      <c r="E89" s="3">
        <f t="shared" si="2"/>
        <v>95.77643931931658</v>
      </c>
      <c r="F89" s="3">
        <f t="shared" si="3"/>
        <v>193.63494534073934</v>
      </c>
      <c r="G89" s="3">
        <f t="shared" si="4"/>
        <v>2.8185733588817925</v>
      </c>
      <c r="H89" s="3">
        <f t="shared" si="5"/>
        <v>169.37703490274828</v>
      </c>
      <c r="I89" s="3">
        <f t="shared" si="6"/>
        <v>154.09922027706386</v>
      </c>
      <c r="J89" s="3">
        <f t="shared" si="7"/>
        <v>3.2020691180915342</v>
      </c>
      <c r="K89" s="3">
        <f t="shared" si="8"/>
        <v>90.623664207715379</v>
      </c>
      <c r="L89" s="3">
        <f t="shared" si="9"/>
        <v>106.45992735667927</v>
      </c>
      <c r="M89" s="3">
        <f t="shared" si="10"/>
        <v>75.248021710746073</v>
      </c>
      <c r="N89" s="3">
        <f t="shared" si="11"/>
        <v>2.8990341952905205</v>
      </c>
      <c r="Q89" s="1" t="s">
        <v>3</v>
      </c>
      <c r="R89" s="6">
        <f t="shared" si="14"/>
        <v>11.931175548534405</v>
      </c>
      <c r="S89" s="6">
        <f t="shared" si="15"/>
        <v>15.877739816773056</v>
      </c>
      <c r="T89" s="6">
        <f t="shared" si="16"/>
        <v>9.3409758761452775</v>
      </c>
      <c r="U89" s="6">
        <f t="shared" si="17"/>
        <v>16.047174466958303</v>
      </c>
      <c r="V89" s="6">
        <f t="shared" si="18"/>
        <v>0.26320060581410126</v>
      </c>
      <c r="W89" s="6">
        <f t="shared" si="19"/>
        <v>9.8521257056436333</v>
      </c>
      <c r="X89" s="6">
        <f t="shared" si="20"/>
        <v>19.648123305604642</v>
      </c>
      <c r="Y89" s="6">
        <f t="shared" si="21"/>
        <v>0.72941778983053474</v>
      </c>
      <c r="Z89" s="6">
        <f t="shared" si="22"/>
        <v>12.600451498412404</v>
      </c>
      <c r="AA89" s="6">
        <f t="shared" si="23"/>
        <v>22.905996686018501</v>
      </c>
      <c r="AB89" s="6">
        <f t="shared" si="24"/>
        <v>9.0475916717406513</v>
      </c>
      <c r="AC89" s="6">
        <f t="shared" si="25"/>
        <v>0.38724763800206657</v>
      </c>
      <c r="AG89" s="1" t="s">
        <v>3</v>
      </c>
      <c r="AH89" s="8">
        <f t="shared" si="26"/>
        <v>284.70589993989051</v>
      </c>
      <c r="AI89" s="8">
        <f t="shared" si="27"/>
        <v>504.20524337828095</v>
      </c>
      <c r="AJ89" s="8">
        <f t="shared" si="28"/>
        <v>174.50766063745607</v>
      </c>
      <c r="AK89" s="8">
        <f t="shared" si="29"/>
        <v>515.02361674599706</v>
      </c>
      <c r="AL89" s="8">
        <f t="shared" si="30"/>
        <v>0.13854911780181983</v>
      </c>
      <c r="AM89" s="8">
        <f t="shared" si="31"/>
        <v>194.12876183960813</v>
      </c>
      <c r="AN89" s="8">
        <f t="shared" si="32"/>
        <v>772.09749886448856</v>
      </c>
      <c r="AO89" s="8">
        <f t="shared" si="33"/>
        <v>1.0641006242425244</v>
      </c>
      <c r="AP89" s="8">
        <f t="shared" si="34"/>
        <v>317.54275592768681</v>
      </c>
      <c r="AQ89" s="8">
        <f t="shared" si="35"/>
        <v>1049.369368359781</v>
      </c>
      <c r="AR89" s="8">
        <f t="shared" si="36"/>
        <v>163.71783011710158</v>
      </c>
      <c r="AS89" s="8">
        <f t="shared" si="37"/>
        <v>0.29992146627635918</v>
      </c>
      <c r="AV89" s="1" t="s">
        <v>3</v>
      </c>
      <c r="AW89" s="5">
        <v>2</v>
      </c>
      <c r="AX89" s="5">
        <v>2</v>
      </c>
      <c r="AY89" s="5">
        <v>2</v>
      </c>
      <c r="AZ89" s="5">
        <v>2</v>
      </c>
      <c r="BA89" s="5">
        <v>2</v>
      </c>
      <c r="BB89" s="5">
        <v>2</v>
      </c>
      <c r="BC89" s="5">
        <v>2</v>
      </c>
      <c r="BD89" s="5">
        <v>2</v>
      </c>
      <c r="BE89" s="5">
        <v>2</v>
      </c>
      <c r="BF89" s="5">
        <v>2</v>
      </c>
      <c r="BG89" s="5">
        <v>2</v>
      </c>
      <c r="BH89" s="5">
        <v>2</v>
      </c>
    </row>
    <row r="90" spans="2:60" x14ac:dyDescent="0.15">
      <c r="B90" s="1" t="s">
        <v>2</v>
      </c>
      <c r="C90" s="3">
        <f t="shared" si="0"/>
        <v>264.4027771110168</v>
      </c>
      <c r="D90" s="3">
        <f t="shared" si="1"/>
        <v>2.6591984773970885</v>
      </c>
      <c r="E90" s="3">
        <f t="shared" si="2"/>
        <v>23.277549445318755</v>
      </c>
      <c r="F90" s="3">
        <f t="shared" si="3"/>
        <v>63.24523389678037</v>
      </c>
      <c r="G90" s="3">
        <f t="shared" si="4"/>
        <v>2.793251144270537</v>
      </c>
      <c r="H90" s="3">
        <f t="shared" si="5"/>
        <v>3.7185594182626764</v>
      </c>
      <c r="I90" s="3">
        <f t="shared" si="6"/>
        <v>3.4712267219066462</v>
      </c>
      <c r="J90" s="3">
        <f t="shared" si="7"/>
        <v>31.773037882324086</v>
      </c>
      <c r="K90" s="3">
        <f t="shared" si="8"/>
        <v>2.826313570872562</v>
      </c>
      <c r="L90" s="3">
        <f t="shared" si="9"/>
        <v>2.6902503112473064</v>
      </c>
      <c r="M90" s="3">
        <f t="shared" si="10"/>
        <v>13.349981274575972</v>
      </c>
      <c r="N90" s="3">
        <f t="shared" si="11"/>
        <v>65.936289064992692</v>
      </c>
      <c r="Q90" s="1" t="s">
        <v>2</v>
      </c>
      <c r="R90" s="6">
        <f t="shared" si="14"/>
        <v>2.708013473230463</v>
      </c>
      <c r="S90" s="6">
        <f t="shared" si="15"/>
        <v>1.3874782885209014E-2</v>
      </c>
      <c r="T90" s="6">
        <f t="shared" si="16"/>
        <v>7.6945158236901987</v>
      </c>
      <c r="U90" s="6">
        <f t="shared" si="17"/>
        <v>15.627960909293973</v>
      </c>
      <c r="V90" s="6">
        <f t="shared" si="18"/>
        <v>0.18961392376081529</v>
      </c>
      <c r="W90" s="6">
        <f t="shared" si="19"/>
        <v>1.1027507857605734</v>
      </c>
      <c r="X90" s="6">
        <f t="shared" si="20"/>
        <v>0.4603783255377728</v>
      </c>
      <c r="Y90" s="6">
        <f t="shared" si="21"/>
        <v>2.0632422768344094</v>
      </c>
      <c r="Z90" s="6">
        <f t="shared" si="22"/>
        <v>0.15350780548654247</v>
      </c>
      <c r="AA90" s="6">
        <f t="shared" si="23"/>
        <v>3.8808505088316063E-2</v>
      </c>
      <c r="AB90" s="6">
        <f t="shared" si="24"/>
        <v>5.1499091417292835</v>
      </c>
      <c r="AC90" s="6">
        <f t="shared" si="25"/>
        <v>19.530642196431586</v>
      </c>
      <c r="AG90" s="1" t="s">
        <v>2</v>
      </c>
      <c r="AH90" s="8">
        <f t="shared" si="26"/>
        <v>14.666673942395432</v>
      </c>
      <c r="AI90" s="8">
        <f t="shared" si="27"/>
        <v>3.8501920022337792E-4</v>
      </c>
      <c r="AJ90" s="8">
        <f t="shared" si="28"/>
        <v>118.41114752203771</v>
      </c>
      <c r="AK90" s="8">
        <f t="shared" si="29"/>
        <v>488.466324364841</v>
      </c>
      <c r="AL90" s="8">
        <f t="shared" si="30"/>
        <v>7.190688016794454E-2</v>
      </c>
      <c r="AM90" s="8">
        <f t="shared" si="31"/>
        <v>2.432118590991124</v>
      </c>
      <c r="AN90" s="8">
        <f t="shared" si="32"/>
        <v>0.423896405249927</v>
      </c>
      <c r="AO90" s="8">
        <f t="shared" si="33"/>
        <v>8.5139373858336747</v>
      </c>
      <c r="AP90" s="8">
        <f t="shared" si="34"/>
        <v>4.7129292690588319E-2</v>
      </c>
      <c r="AQ90" s="8">
        <f t="shared" si="35"/>
        <v>3.0122001343797075E-3</v>
      </c>
      <c r="AR90" s="8">
        <f t="shared" si="36"/>
        <v>53.043128336133691</v>
      </c>
      <c r="AS90" s="8">
        <f t="shared" si="37"/>
        <v>762.89196921006805</v>
      </c>
      <c r="AV90" s="1" t="s">
        <v>2</v>
      </c>
      <c r="AW90" s="5">
        <v>2</v>
      </c>
      <c r="AX90" s="5">
        <v>2</v>
      </c>
      <c r="AY90" s="5">
        <v>2</v>
      </c>
      <c r="AZ90" s="5">
        <v>2</v>
      </c>
      <c r="BA90" s="5">
        <v>2</v>
      </c>
      <c r="BB90" s="5">
        <v>2</v>
      </c>
      <c r="BC90" s="5">
        <v>2</v>
      </c>
      <c r="BD90" s="5">
        <v>2</v>
      </c>
      <c r="BE90" s="5">
        <v>2</v>
      </c>
      <c r="BF90" s="5">
        <v>2</v>
      </c>
      <c r="BG90" s="5">
        <v>2</v>
      </c>
      <c r="BH90" s="5">
        <v>2</v>
      </c>
    </row>
    <row r="91" spans="2:60" x14ac:dyDescent="0.15">
      <c r="B91" s="1" t="s">
        <v>1</v>
      </c>
      <c r="C91" s="3">
        <f t="shared" si="0"/>
        <v>4.3064046664672162</v>
      </c>
      <c r="D91" s="3">
        <f t="shared" si="1"/>
        <v>7.5936866408666033</v>
      </c>
      <c r="E91" s="3">
        <f t="shared" si="2"/>
        <v>5.7589915300746384</v>
      </c>
      <c r="F91" s="3">
        <f t="shared" si="3"/>
        <v>2.7902964111529323</v>
      </c>
      <c r="G91" s="3">
        <f t="shared" si="4"/>
        <v>2.7895312081494033</v>
      </c>
      <c r="H91" s="3">
        <f t="shared" si="5"/>
        <v>29.289363299239579</v>
      </c>
      <c r="I91" s="3">
        <f t="shared" si="6"/>
        <v>306.83485557979833</v>
      </c>
      <c r="J91" s="3">
        <f t="shared" si="7"/>
        <v>236.21991636853411</v>
      </c>
      <c r="K91" s="3">
        <f t="shared" si="8"/>
        <v>90.360247465926236</v>
      </c>
      <c r="L91" s="3">
        <f t="shared" si="9"/>
        <v>2.7828980880555605</v>
      </c>
      <c r="M91" s="3">
        <f t="shared" si="10"/>
        <v>67.639255881991289</v>
      </c>
      <c r="N91" s="3">
        <f t="shared" si="11"/>
        <v>2.6678964076088127</v>
      </c>
      <c r="Q91" s="1" t="s">
        <v>1</v>
      </c>
      <c r="R91" s="6">
        <f t="shared" si="14"/>
        <v>0.79177455553227027</v>
      </c>
      <c r="S91" s="6">
        <f t="shared" si="15"/>
        <v>0.24764230474431193</v>
      </c>
      <c r="T91" s="6">
        <f t="shared" si="16"/>
        <v>0.46503357674436774</v>
      </c>
      <c r="U91" s="6">
        <f t="shared" si="17"/>
        <v>8.9296768639921476E-2</v>
      </c>
      <c r="V91" s="6">
        <f t="shared" si="18"/>
        <v>0.13864663441901851</v>
      </c>
      <c r="W91" s="6">
        <f t="shared" si="19"/>
        <v>6.2381554677090545</v>
      </c>
      <c r="X91" s="6">
        <f t="shared" si="20"/>
        <v>5.7467106371510503</v>
      </c>
      <c r="Y91" s="6">
        <f t="shared" si="21"/>
        <v>9.5028523203879853</v>
      </c>
      <c r="Z91" s="6">
        <f t="shared" si="22"/>
        <v>5.315705233836745</v>
      </c>
      <c r="AA91" s="6">
        <f t="shared" si="23"/>
        <v>0.22154713307171683</v>
      </c>
      <c r="AB91" s="6">
        <f t="shared" si="24"/>
        <v>7.4187157553882805</v>
      </c>
      <c r="AC91" s="6">
        <f t="shared" si="25"/>
        <v>3.2922317316545997E-2</v>
      </c>
      <c r="AG91" s="1" t="s">
        <v>1</v>
      </c>
      <c r="AH91" s="8">
        <f t="shared" si="26"/>
        <v>1.2538138935766483</v>
      </c>
      <c r="AI91" s="8">
        <f t="shared" si="27"/>
        <v>0.12265342219814931</v>
      </c>
      <c r="AJ91" s="8">
        <f t="shared" si="28"/>
        <v>0.43251245499931951</v>
      </c>
      <c r="AK91" s="8">
        <f t="shared" si="29"/>
        <v>1.5947825779063327E-2</v>
      </c>
      <c r="AL91" s="8">
        <f t="shared" si="30"/>
        <v>3.8445778471441934E-2</v>
      </c>
      <c r="AM91" s="8">
        <f t="shared" si="31"/>
        <v>77.829167278616751</v>
      </c>
      <c r="AN91" s="8">
        <f t="shared" si="32"/>
        <v>66.049366294290067</v>
      </c>
      <c r="AO91" s="8">
        <f t="shared" si="33"/>
        <v>180.60840444620663</v>
      </c>
      <c r="AP91" s="8">
        <f t="shared" si="34"/>
        <v>56.513444266078729</v>
      </c>
      <c r="AQ91" s="8">
        <f t="shared" si="35"/>
        <v>9.8166264344594009E-2</v>
      </c>
      <c r="AR91" s="8">
        <f t="shared" si="36"/>
        <v>110.07468691849262</v>
      </c>
      <c r="AS91" s="8">
        <f t="shared" si="37"/>
        <v>2.167757954982689E-3</v>
      </c>
      <c r="AV91" s="1" t="s">
        <v>1</v>
      </c>
      <c r="AW91" s="5">
        <v>2</v>
      </c>
      <c r="AX91" s="5">
        <v>2</v>
      </c>
      <c r="AY91" s="5">
        <v>2</v>
      </c>
      <c r="AZ91" s="5">
        <v>2</v>
      </c>
      <c r="BA91" s="5">
        <v>2</v>
      </c>
      <c r="BB91" s="5">
        <v>2</v>
      </c>
      <c r="BC91" s="5">
        <v>2</v>
      </c>
      <c r="BD91" s="5">
        <v>2</v>
      </c>
      <c r="BE91" s="5">
        <v>2</v>
      </c>
      <c r="BF91" s="5">
        <v>2</v>
      </c>
      <c r="BG91" s="5">
        <v>2</v>
      </c>
      <c r="BH91" s="5">
        <v>2</v>
      </c>
    </row>
    <row r="92" spans="2:60" x14ac:dyDescent="0.15">
      <c r="B92" s="1" t="s">
        <v>0</v>
      </c>
      <c r="C92" s="3">
        <f t="shared" si="0"/>
        <v>2.7099136421815708</v>
      </c>
      <c r="D92" s="3">
        <f t="shared" si="1"/>
        <v>2.8992051997491521</v>
      </c>
      <c r="E92" s="3">
        <f t="shared" si="2"/>
        <v>2.9504502924188878</v>
      </c>
      <c r="F92" s="3">
        <f t="shared" si="3"/>
        <v>2.7509503495430558</v>
      </c>
      <c r="G92" s="3">
        <f t="shared" si="4"/>
        <v>2.9927296972798367</v>
      </c>
      <c r="H92" s="3">
        <f t="shared" si="5"/>
        <v>151.40095619991723</v>
      </c>
      <c r="I92" s="3">
        <f t="shared" si="6"/>
        <v>10.351386225920379</v>
      </c>
      <c r="J92" s="3">
        <f t="shared" si="7"/>
        <v>62.155791674085357</v>
      </c>
      <c r="K92" s="3">
        <f t="shared" si="8"/>
        <v>2.6685798368317442</v>
      </c>
      <c r="L92" s="3">
        <f t="shared" si="9"/>
        <v>68.284204109629684</v>
      </c>
      <c r="M92" s="3">
        <f t="shared" si="10"/>
        <v>4.9962833427574651</v>
      </c>
      <c r="N92" s="3">
        <f t="shared" si="11"/>
        <v>16.629840783239178</v>
      </c>
      <c r="Q92" s="1" t="s">
        <v>0</v>
      </c>
      <c r="R92" s="6">
        <f t="shared" si="14"/>
        <v>1.0031744073860208E-2</v>
      </c>
      <c r="S92" s="6">
        <f t="shared" si="15"/>
        <v>0.21832619109338006</v>
      </c>
      <c r="T92" s="6">
        <f t="shared" si="16"/>
        <v>0.22488535731913303</v>
      </c>
      <c r="U92" s="6">
        <f t="shared" si="17"/>
        <v>7.3206540561195965E-2</v>
      </c>
      <c r="V92" s="6">
        <f t="shared" si="18"/>
        <v>0.16524626069102596</v>
      </c>
      <c r="W92" s="6">
        <f t="shared" si="19"/>
        <v>45.225251542851957</v>
      </c>
      <c r="X92" s="6">
        <f t="shared" si="20"/>
        <v>3.0027017832970082</v>
      </c>
      <c r="Y92" s="6">
        <f t="shared" si="21"/>
        <v>20.423250206926376</v>
      </c>
      <c r="Z92" s="6">
        <f t="shared" si="22"/>
        <v>1.7580526536764032E-2</v>
      </c>
      <c r="AA92" s="6">
        <f t="shared" si="23"/>
        <v>22.269027398537066</v>
      </c>
      <c r="AB92" s="6">
        <f t="shared" si="24"/>
        <v>1.6951230524836844</v>
      </c>
      <c r="AC92" s="6">
        <f t="shared" si="25"/>
        <v>4.6793895074672589</v>
      </c>
      <c r="AG92" s="1" t="s">
        <v>0</v>
      </c>
      <c r="AH92" s="8">
        <f t="shared" si="26"/>
        <v>2.0127177832685882E-4</v>
      </c>
      <c r="AI92" s="8">
        <f t="shared" si="27"/>
        <v>9.5332651434686208E-2</v>
      </c>
      <c r="AJ92" s="8">
        <f t="shared" si="28"/>
        <v>0.10114684787310828</v>
      </c>
      <c r="AK92" s="8">
        <f t="shared" si="29"/>
        <v>1.071839516187606E-2</v>
      </c>
      <c r="AL92" s="8">
        <f t="shared" si="30"/>
        <v>5.4612653344733024E-2</v>
      </c>
      <c r="AM92" s="8">
        <f t="shared" si="31"/>
        <v>4090.6467542284668</v>
      </c>
      <c r="AN92" s="8">
        <f t="shared" si="32"/>
        <v>18.032435998830067</v>
      </c>
      <c r="AO92" s="8">
        <f t="shared" si="33"/>
        <v>834.21829802943648</v>
      </c>
      <c r="AP92" s="8">
        <f t="shared" si="34"/>
        <v>6.1814982661972863E-4</v>
      </c>
      <c r="AQ92" s="8">
        <f t="shared" si="35"/>
        <v>991.81916255358908</v>
      </c>
      <c r="AR92" s="8">
        <f t="shared" si="36"/>
        <v>5.7468843261232081</v>
      </c>
      <c r="AS92" s="8">
        <f t="shared" si="37"/>
        <v>43.793372325189353</v>
      </c>
      <c r="AV92" s="1" t="s">
        <v>0</v>
      </c>
      <c r="AW92" s="5">
        <v>2</v>
      </c>
      <c r="AX92" s="5">
        <v>2</v>
      </c>
      <c r="AY92" s="5">
        <v>2</v>
      </c>
      <c r="AZ92" s="5">
        <v>2</v>
      </c>
      <c r="BA92" s="5">
        <v>2</v>
      </c>
      <c r="BB92" s="5">
        <v>2</v>
      </c>
      <c r="BC92" s="5">
        <v>2</v>
      </c>
      <c r="BD92" s="5">
        <v>2</v>
      </c>
      <c r="BE92" s="5">
        <v>2</v>
      </c>
      <c r="BF92" s="5">
        <v>2</v>
      </c>
      <c r="BG92" s="5">
        <v>2</v>
      </c>
      <c r="BH92" s="5">
        <v>2</v>
      </c>
    </row>
    <row r="93" spans="2:60" x14ac:dyDescent="0.15">
      <c r="B93" s="1" t="s">
        <v>7</v>
      </c>
      <c r="C93" s="3">
        <f t="shared" si="0"/>
        <v>3.408268141218239</v>
      </c>
      <c r="D93" s="3">
        <f t="shared" si="1"/>
        <v>3.6278112614275719</v>
      </c>
      <c r="E93" s="3">
        <f t="shared" si="2"/>
        <v>22.296157724757791</v>
      </c>
      <c r="F93" s="3">
        <f t="shared" si="3"/>
        <v>5.6858101256556681</v>
      </c>
      <c r="G93" s="3">
        <f t="shared" si="4"/>
        <v>35.751314123347221</v>
      </c>
      <c r="H93" s="3">
        <f t="shared" si="5"/>
        <v>5.8110198492675238</v>
      </c>
      <c r="I93" s="3">
        <f t="shared" si="6"/>
        <v>2.7746763066319318</v>
      </c>
      <c r="J93" s="3">
        <f t="shared" si="7"/>
        <v>122.66560607506425</v>
      </c>
      <c r="K93" s="3">
        <f t="shared" si="8"/>
        <v>66.305012485986595</v>
      </c>
      <c r="L93" s="3">
        <f t="shared" si="9"/>
        <v>2.712413972563477</v>
      </c>
      <c r="M93" s="3">
        <f t="shared" si="10"/>
        <v>3.2436875137598329</v>
      </c>
      <c r="N93" s="3">
        <f t="shared" si="11"/>
        <v>156.70306632808786</v>
      </c>
      <c r="Q93" s="1" t="s">
        <v>7</v>
      </c>
      <c r="R93" s="6">
        <f t="shared" si="14"/>
        <v>0.20053017027833109</v>
      </c>
      <c r="S93" s="6">
        <f t="shared" si="15"/>
        <v>0.60216428958396695</v>
      </c>
      <c r="T93" s="6">
        <f t="shared" si="16"/>
        <v>8.610171518006279</v>
      </c>
      <c r="U93" s="6">
        <f t="shared" si="17"/>
        <v>0.63755754957586996</v>
      </c>
      <c r="V93" s="6">
        <f t="shared" si="18"/>
        <v>3.0099104175195812</v>
      </c>
      <c r="W93" s="6">
        <f t="shared" si="19"/>
        <v>0.99544464063762861</v>
      </c>
      <c r="X93" s="6">
        <f t="shared" si="20"/>
        <v>0.1443819158347282</v>
      </c>
      <c r="Y93" s="6">
        <f t="shared" si="21"/>
        <v>13.753742868590487</v>
      </c>
      <c r="Z93" s="6">
        <f t="shared" si="22"/>
        <v>7.5392408960950803</v>
      </c>
      <c r="AA93" s="6">
        <f t="shared" si="23"/>
        <v>3.3976743804523007E-2</v>
      </c>
      <c r="AB93" s="6">
        <f t="shared" si="24"/>
        <v>0.44890293797993541</v>
      </c>
      <c r="AC93" s="6">
        <f t="shared" si="25"/>
        <v>24.428980393103288</v>
      </c>
      <c r="AG93" s="1" t="s">
        <v>7</v>
      </c>
      <c r="AH93" s="8">
        <f t="shared" si="26"/>
        <v>8.0424698383712925E-2</v>
      </c>
      <c r="AI93" s="8">
        <f t="shared" si="27"/>
        <v>0.72520366330032726</v>
      </c>
      <c r="AJ93" s="8">
        <f t="shared" si="28"/>
        <v>148.27010713897309</v>
      </c>
      <c r="AK93" s="8">
        <f t="shared" si="29"/>
        <v>0.81295925804237579</v>
      </c>
      <c r="AL93" s="8">
        <f t="shared" si="30"/>
        <v>18.119121442985801</v>
      </c>
      <c r="AM93" s="8">
        <f t="shared" si="31"/>
        <v>1.9818200651483551</v>
      </c>
      <c r="AN93" s="8">
        <f t="shared" si="32"/>
        <v>4.1692275240213079E-2</v>
      </c>
      <c r="AO93" s="8">
        <f t="shared" si="33"/>
        <v>378.3308857906074</v>
      </c>
      <c r="AP93" s="8">
        <f t="shared" si="34"/>
        <v>113.6803065787051</v>
      </c>
      <c r="AQ93" s="8">
        <f t="shared" si="35"/>
        <v>2.3088382391163852E-3</v>
      </c>
      <c r="AR93" s="8">
        <f t="shared" si="36"/>
        <v>0.4030276954540355</v>
      </c>
      <c r="AS93" s="8">
        <f t="shared" si="37"/>
        <v>1193.5501660932498</v>
      </c>
      <c r="AV93" s="1" t="s">
        <v>7</v>
      </c>
      <c r="AW93" s="5">
        <v>2</v>
      </c>
      <c r="AX93" s="5">
        <v>2</v>
      </c>
      <c r="AY93" s="5">
        <v>2</v>
      </c>
      <c r="AZ93" s="5">
        <v>2</v>
      </c>
      <c r="BA93" s="5">
        <v>2</v>
      </c>
      <c r="BB93" s="5">
        <v>2</v>
      </c>
      <c r="BC93" s="5">
        <v>2</v>
      </c>
      <c r="BD93" s="5">
        <v>2</v>
      </c>
      <c r="BE93" s="5">
        <v>2</v>
      </c>
      <c r="BF93" s="5">
        <v>2</v>
      </c>
      <c r="BG93" s="5">
        <v>2</v>
      </c>
      <c r="BH93" s="5">
        <v>2</v>
      </c>
    </row>
    <row r="94" spans="2:60" x14ac:dyDescent="0.15">
      <c r="B94" s="1" t="s">
        <v>6</v>
      </c>
      <c r="C94" s="3">
        <f t="shared" si="0"/>
        <v>3.4670420722924669</v>
      </c>
      <c r="D94" s="3">
        <f t="shared" si="1"/>
        <v>2.7482775597345608</v>
      </c>
      <c r="E94" s="3">
        <f t="shared" si="2"/>
        <v>2.6704644506902375</v>
      </c>
      <c r="F94" s="3">
        <f t="shared" si="3"/>
        <v>33.812312944642201</v>
      </c>
      <c r="G94" s="3">
        <f t="shared" si="4"/>
        <v>82.792560068470905</v>
      </c>
      <c r="H94" s="3">
        <f t="shared" si="5"/>
        <v>82.483350242197247</v>
      </c>
      <c r="I94" s="3">
        <f t="shared" si="6"/>
        <v>49.968764082192799</v>
      </c>
      <c r="J94" s="3">
        <f t="shared" si="7"/>
        <v>3.2313631726319727</v>
      </c>
      <c r="K94" s="3">
        <f t="shared" si="8"/>
        <v>2.6694029145976024</v>
      </c>
      <c r="L94" s="3">
        <f t="shared" si="9"/>
        <v>33.536495020522146</v>
      </c>
      <c r="M94" s="3">
        <f t="shared" si="10"/>
        <v>2.9213376546504435</v>
      </c>
      <c r="N94" s="3">
        <f t="shared" si="11"/>
        <v>2.9332441581432156</v>
      </c>
      <c r="Q94" s="1" t="s">
        <v>6</v>
      </c>
      <c r="R94" s="6">
        <f t="shared" si="14"/>
        <v>0.34494585219401086</v>
      </c>
      <c r="S94" s="6">
        <f t="shared" si="15"/>
        <v>8.4920267220266535E-2</v>
      </c>
      <c r="T94" s="6">
        <f t="shared" si="16"/>
        <v>2.4443557809917148E-2</v>
      </c>
      <c r="U94" s="6">
        <f t="shared" si="17"/>
        <v>6.6041680513675205</v>
      </c>
      <c r="V94" s="6">
        <f t="shared" si="18"/>
        <v>5.5983442407964974</v>
      </c>
      <c r="W94" s="6">
        <f t="shared" si="19"/>
        <v>9.0095916438821195</v>
      </c>
      <c r="X94" s="6">
        <f t="shared" si="20"/>
        <v>6.1971754944335435</v>
      </c>
      <c r="Y94" s="6">
        <f t="shared" si="21"/>
        <v>0.52062156191859621</v>
      </c>
      <c r="Z94" s="6">
        <f t="shared" si="22"/>
        <v>2.3032753962258158E-2</v>
      </c>
      <c r="AA94" s="6">
        <f t="shared" si="23"/>
        <v>8.0150977217599184</v>
      </c>
      <c r="AB94" s="6">
        <f t="shared" si="24"/>
        <v>0.34761688623316306</v>
      </c>
      <c r="AC94" s="6">
        <f t="shared" si="25"/>
        <v>0.22213132293541396</v>
      </c>
      <c r="AG94" s="1" t="s">
        <v>6</v>
      </c>
      <c r="AH94" s="8">
        <f t="shared" si="26"/>
        <v>0.23797528189170478</v>
      </c>
      <c r="AI94" s="8">
        <f t="shared" si="27"/>
        <v>1.442290356952295E-2</v>
      </c>
      <c r="AJ94" s="8">
        <f t="shared" si="28"/>
        <v>1.1949750368135232E-3</v>
      </c>
      <c r="AK94" s="8">
        <f t="shared" si="29"/>
        <v>87.230071301406952</v>
      </c>
      <c r="AL94" s="8">
        <f t="shared" si="30"/>
        <v>62.682916476918621</v>
      </c>
      <c r="AM94" s="8">
        <f t="shared" si="31"/>
        <v>162.34548317902102</v>
      </c>
      <c r="AN94" s="8">
        <f t="shared" si="32"/>
        <v>76.809968217615264</v>
      </c>
      <c r="AO94" s="8">
        <f t="shared" si="33"/>
        <v>0.54209362146911744</v>
      </c>
      <c r="AP94" s="8">
        <f t="shared" si="34"/>
        <v>1.0610155101718377E-3</v>
      </c>
      <c r="AQ94" s="8">
        <f t="shared" si="35"/>
        <v>128.48358297872207</v>
      </c>
      <c r="AR94" s="8">
        <f t="shared" si="36"/>
        <v>0.24167499918887966</v>
      </c>
      <c r="AS94" s="8">
        <f t="shared" si="37"/>
        <v>9.8684649258074325E-2</v>
      </c>
      <c r="AV94" s="1" t="s">
        <v>6</v>
      </c>
      <c r="AW94" s="5">
        <v>2</v>
      </c>
      <c r="AX94" s="5">
        <v>2</v>
      </c>
      <c r="AY94" s="5">
        <v>2</v>
      </c>
      <c r="AZ94" s="5">
        <v>2</v>
      </c>
      <c r="BA94" s="5">
        <v>2</v>
      </c>
      <c r="BB94" s="5">
        <v>2</v>
      </c>
      <c r="BC94" s="5">
        <v>2</v>
      </c>
      <c r="BD94" s="5">
        <v>2</v>
      </c>
      <c r="BE94" s="5">
        <v>2</v>
      </c>
      <c r="BF94" s="5">
        <v>2</v>
      </c>
      <c r="BG94" s="5">
        <v>2</v>
      </c>
      <c r="BH94" s="5">
        <v>2</v>
      </c>
    </row>
    <row r="95" spans="2:60" x14ac:dyDescent="0.15">
      <c r="B95" s="1" t="s">
        <v>5</v>
      </c>
      <c r="C95" s="3">
        <f t="shared" si="0"/>
        <v>2.6958384601954797</v>
      </c>
      <c r="D95" s="3">
        <f t="shared" si="1"/>
        <v>2.8663155188656995</v>
      </c>
      <c r="E95" s="3">
        <f t="shared" si="2"/>
        <v>2.9298245851204001</v>
      </c>
      <c r="F95" s="3">
        <f t="shared" si="3"/>
        <v>95.551345934734869</v>
      </c>
      <c r="G95" s="3">
        <f t="shared" si="4"/>
        <v>99.085088273555982</v>
      </c>
      <c r="H95" s="3">
        <f t="shared" si="5"/>
        <v>3.2293676509599343</v>
      </c>
      <c r="I95" s="3">
        <f t="shared" si="6"/>
        <v>2.9637374090354549</v>
      </c>
      <c r="J95" s="3">
        <f t="shared" si="7"/>
        <v>2.7391665747618865</v>
      </c>
      <c r="K95" s="3">
        <f t="shared" si="8"/>
        <v>34.949173780010163</v>
      </c>
      <c r="L95" s="3">
        <f t="shared" si="9"/>
        <v>2.6956851769254704</v>
      </c>
      <c r="M95" s="3">
        <f t="shared" si="10"/>
        <v>200.71007624125971</v>
      </c>
      <c r="N95" s="3">
        <f t="shared" si="11"/>
        <v>81.214890886043619</v>
      </c>
      <c r="Q95" s="1" t="s">
        <v>5</v>
      </c>
      <c r="R95" s="6">
        <f t="shared" si="14"/>
        <v>4.7468407946885026E-2</v>
      </c>
      <c r="S95" s="6">
        <f t="shared" si="15"/>
        <v>0.21363684404085739</v>
      </c>
      <c r="T95" s="6">
        <f t="shared" si="16"/>
        <v>0.2287982651072176</v>
      </c>
      <c r="U95" s="6">
        <f t="shared" si="17"/>
        <v>7.9459541776709504</v>
      </c>
      <c r="V95" s="6">
        <f t="shared" si="18"/>
        <v>3.851226395990146</v>
      </c>
      <c r="W95" s="6">
        <f t="shared" si="19"/>
        <v>0.32722809668160052</v>
      </c>
      <c r="X95" s="6">
        <f t="shared" si="20"/>
        <v>0.43090222511774573</v>
      </c>
      <c r="Y95" s="6">
        <f t="shared" si="21"/>
        <v>0.16535901058500954</v>
      </c>
      <c r="Z95" s="6">
        <f t="shared" si="22"/>
        <v>5.9694308245831964</v>
      </c>
      <c r="AA95" s="6">
        <f t="shared" si="23"/>
        <v>7.6491233300020667E-2</v>
      </c>
      <c r="AB95" s="6">
        <f t="shared" si="24"/>
        <v>2.6123075143141374</v>
      </c>
      <c r="AC95" s="6">
        <f t="shared" si="25"/>
        <v>6.9749158008949896</v>
      </c>
      <c r="AG95" s="1" t="s">
        <v>5</v>
      </c>
      <c r="AH95" s="8">
        <f t="shared" si="26"/>
        <v>4.5064995060237947E-3</v>
      </c>
      <c r="AI95" s="8">
        <f t="shared" si="27"/>
        <v>9.1281402263475253E-2</v>
      </c>
      <c r="AJ95" s="8">
        <f t="shared" si="28"/>
        <v>0.10469729223214524</v>
      </c>
      <c r="AK95" s="8">
        <f t="shared" si="29"/>
        <v>126.27637558729286</v>
      </c>
      <c r="AL95" s="8">
        <f t="shared" si="30"/>
        <v>29.6638895063425</v>
      </c>
      <c r="AM95" s="8">
        <f t="shared" si="31"/>
        <v>0.21415645451572579</v>
      </c>
      <c r="AN95" s="8">
        <f t="shared" si="32"/>
        <v>0.37135345522284885</v>
      </c>
      <c r="AO95" s="8">
        <f t="shared" si="33"/>
        <v>5.4687204763306595E-2</v>
      </c>
      <c r="AP95" s="8">
        <f t="shared" si="34"/>
        <v>71.268208738968042</v>
      </c>
      <c r="AQ95" s="8">
        <f t="shared" si="35"/>
        <v>1.1701817543516381E-2</v>
      </c>
      <c r="AR95" s="8">
        <f t="shared" si="36"/>
        <v>13.648301098684215</v>
      </c>
      <c r="AS95" s="8">
        <f t="shared" si="37"/>
        <v>97.298900859149185</v>
      </c>
      <c r="AV95" s="1" t="s">
        <v>5</v>
      </c>
      <c r="AW95" s="5">
        <v>2</v>
      </c>
      <c r="AX95" s="5">
        <v>2</v>
      </c>
      <c r="AY95" s="5">
        <v>2</v>
      </c>
      <c r="AZ95" s="5">
        <v>2</v>
      </c>
      <c r="BA95" s="5">
        <v>2</v>
      </c>
      <c r="BB95" s="5">
        <v>2</v>
      </c>
      <c r="BC95" s="5">
        <v>2</v>
      </c>
      <c r="BD95" s="5">
        <v>2</v>
      </c>
      <c r="BE95" s="5">
        <v>2</v>
      </c>
      <c r="BF95" s="5">
        <v>2</v>
      </c>
      <c r="BG95" s="5">
        <v>2</v>
      </c>
      <c r="BH95" s="5">
        <v>2</v>
      </c>
    </row>
    <row r="96" spans="2:60" x14ac:dyDescent="0.15">
      <c r="B96" s="1" t="s">
        <v>4</v>
      </c>
      <c r="C96" s="3">
        <f t="shared" si="0"/>
        <v>12.39623167965714</v>
      </c>
      <c r="D96" s="3">
        <f t="shared" si="1"/>
        <v>3.0119447148235374</v>
      </c>
      <c r="E96" s="3">
        <f t="shared" si="2"/>
        <v>6.1771774733144014</v>
      </c>
      <c r="F96" s="3">
        <f t="shared" si="3"/>
        <v>87.8878715262951</v>
      </c>
      <c r="G96" s="3">
        <f t="shared" si="4"/>
        <v>3.7619723257024305</v>
      </c>
      <c r="H96" s="3">
        <f t="shared" si="5"/>
        <v>67.541503552032054</v>
      </c>
      <c r="I96" s="3">
        <f t="shared" si="6"/>
        <v>43.373299426137464</v>
      </c>
      <c r="J96" s="3">
        <f t="shared" si="7"/>
        <v>4.1722070102696023</v>
      </c>
      <c r="K96" s="3">
        <f t="shared" si="8"/>
        <v>14.794867850081877</v>
      </c>
      <c r="L96" s="3">
        <f t="shared" si="9"/>
        <v>2.8616159179870144</v>
      </c>
      <c r="M96" s="3">
        <f t="shared" si="10"/>
        <v>52.669891605719762</v>
      </c>
      <c r="N96" s="3">
        <f t="shared" si="11"/>
        <v>119.11891993273309</v>
      </c>
      <c r="Q96" s="1" t="s">
        <v>4</v>
      </c>
      <c r="R96" s="6">
        <f t="shared" si="14"/>
        <v>6.9281779356152855</v>
      </c>
      <c r="S96" s="6">
        <f t="shared" si="15"/>
        <v>0.48339775778815697</v>
      </c>
      <c r="T96" s="6">
        <f t="shared" si="16"/>
        <v>2.376837215680601</v>
      </c>
      <c r="U96" s="6">
        <f t="shared" si="17"/>
        <v>16.913763058655167</v>
      </c>
      <c r="V96" s="6">
        <f t="shared" si="18"/>
        <v>1.1512330249687812</v>
      </c>
      <c r="W96" s="6">
        <f t="shared" si="19"/>
        <v>15.901563661136718</v>
      </c>
      <c r="X96" s="6">
        <f t="shared" si="20"/>
        <v>15.402511010331896</v>
      </c>
      <c r="Y96" s="6">
        <f t="shared" si="21"/>
        <v>1.1356110873534331</v>
      </c>
      <c r="Z96" s="6">
        <f t="shared" si="22"/>
        <v>4.5658052157429569</v>
      </c>
      <c r="AA96" s="6">
        <f t="shared" si="23"/>
        <v>0.37550151571056306</v>
      </c>
      <c r="AB96" s="6">
        <f t="shared" si="24"/>
        <v>8.2733955080193979</v>
      </c>
      <c r="AC96" s="6">
        <f t="shared" si="25"/>
        <v>15.771047152045325</v>
      </c>
      <c r="AG96" s="1" t="s">
        <v>4</v>
      </c>
      <c r="AH96" s="8">
        <f t="shared" si="26"/>
        <v>95.999299015092959</v>
      </c>
      <c r="AI96" s="8">
        <f t="shared" si="27"/>
        <v>0.46734678446923533</v>
      </c>
      <c r="AJ96" s="8">
        <f t="shared" si="28"/>
        <v>11.298710299688624</v>
      </c>
      <c r="AK96" s="8">
        <f t="shared" si="29"/>
        <v>572.15076160865635</v>
      </c>
      <c r="AL96" s="8">
        <f t="shared" si="30"/>
        <v>2.6506749555575411</v>
      </c>
      <c r="AM96" s="8">
        <f t="shared" si="31"/>
        <v>505.71945373836758</v>
      </c>
      <c r="AN96" s="8">
        <f t="shared" si="32"/>
        <v>474.47469084679057</v>
      </c>
      <c r="AO96" s="8">
        <f t="shared" si="33"/>
        <v>2.5792250834400932</v>
      </c>
      <c r="AP96" s="8">
        <f t="shared" si="34"/>
        <v>41.693154536211182</v>
      </c>
      <c r="AQ96" s="8">
        <f t="shared" si="35"/>
        <v>0.28200277660186046</v>
      </c>
      <c r="AR96" s="8">
        <f t="shared" si="36"/>
        <v>136.8981464642311</v>
      </c>
      <c r="AS96" s="8">
        <f t="shared" si="37"/>
        <v>497.45185654407391</v>
      </c>
      <c r="AV96" s="1" t="s">
        <v>4</v>
      </c>
      <c r="AW96" s="5">
        <v>2</v>
      </c>
      <c r="AX96" s="5">
        <v>2</v>
      </c>
      <c r="AY96" s="5">
        <v>2</v>
      </c>
      <c r="AZ96" s="5">
        <v>2</v>
      </c>
      <c r="BA96" s="5">
        <v>2</v>
      </c>
      <c r="BB96" s="5">
        <v>2</v>
      </c>
      <c r="BC96" s="5">
        <v>2</v>
      </c>
      <c r="BD96" s="5">
        <v>2</v>
      </c>
      <c r="BE96" s="5">
        <v>2</v>
      </c>
      <c r="BF96" s="5">
        <v>2</v>
      </c>
      <c r="BG96" s="5">
        <v>2</v>
      </c>
      <c r="BH96" s="5">
        <v>2</v>
      </c>
    </row>
    <row r="97" spans="2:60" x14ac:dyDescent="0.15">
      <c r="B97" s="1" t="s">
        <v>3</v>
      </c>
      <c r="C97" s="3">
        <f t="shared" si="0"/>
        <v>2.6979579469709734</v>
      </c>
      <c r="D97" s="3">
        <f t="shared" si="1"/>
        <v>2.6998589519517111</v>
      </c>
      <c r="E97" s="3">
        <f t="shared" si="2"/>
        <v>5.5330102732898085</v>
      </c>
      <c r="F97" s="3">
        <f t="shared" si="3"/>
        <v>86.6348824851638</v>
      </c>
      <c r="G97" s="3">
        <f t="shared" si="4"/>
        <v>85.825250561863228</v>
      </c>
      <c r="H97" s="3">
        <f t="shared" si="5"/>
        <v>87.128667530407597</v>
      </c>
      <c r="I97" s="3">
        <f t="shared" si="6"/>
        <v>91.502322295926987</v>
      </c>
      <c r="J97" s="3">
        <f t="shared" si="7"/>
        <v>8.7507957651966048</v>
      </c>
      <c r="K97" s="3">
        <f t="shared" si="8"/>
        <v>94.69616299255398</v>
      </c>
      <c r="L97" s="3">
        <f t="shared" si="9"/>
        <v>25.018426052469596</v>
      </c>
      <c r="M97" s="3">
        <f t="shared" si="10"/>
        <v>87.317587007203144</v>
      </c>
      <c r="N97" s="3">
        <f t="shared" si="11"/>
        <v>126.39151092750672</v>
      </c>
      <c r="Q97" s="1" t="s">
        <v>3</v>
      </c>
      <c r="R97" s="6">
        <f t="shared" si="14"/>
        <v>2.6715628823034531E-2</v>
      </c>
      <c r="S97" s="6">
        <f t="shared" si="15"/>
        <v>4.8330756339743375E-2</v>
      </c>
      <c r="T97" s="6">
        <f t="shared" si="16"/>
        <v>4.9800276352001065</v>
      </c>
      <c r="U97" s="6">
        <f t="shared" si="17"/>
        <v>23.5151293681024</v>
      </c>
      <c r="V97" s="6">
        <f t="shared" si="18"/>
        <v>23.435457004230109</v>
      </c>
      <c r="W97" s="6">
        <f t="shared" si="19"/>
        <v>9.6959302086402825</v>
      </c>
      <c r="X97" s="6">
        <f t="shared" si="20"/>
        <v>5.4932099801136376</v>
      </c>
      <c r="Y97" s="6">
        <f t="shared" si="21"/>
        <v>1.1501239867598338</v>
      </c>
      <c r="Z97" s="6">
        <f t="shared" si="22"/>
        <v>6.6592396526094797</v>
      </c>
      <c r="AA97" s="6">
        <f t="shared" si="23"/>
        <v>1.2248738048831782</v>
      </c>
      <c r="AB97" s="6">
        <f t="shared" si="24"/>
        <v>5.191197793329132</v>
      </c>
      <c r="AC97" s="6">
        <f t="shared" si="25"/>
        <v>28.041885239135549</v>
      </c>
      <c r="AG97" s="1" t="s">
        <v>3</v>
      </c>
      <c r="AH97" s="8">
        <f t="shared" si="26"/>
        <v>1.4274496468203069E-3</v>
      </c>
      <c r="AI97" s="8">
        <f t="shared" si="27"/>
        <v>4.6717240167432885E-3</v>
      </c>
      <c r="AJ97" s="8">
        <f t="shared" si="28"/>
        <v>49.601350494713529</v>
      </c>
      <c r="AK97" s="8">
        <f t="shared" si="29"/>
        <v>1105.9226183971839</v>
      </c>
      <c r="AL97" s="8">
        <f t="shared" si="30"/>
        <v>1098.4412899942361</v>
      </c>
      <c r="AM97" s="8">
        <f t="shared" si="31"/>
        <v>188.02212522164638</v>
      </c>
      <c r="AN97" s="8">
        <f t="shared" si="32"/>
        <v>60.350711771240142</v>
      </c>
      <c r="AO97" s="8">
        <f t="shared" si="33"/>
        <v>2.645570369840669</v>
      </c>
      <c r="AP97" s="8">
        <f t="shared" si="34"/>
        <v>88.690945501772845</v>
      </c>
      <c r="AQ97" s="8">
        <f t="shared" si="35"/>
        <v>3.0006316757779881</v>
      </c>
      <c r="AR97" s="8">
        <f t="shared" si="36"/>
        <v>53.897069058930498</v>
      </c>
      <c r="AS97" s="8">
        <f t="shared" si="37"/>
        <v>1572.6946555296963</v>
      </c>
      <c r="AV97" s="1" t="s">
        <v>3</v>
      </c>
      <c r="AW97" s="5">
        <v>2</v>
      </c>
      <c r="AX97" s="5">
        <v>2</v>
      </c>
      <c r="AY97" s="5">
        <v>2</v>
      </c>
      <c r="AZ97" s="5">
        <v>2</v>
      </c>
      <c r="BA97" s="5">
        <v>2</v>
      </c>
      <c r="BB97" s="5">
        <v>2</v>
      </c>
      <c r="BC97" s="5">
        <v>2</v>
      </c>
      <c r="BD97" s="5">
        <v>2</v>
      </c>
      <c r="BE97" s="5">
        <v>2</v>
      </c>
      <c r="BF97" s="5">
        <v>2</v>
      </c>
      <c r="BG97" s="5">
        <v>2</v>
      </c>
      <c r="BH97" s="5">
        <v>2</v>
      </c>
    </row>
    <row r="98" spans="2:60" x14ac:dyDescent="0.15">
      <c r="B98" s="1" t="s">
        <v>2</v>
      </c>
      <c r="C98" s="3">
        <f t="shared" si="0"/>
        <v>51.148825734039711</v>
      </c>
      <c r="D98" s="3">
        <f t="shared" si="1"/>
        <v>78.857601671096504</v>
      </c>
      <c r="E98" s="3">
        <f t="shared" si="2"/>
        <v>10.892111380268659</v>
      </c>
      <c r="F98" s="3">
        <f t="shared" si="3"/>
        <v>91.203057014370643</v>
      </c>
      <c r="G98" s="3">
        <f t="shared" si="4"/>
        <v>2.8666830030259973</v>
      </c>
      <c r="H98" s="3">
        <f t="shared" si="5"/>
        <v>54.775240579356101</v>
      </c>
      <c r="I98" s="3">
        <f t="shared" si="6"/>
        <v>85.834766326482892</v>
      </c>
      <c r="J98" s="3">
        <f t="shared" si="7"/>
        <v>54.197251069524384</v>
      </c>
      <c r="K98" s="3">
        <f t="shared" si="8"/>
        <v>95.110906210378644</v>
      </c>
      <c r="L98" s="3">
        <f t="shared" si="9"/>
        <v>2.6965971078507209</v>
      </c>
      <c r="M98" s="3">
        <f t="shared" si="10"/>
        <v>2.859981698566846</v>
      </c>
      <c r="N98" s="3">
        <f t="shared" si="11"/>
        <v>102.53112162443388</v>
      </c>
      <c r="Q98" s="1" t="s">
        <v>2</v>
      </c>
      <c r="R98" s="6">
        <f t="shared" si="14"/>
        <v>7.2648722613685823</v>
      </c>
      <c r="S98" s="6">
        <f t="shared" si="15"/>
        <v>11.089840466190315</v>
      </c>
      <c r="T98" s="6">
        <f t="shared" si="16"/>
        <v>1.5756972444732593</v>
      </c>
      <c r="U98" s="6">
        <f t="shared" si="17"/>
        <v>25.409559078466703</v>
      </c>
      <c r="V98" s="6">
        <f t="shared" si="18"/>
        <v>0.24019111025330045</v>
      </c>
      <c r="W98" s="6">
        <f t="shared" si="19"/>
        <v>3.5092661194543902</v>
      </c>
      <c r="X98" s="6">
        <f t="shared" si="20"/>
        <v>16.535730940141168</v>
      </c>
      <c r="Y98" s="6">
        <f t="shared" si="21"/>
        <v>5.6527211891367717</v>
      </c>
      <c r="Z98" s="6">
        <f t="shared" si="22"/>
        <v>21.931292121788271</v>
      </c>
      <c r="AA98" s="6">
        <f t="shared" si="23"/>
        <v>2.0637803283885328E-2</v>
      </c>
      <c r="AB98" s="6">
        <f t="shared" si="24"/>
        <v>0.1845567444787673</v>
      </c>
      <c r="AC98" s="6">
        <f t="shared" si="25"/>
        <v>21.539200413959662</v>
      </c>
      <c r="AG98" s="1" t="s">
        <v>2</v>
      </c>
      <c r="AH98" s="8">
        <f t="shared" si="26"/>
        <v>105.55673794800532</v>
      </c>
      <c r="AI98" s="8">
        <f t="shared" si="27"/>
        <v>245.96912313110445</v>
      </c>
      <c r="AJ98" s="8">
        <f t="shared" si="28"/>
        <v>4.9656436124812444</v>
      </c>
      <c r="AK98" s="8">
        <f t="shared" si="29"/>
        <v>1291.2913851241792</v>
      </c>
      <c r="AL98" s="8">
        <f t="shared" si="30"/>
        <v>0.11538353888942626</v>
      </c>
      <c r="AM98" s="8">
        <f t="shared" si="31"/>
        <v>24.629897394300947</v>
      </c>
      <c r="AN98" s="8">
        <f t="shared" si="32"/>
        <v>546.86079544948382</v>
      </c>
      <c r="AO98" s="8">
        <f t="shared" si="33"/>
        <v>63.906513684231676</v>
      </c>
      <c r="AP98" s="8">
        <f t="shared" si="34"/>
        <v>961.96314826242451</v>
      </c>
      <c r="AQ98" s="8">
        <f t="shared" si="35"/>
        <v>8.518378487686961E-4</v>
      </c>
      <c r="AR98" s="8">
        <f t="shared" si="36"/>
        <v>6.8122383865202002E-2</v>
      </c>
      <c r="AS98" s="8">
        <f t="shared" si="37"/>
        <v>927.87430894544013</v>
      </c>
      <c r="AV98" s="1" t="s">
        <v>2</v>
      </c>
      <c r="AW98" s="5">
        <v>2</v>
      </c>
      <c r="AX98" s="5">
        <v>2</v>
      </c>
      <c r="AY98" s="5">
        <v>2</v>
      </c>
      <c r="AZ98" s="5">
        <v>2</v>
      </c>
      <c r="BA98" s="5">
        <v>2</v>
      </c>
      <c r="BB98" s="5">
        <v>2</v>
      </c>
      <c r="BC98" s="5">
        <v>2</v>
      </c>
      <c r="BD98" s="5">
        <v>2</v>
      </c>
      <c r="BE98" s="5">
        <v>2</v>
      </c>
      <c r="BF98" s="5">
        <v>2</v>
      </c>
      <c r="BG98" s="5">
        <v>2</v>
      </c>
      <c r="BH98" s="5">
        <v>2</v>
      </c>
    </row>
    <row r="99" spans="2:60" x14ac:dyDescent="0.15">
      <c r="B99" s="1" t="s">
        <v>1</v>
      </c>
      <c r="C99" s="3">
        <f t="shared" ref="C99:J99" si="38">IF(C24&lt;100,C24,R24)</f>
        <v>81.791557629506812</v>
      </c>
      <c r="D99" s="3">
        <f t="shared" si="38"/>
        <v>3.1605705480097015</v>
      </c>
      <c r="E99" s="3">
        <f t="shared" si="38"/>
        <v>8.5157515695992085</v>
      </c>
      <c r="F99" s="3">
        <f t="shared" si="38"/>
        <v>99.1192977943724</v>
      </c>
      <c r="G99" s="3">
        <f t="shared" si="38"/>
        <v>76.345109912235486</v>
      </c>
      <c r="H99" s="3">
        <f t="shared" si="38"/>
        <v>3.2960554885315028</v>
      </c>
      <c r="I99" s="3">
        <f t="shared" si="38"/>
        <v>22.464083808935925</v>
      </c>
      <c r="J99" s="3">
        <f t="shared" si="38"/>
        <v>106.55309696980184</v>
      </c>
      <c r="K99" s="3"/>
      <c r="L99" s="3"/>
      <c r="M99" s="3"/>
      <c r="N99" s="3"/>
      <c r="Q99" s="1" t="s">
        <v>1</v>
      </c>
      <c r="R99" s="6">
        <f t="shared" si="14"/>
        <v>13.434683272232524</v>
      </c>
      <c r="S99" s="6">
        <f t="shared" si="15"/>
        <v>0.70643112279634301</v>
      </c>
      <c r="T99" s="6">
        <f t="shared" si="16"/>
        <v>2.6913330386923571</v>
      </c>
      <c r="U99" s="6">
        <f t="shared" si="17"/>
        <v>10.164797554850109</v>
      </c>
      <c r="V99" s="6">
        <f t="shared" si="18"/>
        <v>14.862473413721318</v>
      </c>
      <c r="W99" s="6">
        <f t="shared" si="19"/>
        <v>0.51003261326606253</v>
      </c>
      <c r="X99" s="6">
        <f t="shared" si="20"/>
        <v>16.920432434805431</v>
      </c>
      <c r="Y99" s="6">
        <f t="shared" si="21"/>
        <v>28.151294303471889</v>
      </c>
      <c r="AG99" s="1" t="s">
        <v>1</v>
      </c>
      <c r="AH99" s="8">
        <f t="shared" si="26"/>
        <v>360.98142925040884</v>
      </c>
      <c r="AI99" s="8">
        <f t="shared" si="27"/>
        <v>0.99808986251060372</v>
      </c>
      <c r="AJ99" s="8">
        <f t="shared" si="28"/>
        <v>14.486547050314073</v>
      </c>
      <c r="AK99" s="8">
        <f t="shared" si="29"/>
        <v>206.64621866217351</v>
      </c>
      <c r="AL99" s="8">
        <f t="shared" si="30"/>
        <v>441.78623194714601</v>
      </c>
      <c r="AM99" s="8">
        <f t="shared" si="31"/>
        <v>0.52026653319001781</v>
      </c>
      <c r="AN99" s="8">
        <f t="shared" si="32"/>
        <v>572.60206756163132</v>
      </c>
      <c r="AO99" s="8">
        <f t="shared" si="33"/>
        <v>1584.9907419213778</v>
      </c>
      <c r="AP99" s="7"/>
      <c r="AQ99" s="7"/>
      <c r="AR99" s="7"/>
      <c r="AS99" s="7"/>
      <c r="AV99" s="1" t="s">
        <v>1</v>
      </c>
      <c r="AW99" s="5">
        <v>2</v>
      </c>
      <c r="AX99" s="5">
        <v>2</v>
      </c>
      <c r="AY99" s="5">
        <v>2</v>
      </c>
      <c r="AZ99" s="5">
        <v>2</v>
      </c>
      <c r="BA99" s="5">
        <v>2</v>
      </c>
      <c r="BB99" s="5">
        <v>2</v>
      </c>
      <c r="BC99" s="5">
        <v>2</v>
      </c>
      <c r="BD99" s="5">
        <v>2</v>
      </c>
      <c r="BE99" s="7"/>
      <c r="BF99" s="7"/>
      <c r="BG99" s="7"/>
      <c r="BH99" s="7"/>
    </row>
    <row r="100" spans="2:60" x14ac:dyDescent="0.15">
      <c r="B100" s="1" t="s">
        <v>0</v>
      </c>
      <c r="C100" s="3">
        <f t="shared" ref="C100:H100" si="39">IF(C25&lt;100,C25,R25)</f>
        <v>92.08061315639209</v>
      </c>
      <c r="D100" s="3">
        <f t="shared" si="39"/>
        <v>274.20628374615268</v>
      </c>
      <c r="E100" s="3">
        <f t="shared" si="39"/>
        <v>8.2799721585508426</v>
      </c>
      <c r="F100" s="3">
        <f t="shared" si="39"/>
        <v>7.3369018345326724</v>
      </c>
      <c r="G100" s="3">
        <f t="shared" si="39"/>
        <v>9.5017242406145019</v>
      </c>
      <c r="H100" s="3">
        <f t="shared" si="39"/>
        <v>3.2516467571446035</v>
      </c>
      <c r="I100" s="3"/>
      <c r="J100" s="3"/>
      <c r="K100" s="3"/>
      <c r="L100" s="3"/>
      <c r="M100" s="3"/>
      <c r="N100" s="3"/>
      <c r="Q100" s="1" t="s">
        <v>0</v>
      </c>
      <c r="R100" s="6">
        <f t="shared" si="14"/>
        <v>17.318442592660272</v>
      </c>
      <c r="S100" s="6">
        <f t="shared" si="15"/>
        <v>7.6960782412060356</v>
      </c>
      <c r="T100" s="6">
        <f t="shared" si="16"/>
        <v>1.4476477622169737</v>
      </c>
      <c r="U100" s="6">
        <f t="shared" si="17"/>
        <v>2.6355020193645302</v>
      </c>
      <c r="V100" s="6">
        <f t="shared" si="18"/>
        <v>1.4247098914691101</v>
      </c>
      <c r="W100" s="6">
        <f t="shared" si="19"/>
        <v>0.46470639089975047</v>
      </c>
      <c r="AG100" s="1" t="s">
        <v>0</v>
      </c>
      <c r="AH100" s="8">
        <f t="shared" si="26"/>
        <v>599.85690767053893</v>
      </c>
      <c r="AI100" s="8">
        <f t="shared" si="27"/>
        <v>118.45924058952997</v>
      </c>
      <c r="AJ100" s="8">
        <f t="shared" si="28"/>
        <v>4.1913680869036227</v>
      </c>
      <c r="AK100" s="8">
        <f t="shared" si="29"/>
        <v>13.891741788149034</v>
      </c>
      <c r="AL100" s="8">
        <f t="shared" si="30"/>
        <v>4.0595965496998465</v>
      </c>
      <c r="AM100" s="8">
        <f t="shared" si="31"/>
        <v>0.43190405948614335</v>
      </c>
      <c r="AN100" s="7"/>
      <c r="AO100" s="7"/>
      <c r="AP100" s="7"/>
      <c r="AQ100" s="7"/>
      <c r="AR100" s="7"/>
      <c r="AS100" s="7"/>
      <c r="AV100" s="1" t="s">
        <v>0</v>
      </c>
      <c r="AW100" s="5">
        <v>2</v>
      </c>
      <c r="AX100" s="5">
        <v>2</v>
      </c>
      <c r="AY100" s="5">
        <v>2</v>
      </c>
      <c r="AZ100" s="5">
        <v>2</v>
      </c>
      <c r="BA100" s="5">
        <v>2</v>
      </c>
      <c r="BB100" s="5">
        <v>2</v>
      </c>
      <c r="BC100" s="7"/>
      <c r="BD100" s="7"/>
      <c r="BE100" s="7"/>
      <c r="BF100" s="7"/>
      <c r="BG100" s="7"/>
      <c r="BH100" s="7"/>
    </row>
    <row r="102" spans="2:60" ht="14" x14ac:dyDescent="0.2">
      <c r="R102" s="4" t="s">
        <v>24</v>
      </c>
    </row>
    <row r="103" spans="2:60" ht="15" x14ac:dyDescent="0.2">
      <c r="R103" s="1">
        <f>(SUM(AH80:AS98,AH99:AO99,AH100:AM100)/SUM(AW80:BH98,AW99:BD99,AW100:BB100))^0.5</f>
        <v>10.348657964573258</v>
      </c>
      <c r="U103" t="s">
        <v>23</v>
      </c>
    </row>
    <row r="104" spans="2:60" x14ac:dyDescent="0.15">
      <c r="B104" s="4" t="s">
        <v>46</v>
      </c>
    </row>
    <row r="105" spans="2:60" x14ac:dyDescent="0.15"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  <c r="K105" s="1">
        <v>9</v>
      </c>
      <c r="L105" s="1">
        <v>10</v>
      </c>
      <c r="M105" s="1">
        <v>11</v>
      </c>
      <c r="N105" s="1">
        <v>12</v>
      </c>
    </row>
    <row r="106" spans="2:60" ht="15" x14ac:dyDescent="0.2">
      <c r="B106" s="1" t="s">
        <v>4</v>
      </c>
      <c r="C106" s="11">
        <f>C80/$C$100</f>
        <v>0.32937981689126433</v>
      </c>
      <c r="D106" s="11">
        <f t="shared" ref="D106:N106" si="40">D80/$C$100</f>
        <v>0.16755969353885464</v>
      </c>
      <c r="E106" s="11">
        <f t="shared" si="40"/>
        <v>0.63122895198570905</v>
      </c>
      <c r="F106" s="11">
        <f t="shared" si="40"/>
        <v>0.32356286115916572</v>
      </c>
      <c r="G106" s="11">
        <f t="shared" si="40"/>
        <v>9.974541126740441E-2</v>
      </c>
      <c r="H106" s="11">
        <f t="shared" si="40"/>
        <v>0.23426087788927405</v>
      </c>
      <c r="I106" s="11">
        <f t="shared" si="40"/>
        <v>0.10741558564643883</v>
      </c>
      <c r="J106" s="11">
        <f t="shared" si="40"/>
        <v>5.4451628411819296E-2</v>
      </c>
      <c r="K106" s="11">
        <f t="shared" si="40"/>
        <v>0.24551091273705566</v>
      </c>
      <c r="L106" s="11">
        <f t="shared" si="40"/>
        <v>3.5682603440991306E-2</v>
      </c>
      <c r="M106" s="11">
        <f t="shared" si="40"/>
        <v>8.5459428194837428E-2</v>
      </c>
      <c r="N106" s="11">
        <f t="shared" si="40"/>
        <v>0.80474936570175593</v>
      </c>
    </row>
    <row r="107" spans="2:60" ht="15" x14ac:dyDescent="0.2">
      <c r="B107" s="1" t="s">
        <v>3</v>
      </c>
      <c r="C107" s="11">
        <f t="shared" ref="C107:N107" si="41">C81/$C$100</f>
        <v>3.7485940502406938E-2</v>
      </c>
      <c r="D107" s="11">
        <f t="shared" si="41"/>
        <v>3.8635826211775193E-2</v>
      </c>
      <c r="E107" s="11">
        <f t="shared" si="41"/>
        <v>4.1729428973736063E-2</v>
      </c>
      <c r="F107" s="11">
        <f t="shared" si="41"/>
        <v>0.21547784747571533</v>
      </c>
      <c r="G107" s="11">
        <f t="shared" si="41"/>
        <v>0.92887078253575917</v>
      </c>
      <c r="H107" s="11">
        <f t="shared" si="41"/>
        <v>4.5533240658338525E-2</v>
      </c>
      <c r="I107" s="11">
        <f t="shared" si="41"/>
        <v>3.6412488212485244E-2</v>
      </c>
      <c r="J107" s="11">
        <f t="shared" si="41"/>
        <v>3.7120669013331657E-2</v>
      </c>
      <c r="K107" s="11">
        <f t="shared" si="41"/>
        <v>0.95989224807729623</v>
      </c>
      <c r="L107" s="11">
        <f t="shared" si="41"/>
        <v>2.8661731409837508</v>
      </c>
      <c r="M107" s="11">
        <f t="shared" si="41"/>
        <v>0.43789527557110752</v>
      </c>
      <c r="N107" s="11">
        <f t="shared" si="41"/>
        <v>0.43670442544352978</v>
      </c>
    </row>
    <row r="108" spans="2:60" ht="15" x14ac:dyDescent="0.2">
      <c r="B108" s="1" t="s">
        <v>2</v>
      </c>
      <c r="C108" s="11">
        <f t="shared" ref="C108:N108" si="42">C82/$C$100</f>
        <v>0.78680946855835632</v>
      </c>
      <c r="D108" s="11">
        <f t="shared" si="42"/>
        <v>0.73515453973386458</v>
      </c>
      <c r="E108" s="11">
        <f t="shared" si="42"/>
        <v>0.13365592873634466</v>
      </c>
      <c r="F108" s="11">
        <f t="shared" si="42"/>
        <v>0.76018287425774855</v>
      </c>
      <c r="G108" s="11">
        <f t="shared" si="42"/>
        <v>0.40342718507862046</v>
      </c>
      <c r="H108" s="11">
        <f t="shared" si="42"/>
        <v>8.154684913967962E-2</v>
      </c>
      <c r="I108" s="11">
        <f t="shared" si="42"/>
        <v>1.2096118765987547</v>
      </c>
      <c r="J108" s="11">
        <f t="shared" si="42"/>
        <v>1.2675783609394324</v>
      </c>
      <c r="K108" s="11">
        <f t="shared" si="42"/>
        <v>1.0003032274014201</v>
      </c>
      <c r="L108" s="11">
        <f t="shared" si="42"/>
        <v>0.89446333456314386</v>
      </c>
      <c r="M108" s="11">
        <f t="shared" si="42"/>
        <v>0.87711774149325106</v>
      </c>
      <c r="N108" s="11">
        <f t="shared" si="42"/>
        <v>1.036647019509902</v>
      </c>
    </row>
    <row r="109" spans="2:60" ht="15" x14ac:dyDescent="0.2">
      <c r="B109" s="1" t="s">
        <v>1</v>
      </c>
      <c r="C109" s="11">
        <f t="shared" ref="C109:N109" si="43">C83/$C$100</f>
        <v>0.60948029039785068</v>
      </c>
      <c r="D109" s="11">
        <f t="shared" si="43"/>
        <v>0.25173407573949352</v>
      </c>
      <c r="E109" s="11">
        <f t="shared" si="43"/>
        <v>0.29610422701801842</v>
      </c>
      <c r="F109" s="11">
        <f t="shared" si="43"/>
        <v>3.3286962843524948E-2</v>
      </c>
      <c r="G109" s="11">
        <f t="shared" si="43"/>
        <v>0.92060976519190074</v>
      </c>
      <c r="H109" s="11">
        <f t="shared" si="43"/>
        <v>0.98601078362259287</v>
      </c>
      <c r="I109" s="11">
        <f t="shared" si="43"/>
        <v>3.3609325168354319E-2</v>
      </c>
      <c r="J109" s="11">
        <f t="shared" si="43"/>
        <v>3.3780415890233242E-2</v>
      </c>
      <c r="K109" s="11">
        <f t="shared" si="43"/>
        <v>0.37189873818133268</v>
      </c>
      <c r="L109" s="11">
        <f t="shared" si="43"/>
        <v>1.0200806493172234</v>
      </c>
      <c r="M109" s="11">
        <f t="shared" si="43"/>
        <v>3.8532293423465619E-2</v>
      </c>
      <c r="N109" s="11">
        <f t="shared" si="43"/>
        <v>3.7794428652149444E-2</v>
      </c>
    </row>
    <row r="110" spans="2:60" ht="15" x14ac:dyDescent="0.2">
      <c r="B110" s="1" t="s">
        <v>0</v>
      </c>
      <c r="C110" s="11">
        <f t="shared" ref="C110:N110" si="44">C84/$C$100</f>
        <v>0.77108560989230213</v>
      </c>
      <c r="D110" s="11">
        <f t="shared" si="44"/>
        <v>0.62793454846547825</v>
      </c>
      <c r="E110" s="11">
        <f t="shared" si="44"/>
        <v>0.73133678349859799</v>
      </c>
      <c r="F110" s="11">
        <f t="shared" si="44"/>
        <v>0.15749567318653035</v>
      </c>
      <c r="G110" s="11">
        <f t="shared" si="44"/>
        <v>1.0090845813576541</v>
      </c>
      <c r="H110" s="11">
        <f t="shared" si="44"/>
        <v>0.67205305951509064</v>
      </c>
      <c r="I110" s="11">
        <f t="shared" si="44"/>
        <v>0.18913979433446768</v>
      </c>
      <c r="J110" s="11">
        <f t="shared" si="44"/>
        <v>0.658943024718044</v>
      </c>
      <c r="K110" s="11">
        <f t="shared" si="44"/>
        <v>0.54510782232387289</v>
      </c>
      <c r="L110" s="11">
        <f t="shared" si="44"/>
        <v>0.67115205391165733</v>
      </c>
      <c r="M110" s="11">
        <f t="shared" si="44"/>
        <v>0.36533511901528071</v>
      </c>
      <c r="N110" s="11">
        <f t="shared" si="44"/>
        <v>0.11981020166305585</v>
      </c>
    </row>
    <row r="111" spans="2:60" ht="15" x14ac:dyDescent="0.2">
      <c r="B111" s="1" t="s">
        <v>7</v>
      </c>
      <c r="C111" s="11">
        <f t="shared" ref="C111:N111" si="45">C85/$C$100</f>
        <v>1.338355784681011</v>
      </c>
      <c r="D111" s="11">
        <f t="shared" si="45"/>
        <v>0.64454913274397374</v>
      </c>
      <c r="E111" s="11">
        <f t="shared" si="45"/>
        <v>1.0590014096304636</v>
      </c>
      <c r="F111" s="11">
        <f t="shared" si="45"/>
        <v>0.96903232471238643</v>
      </c>
      <c r="G111" s="11">
        <f t="shared" si="45"/>
        <v>0.94873108982059584</v>
      </c>
      <c r="H111" s="11">
        <f t="shared" si="45"/>
        <v>5.5283842436832528E-2</v>
      </c>
      <c r="I111" s="11">
        <f t="shared" si="45"/>
        <v>0.58082385973544459</v>
      </c>
      <c r="J111" s="11">
        <f t="shared" si="45"/>
        <v>1.0080847079239224</v>
      </c>
      <c r="K111" s="11">
        <f t="shared" si="45"/>
        <v>5.0828688100985744E-2</v>
      </c>
      <c r="L111" s="11">
        <f t="shared" si="45"/>
        <v>0.10398391131176848</v>
      </c>
      <c r="M111" s="11">
        <f t="shared" si="45"/>
        <v>4.2744692672176711E-2</v>
      </c>
      <c r="N111" s="11">
        <f t="shared" si="45"/>
        <v>9.2564058537253427E-2</v>
      </c>
    </row>
    <row r="112" spans="2:60" ht="15" x14ac:dyDescent="0.2">
      <c r="B112" s="1" t="s">
        <v>6</v>
      </c>
      <c r="C112" s="11">
        <f t="shared" ref="C112:N112" si="46">C86/$C$100</f>
        <v>3.3471546021022022E-2</v>
      </c>
      <c r="D112" s="11">
        <f t="shared" si="46"/>
        <v>0.2171573064634281</v>
      </c>
      <c r="E112" s="11">
        <f t="shared" si="46"/>
        <v>0.66728820020901281</v>
      </c>
      <c r="F112" s="11">
        <f t="shared" si="46"/>
        <v>0.39893521910728946</v>
      </c>
      <c r="G112" s="11">
        <f t="shared" si="46"/>
        <v>3.8234834264873431E-2</v>
      </c>
      <c r="H112" s="11">
        <f t="shared" si="46"/>
        <v>1.1213684478484736</v>
      </c>
      <c r="I112" s="11">
        <f t="shared" si="46"/>
        <v>1.0227840961464483</v>
      </c>
      <c r="J112" s="11">
        <f t="shared" si="46"/>
        <v>3.5942408972845501E-2</v>
      </c>
      <c r="K112" s="11">
        <f t="shared" si="46"/>
        <v>0.68338409255361632</v>
      </c>
      <c r="L112" s="11">
        <f t="shared" si="46"/>
        <v>0.89948702790595569</v>
      </c>
      <c r="M112" s="11">
        <f t="shared" si="46"/>
        <v>0.60892986656564352</v>
      </c>
      <c r="N112" s="11">
        <f t="shared" si="46"/>
        <v>0.4994755286489948</v>
      </c>
    </row>
    <row r="113" spans="2:14" ht="15" x14ac:dyDescent="0.2">
      <c r="B113" s="1" t="s">
        <v>5</v>
      </c>
      <c r="C113" s="11">
        <f t="shared" ref="C113:N113" si="47">C87/$C$100</f>
        <v>0.88870782214975619</v>
      </c>
      <c r="D113" s="11">
        <f t="shared" si="47"/>
        <v>6.138127701499696E-2</v>
      </c>
      <c r="E113" s="11">
        <f t="shared" si="47"/>
        <v>0.79324950142193373</v>
      </c>
      <c r="F113" s="11">
        <f t="shared" si="47"/>
        <v>0.23758518156765193</v>
      </c>
      <c r="G113" s="11">
        <f t="shared" si="47"/>
        <v>0.69617413761178504</v>
      </c>
      <c r="H113" s="11">
        <f t="shared" si="47"/>
        <v>0.90681735209265113</v>
      </c>
      <c r="I113" s="11">
        <f t="shared" si="47"/>
        <v>1.0212124038393573</v>
      </c>
      <c r="J113" s="11">
        <f t="shared" si="47"/>
        <v>0.19973174563093238</v>
      </c>
      <c r="K113" s="11">
        <f t="shared" si="47"/>
        <v>1.1123168373587067</v>
      </c>
      <c r="L113" s="11">
        <f t="shared" si="47"/>
        <v>1.4541250500770904</v>
      </c>
      <c r="M113" s="11">
        <f t="shared" si="47"/>
        <v>0.71161916235031653</v>
      </c>
      <c r="N113" s="11">
        <f t="shared" si="47"/>
        <v>4.5948050770604147E-2</v>
      </c>
    </row>
    <row r="114" spans="2:14" ht="15" x14ac:dyDescent="0.2">
      <c r="B114" s="1" t="s">
        <v>4</v>
      </c>
      <c r="C114" s="11">
        <f t="shared" ref="C114:N114" si="48">C88/$C$100</f>
        <v>0.70986449674830265</v>
      </c>
      <c r="D114" s="11">
        <f t="shared" si="48"/>
        <v>0.80457882731578201</v>
      </c>
      <c r="E114" s="11">
        <f t="shared" si="48"/>
        <v>1.0670656820566751</v>
      </c>
      <c r="F114" s="11">
        <f t="shared" si="48"/>
        <v>3.2426677945662126E-2</v>
      </c>
      <c r="G114" s="11">
        <f t="shared" si="48"/>
        <v>5.420533041196722E-2</v>
      </c>
      <c r="H114" s="11">
        <f t="shared" si="48"/>
        <v>8.3395915323389469E-2</v>
      </c>
      <c r="I114" s="11">
        <f t="shared" si="48"/>
        <v>0.83451630582518666</v>
      </c>
      <c r="J114" s="11">
        <f t="shared" si="48"/>
        <v>1.8514986234183164</v>
      </c>
      <c r="K114" s="11">
        <f t="shared" si="48"/>
        <v>0.31876034183270413</v>
      </c>
      <c r="L114" s="11">
        <f t="shared" si="48"/>
        <v>2.9994347455637404E-2</v>
      </c>
      <c r="M114" s="11">
        <f t="shared" si="48"/>
        <v>0.76381864713687397</v>
      </c>
      <c r="N114" s="11">
        <f t="shared" si="48"/>
        <v>3.0805053649455953E-2</v>
      </c>
    </row>
    <row r="115" spans="2:14" ht="15" x14ac:dyDescent="0.2">
      <c r="B115" s="1" t="s">
        <v>3</v>
      </c>
      <c r="C115" s="11">
        <f t="shared" ref="C115:N115" si="49">C89/$C$100</f>
        <v>0.88427924144232384</v>
      </c>
      <c r="D115" s="11">
        <f t="shared" si="49"/>
        <v>1.1596490804082935</v>
      </c>
      <c r="E115" s="11">
        <f t="shared" si="49"/>
        <v>1.0401368543956957</v>
      </c>
      <c r="F115" s="11">
        <f t="shared" si="49"/>
        <v>2.1028850558571408</v>
      </c>
      <c r="G115" s="11">
        <f t="shared" si="49"/>
        <v>3.0609845680487104E-2</v>
      </c>
      <c r="H115" s="11">
        <f t="shared" si="49"/>
        <v>1.8394429521779352</v>
      </c>
      <c r="I115" s="11">
        <f t="shared" si="49"/>
        <v>1.673525131890008</v>
      </c>
      <c r="J115" s="11">
        <f t="shared" si="49"/>
        <v>3.477462853829022E-2</v>
      </c>
      <c r="K115" s="11">
        <f t="shared" si="49"/>
        <v>0.98417746256530469</v>
      </c>
      <c r="L115" s="11">
        <f t="shared" si="49"/>
        <v>1.1561600613569436</v>
      </c>
      <c r="M115" s="11">
        <f t="shared" si="49"/>
        <v>0.81719722677066553</v>
      </c>
      <c r="N115" s="11">
        <f t="shared" si="49"/>
        <v>3.1483654331957218E-2</v>
      </c>
    </row>
    <row r="116" spans="2:14" ht="15" x14ac:dyDescent="0.2">
      <c r="B116" s="1" t="s">
        <v>2</v>
      </c>
      <c r="C116" s="11">
        <f t="shared" ref="C116:N116" si="50">C90/$C$100</f>
        <v>2.8714271989256663</v>
      </c>
      <c r="D116" s="11">
        <f t="shared" si="50"/>
        <v>2.8879026607703372E-2</v>
      </c>
      <c r="E116" s="11">
        <f t="shared" si="50"/>
        <v>0.25279533495051304</v>
      </c>
      <c r="F116" s="11">
        <f t="shared" si="50"/>
        <v>0.68684635917185988</v>
      </c>
      <c r="G116" s="11">
        <f t="shared" si="50"/>
        <v>3.0334845180998167E-2</v>
      </c>
      <c r="H116" s="11">
        <f t="shared" si="50"/>
        <v>4.0383738669799898E-2</v>
      </c>
      <c r="I116" s="11">
        <f t="shared" si="50"/>
        <v>3.7697693389715216E-2</v>
      </c>
      <c r="J116" s="11">
        <f t="shared" si="50"/>
        <v>0.34505675834673188</v>
      </c>
      <c r="K116" s="11">
        <f t="shared" si="50"/>
        <v>3.0693904764429382E-2</v>
      </c>
      <c r="L116" s="11">
        <f t="shared" si="50"/>
        <v>2.9216251054693953E-2</v>
      </c>
      <c r="M116" s="11">
        <f t="shared" si="50"/>
        <v>0.14498145502030943</v>
      </c>
      <c r="N116" s="11">
        <f t="shared" si="50"/>
        <v>0.71607135101288688</v>
      </c>
    </row>
    <row r="117" spans="2:14" ht="15" x14ac:dyDescent="0.2">
      <c r="B117" s="1" t="s">
        <v>1</v>
      </c>
      <c r="C117" s="11">
        <f t="shared" ref="C117:N117" si="51">C91/$C$100</f>
        <v>4.6767767055950281E-2</v>
      </c>
      <c r="D117" s="11">
        <f t="shared" si="51"/>
        <v>8.2467811416169545E-2</v>
      </c>
      <c r="E117" s="11">
        <f t="shared" si="51"/>
        <v>6.2542932031669024E-2</v>
      </c>
      <c r="F117" s="11">
        <f t="shared" si="51"/>
        <v>3.0302756633622984E-2</v>
      </c>
      <c r="G117" s="11">
        <f t="shared" si="51"/>
        <v>3.0294446491267293E-2</v>
      </c>
      <c r="H117" s="11">
        <f t="shared" si="51"/>
        <v>0.3180839298875407</v>
      </c>
      <c r="I117" s="11">
        <f t="shared" si="51"/>
        <v>3.3322416637111449</v>
      </c>
      <c r="J117" s="11">
        <f t="shared" si="51"/>
        <v>2.5653599413736754</v>
      </c>
      <c r="K117" s="11">
        <f t="shared" si="51"/>
        <v>0.98131674375860267</v>
      </c>
      <c r="L117" s="11">
        <f t="shared" si="51"/>
        <v>3.0222410479923873E-2</v>
      </c>
      <c r="M117" s="11">
        <f t="shared" si="51"/>
        <v>0.73456565463037293</v>
      </c>
      <c r="N117" s="11">
        <f t="shared" si="51"/>
        <v>2.8973486558756822E-2</v>
      </c>
    </row>
    <row r="118" spans="2:14" ht="15" x14ac:dyDescent="0.2">
      <c r="B118" s="1" t="s">
        <v>0</v>
      </c>
      <c r="C118" s="11">
        <f t="shared" ref="C118:N118" si="52">C92/$C$100</f>
        <v>2.942979579837271E-2</v>
      </c>
      <c r="D118" s="11">
        <f t="shared" si="52"/>
        <v>3.148551144881135E-2</v>
      </c>
      <c r="E118" s="11">
        <f t="shared" si="52"/>
        <v>3.2042035682448886E-2</v>
      </c>
      <c r="F118" s="11">
        <f t="shared" si="52"/>
        <v>2.9875456464117704E-2</v>
      </c>
      <c r="G118" s="11">
        <f t="shared" si="52"/>
        <v>3.250119210432393E-2</v>
      </c>
      <c r="H118" s="11">
        <f t="shared" si="52"/>
        <v>1.6442218509424338</v>
      </c>
      <c r="I118" s="11">
        <f t="shared" si="52"/>
        <v>0.1124165649107844</v>
      </c>
      <c r="J118" s="11">
        <f t="shared" si="52"/>
        <v>0.67501496290558316</v>
      </c>
      <c r="K118" s="11">
        <f t="shared" si="52"/>
        <v>2.89809086338224E-2</v>
      </c>
      <c r="L118" s="11">
        <f t="shared" si="52"/>
        <v>0.7415698241893115</v>
      </c>
      <c r="M118" s="11">
        <f t="shared" si="52"/>
        <v>5.4259883503074077E-2</v>
      </c>
      <c r="N118" s="11">
        <f t="shared" si="52"/>
        <v>0.18060089103658147</v>
      </c>
    </row>
    <row r="119" spans="2:14" ht="15" x14ac:dyDescent="0.2">
      <c r="B119" s="1" t="s">
        <v>7</v>
      </c>
      <c r="C119" s="11">
        <f t="shared" ref="C119:N119" si="53">C93/$C$100</f>
        <v>3.7013960098523112E-2</v>
      </c>
      <c r="D119" s="11">
        <f t="shared" si="53"/>
        <v>3.9398209211161571E-2</v>
      </c>
      <c r="E119" s="11">
        <f t="shared" si="53"/>
        <v>0.2421373724661175</v>
      </c>
      <c r="F119" s="11">
        <f t="shared" si="53"/>
        <v>6.1748178370605998E-2</v>
      </c>
      <c r="G119" s="11">
        <f t="shared" si="53"/>
        <v>0.38826103452011407</v>
      </c>
      <c r="H119" s="11">
        <f t="shared" si="53"/>
        <v>6.3107962143974197E-2</v>
      </c>
      <c r="I119" s="11">
        <f t="shared" si="53"/>
        <v>3.0133121528191281E-2</v>
      </c>
      <c r="J119" s="11">
        <f t="shared" si="53"/>
        <v>1.3321545314508909</v>
      </c>
      <c r="K119" s="11">
        <f t="shared" si="53"/>
        <v>0.72007570554914146</v>
      </c>
      <c r="L119" s="11">
        <f t="shared" si="53"/>
        <v>2.9456949509628516E-2</v>
      </c>
      <c r="M119" s="11">
        <f t="shared" si="53"/>
        <v>3.5226606367734219E-2</v>
      </c>
      <c r="N119" s="11">
        <f t="shared" si="53"/>
        <v>1.7018030284174945</v>
      </c>
    </row>
    <row r="120" spans="2:14" ht="15" x14ac:dyDescent="0.2">
      <c r="B120" s="1" t="s">
        <v>6</v>
      </c>
      <c r="C120" s="11">
        <f t="shared" ref="C120:N120" si="54">C94/$C$100</f>
        <v>3.7652247888531686E-2</v>
      </c>
      <c r="D120" s="11">
        <f t="shared" si="54"/>
        <v>2.9846429834983996E-2</v>
      </c>
      <c r="E120" s="11">
        <f t="shared" si="54"/>
        <v>2.9001375633268774E-2</v>
      </c>
      <c r="F120" s="11">
        <f t="shared" si="54"/>
        <v>0.36720338609403586</v>
      </c>
      <c r="G120" s="11">
        <f t="shared" si="54"/>
        <v>0.89913128540807918</v>
      </c>
      <c r="H120" s="11">
        <f t="shared" si="54"/>
        <v>0.89577325144550668</v>
      </c>
      <c r="I120" s="11">
        <f t="shared" si="54"/>
        <v>0.54266324223237483</v>
      </c>
      <c r="J120" s="11">
        <f t="shared" si="54"/>
        <v>3.5092763415288539E-2</v>
      </c>
      <c r="K120" s="11">
        <f t="shared" si="54"/>
        <v>2.8989847298951186E-2</v>
      </c>
      <c r="L120" s="11">
        <f t="shared" si="54"/>
        <v>0.36420798983563346</v>
      </c>
      <c r="M120" s="11">
        <f t="shared" si="54"/>
        <v>3.172587100054132E-2</v>
      </c>
      <c r="N120" s="11">
        <f t="shared" si="54"/>
        <v>3.1855176215663528E-2</v>
      </c>
    </row>
    <row r="121" spans="2:14" ht="15" x14ac:dyDescent="0.2">
      <c r="B121" s="1" t="s">
        <v>5</v>
      </c>
      <c r="C121" s="11">
        <f t="shared" ref="C121:N121" si="55">C95/$C$100</f>
        <v>2.9276938627860766E-2</v>
      </c>
      <c r="D121" s="11">
        <f t="shared" si="55"/>
        <v>3.1128327892403097E-2</v>
      </c>
      <c r="E121" s="11">
        <f t="shared" si="55"/>
        <v>3.1818039483993338E-2</v>
      </c>
      <c r="F121" s="11">
        <f t="shared" si="55"/>
        <v>1.0376923291382518</v>
      </c>
      <c r="G121" s="11">
        <f t="shared" si="55"/>
        <v>1.0760689452107286</v>
      </c>
      <c r="H121" s="11">
        <f t="shared" si="55"/>
        <v>3.5071091951517447E-2</v>
      </c>
      <c r="I121" s="11">
        <f t="shared" si="55"/>
        <v>3.2186334424182936E-2</v>
      </c>
      <c r="J121" s="11">
        <f t="shared" si="55"/>
        <v>2.974748408885609E-2</v>
      </c>
      <c r="K121" s="11">
        <f t="shared" si="55"/>
        <v>0.37954975083247527</v>
      </c>
      <c r="L121" s="11">
        <f t="shared" si="55"/>
        <v>2.9275273963989022E-2</v>
      </c>
      <c r="M121" s="11">
        <f t="shared" si="55"/>
        <v>2.1797213263596382</v>
      </c>
      <c r="N121" s="11">
        <f t="shared" si="55"/>
        <v>0.88199772028131651</v>
      </c>
    </row>
    <row r="122" spans="2:14" ht="15" x14ac:dyDescent="0.2">
      <c r="B122" s="1" t="s">
        <v>4</v>
      </c>
      <c r="C122" s="11">
        <f t="shared" ref="C122:N122" si="56">C96/$C$100</f>
        <v>0.13462368738360875</v>
      </c>
      <c r="D122" s="11">
        <f t="shared" si="56"/>
        <v>3.270986814247178E-2</v>
      </c>
      <c r="E122" s="11">
        <f t="shared" si="56"/>
        <v>6.7084451998847175E-2</v>
      </c>
      <c r="F122" s="11">
        <f t="shared" si="56"/>
        <v>0.95446661912452813</v>
      </c>
      <c r="G122" s="11">
        <f t="shared" si="56"/>
        <v>4.0855204985581491E-2</v>
      </c>
      <c r="H122" s="11">
        <f t="shared" si="56"/>
        <v>0.73350405950618314</v>
      </c>
      <c r="I122" s="11">
        <f t="shared" si="56"/>
        <v>0.47103617080037397</v>
      </c>
      <c r="J122" s="11">
        <f t="shared" si="56"/>
        <v>4.5310373891444641E-2</v>
      </c>
      <c r="K122" s="11">
        <f t="shared" si="56"/>
        <v>0.16067299448749209</v>
      </c>
      <c r="L122" s="11">
        <f t="shared" si="56"/>
        <v>3.1077289995091281E-2</v>
      </c>
      <c r="M122" s="11">
        <f t="shared" si="56"/>
        <v>0.57199762034885515</v>
      </c>
      <c r="N122" s="11">
        <f t="shared" si="56"/>
        <v>1.293637345033948</v>
      </c>
    </row>
    <row r="123" spans="2:14" ht="15" x14ac:dyDescent="0.2">
      <c r="B123" s="1" t="s">
        <v>3</v>
      </c>
      <c r="C123" s="11">
        <f t="shared" ref="C123:N123" si="57">C97/$C$100</f>
        <v>2.929995635876894E-2</v>
      </c>
      <c r="D123" s="11">
        <f t="shared" si="57"/>
        <v>2.9320601366611243E-2</v>
      </c>
      <c r="E123" s="11">
        <f t="shared" si="57"/>
        <v>6.0088764438312341E-2</v>
      </c>
      <c r="F123" s="11">
        <f t="shared" si="57"/>
        <v>0.94085909634442677</v>
      </c>
      <c r="G123" s="11">
        <f t="shared" si="57"/>
        <v>0.93206645372892349</v>
      </c>
      <c r="H123" s="11">
        <f t="shared" si="57"/>
        <v>0.94622162628767492</v>
      </c>
      <c r="I123" s="11">
        <f t="shared" si="57"/>
        <v>0.99371973273589176</v>
      </c>
      <c r="J123" s="11">
        <f t="shared" si="57"/>
        <v>9.5034073571317643E-2</v>
      </c>
      <c r="K123" s="11">
        <f t="shared" si="57"/>
        <v>1.0284050002112777</v>
      </c>
      <c r="L123" s="11">
        <f t="shared" si="57"/>
        <v>0.27170134075864216</v>
      </c>
      <c r="M123" s="11">
        <f t="shared" si="57"/>
        <v>0.94827330112257946</v>
      </c>
      <c r="N123" s="11">
        <f t="shared" si="57"/>
        <v>1.3726180418981366</v>
      </c>
    </row>
    <row r="124" spans="2:14" ht="15" x14ac:dyDescent="0.2">
      <c r="B124" s="1" t="s">
        <v>2</v>
      </c>
      <c r="C124" s="11">
        <f t="shared" ref="C124:N124" si="58">C98/$C$100</f>
        <v>0.55547876996830181</v>
      </c>
      <c r="D124" s="11">
        <f t="shared" si="58"/>
        <v>0.8563974431530198</v>
      </c>
      <c r="E124" s="11">
        <f t="shared" si="58"/>
        <v>0.11828886675384336</v>
      </c>
      <c r="F124" s="11">
        <f t="shared" si="58"/>
        <v>0.99046969701938259</v>
      </c>
      <c r="G124" s="11">
        <f t="shared" si="58"/>
        <v>3.1132318788507075E-2</v>
      </c>
      <c r="H124" s="11">
        <f t="shared" si="58"/>
        <v>0.59486181403162919</v>
      </c>
      <c r="I124" s="11">
        <f t="shared" si="58"/>
        <v>0.93216979540198008</v>
      </c>
      <c r="J124" s="11">
        <f t="shared" si="58"/>
        <v>0.5885848194502612</v>
      </c>
      <c r="K124" s="11">
        <f t="shared" si="58"/>
        <v>1.0329091320106636</v>
      </c>
      <c r="L124" s="11">
        <f t="shared" si="58"/>
        <v>2.9285177578810762E-2</v>
      </c>
      <c r="M124" s="11">
        <f t="shared" si="58"/>
        <v>3.1059542291593772E-2</v>
      </c>
      <c r="N124" s="11">
        <f t="shared" si="58"/>
        <v>1.1134930373486152</v>
      </c>
    </row>
    <row r="125" spans="2:14" ht="15" x14ac:dyDescent="0.2">
      <c r="B125" s="1" t="s">
        <v>1</v>
      </c>
      <c r="C125" s="11">
        <f t="shared" ref="C125:J125" si="59">C99/$C$100</f>
        <v>0.88826034955468769</v>
      </c>
      <c r="D125" s="11">
        <f t="shared" si="59"/>
        <v>3.4323952020624653E-2</v>
      </c>
      <c r="E125" s="11">
        <f t="shared" si="59"/>
        <v>9.2481482015501312E-2</v>
      </c>
      <c r="F125" s="11">
        <f t="shared" si="59"/>
        <v>1.0764404622938992</v>
      </c>
      <c r="G125" s="11">
        <f t="shared" si="59"/>
        <v>0.82911165874372472</v>
      </c>
      <c r="H125" s="11">
        <f t="shared" si="59"/>
        <v>3.5795325156375721E-2</v>
      </c>
      <c r="I125" s="11">
        <f t="shared" si="59"/>
        <v>0.24396105802186988</v>
      </c>
      <c r="J125" s="11">
        <f t="shared" si="59"/>
        <v>1.1571718879502824</v>
      </c>
      <c r="K125" s="11"/>
      <c r="L125" s="11"/>
      <c r="M125" s="11"/>
      <c r="N125" s="11"/>
    </row>
    <row r="126" spans="2:14" ht="15" x14ac:dyDescent="0.2">
      <c r="B126" s="1" t="s">
        <v>0</v>
      </c>
      <c r="C126" s="11">
        <f t="shared" ref="C126:H126" si="60">C100/$C$100</f>
        <v>1</v>
      </c>
      <c r="D126" s="11">
        <f t="shared" si="60"/>
        <v>2.9778937644608603</v>
      </c>
      <c r="E126" s="11">
        <f t="shared" si="60"/>
        <v>8.9920905983628979E-2</v>
      </c>
      <c r="F126" s="11">
        <f t="shared" si="60"/>
        <v>7.9679115755577012E-2</v>
      </c>
      <c r="G126" s="11">
        <f t="shared" si="60"/>
        <v>0.10318919384774869</v>
      </c>
      <c r="H126" s="11">
        <f t="shared" si="60"/>
        <v>3.5313044143417273E-2</v>
      </c>
      <c r="I126" s="11"/>
      <c r="J126" s="11"/>
      <c r="K126" s="11"/>
      <c r="L126" s="11"/>
      <c r="M126" s="11"/>
      <c r="N126" s="11"/>
    </row>
  </sheetData>
  <conditionalFormatting sqref="C80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N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AC98 R99:Y99 R99:R100 S100:W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A206"/>
  <sheetViews>
    <sheetView tabSelected="1" zoomScale="125" workbookViewId="0">
      <selection activeCell="C5" sqref="C5"/>
    </sheetView>
  </sheetViews>
  <sheetFormatPr baseColWidth="10" defaultColWidth="8.83203125" defaultRowHeight="15" x14ac:dyDescent="0.2"/>
  <sheetData>
    <row r="2" spans="2:40" x14ac:dyDescent="0.2">
      <c r="B2" s="9" t="s">
        <v>31</v>
      </c>
    </row>
    <row r="3" spans="2:40" x14ac:dyDescent="0.2">
      <c r="B3" s="9"/>
      <c r="C3" s="9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 t="s">
        <v>28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 t="s">
        <v>29</v>
      </c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2:40" x14ac:dyDescent="0.2">
      <c r="B4" s="9"/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/>
      <c r="P4" s="9">
        <v>1</v>
      </c>
      <c r="Q4" s="9">
        <v>2</v>
      </c>
      <c r="R4" s="9">
        <v>3</v>
      </c>
      <c r="S4" s="9">
        <v>4</v>
      </c>
      <c r="T4" s="9">
        <v>5</v>
      </c>
      <c r="U4" s="9">
        <v>6</v>
      </c>
      <c r="V4" s="9">
        <v>7</v>
      </c>
      <c r="W4" s="9">
        <v>8</v>
      </c>
      <c r="X4" s="9">
        <v>9</v>
      </c>
      <c r="Y4" s="9">
        <v>10</v>
      </c>
      <c r="Z4" s="9">
        <v>11</v>
      </c>
      <c r="AA4" s="9">
        <v>12</v>
      </c>
      <c r="AB4" s="9"/>
      <c r="AC4" s="9">
        <v>1</v>
      </c>
      <c r="AD4" s="9">
        <v>2</v>
      </c>
      <c r="AE4" s="9">
        <v>3</v>
      </c>
      <c r="AF4" s="9">
        <v>4</v>
      </c>
      <c r="AG4" s="9">
        <v>5</v>
      </c>
      <c r="AH4" s="9">
        <v>6</v>
      </c>
      <c r="AI4" s="9">
        <v>7</v>
      </c>
      <c r="AJ4" s="9">
        <v>8</v>
      </c>
      <c r="AK4" s="9">
        <v>9</v>
      </c>
      <c r="AL4" s="9">
        <v>10</v>
      </c>
      <c r="AM4" s="9">
        <v>11</v>
      </c>
      <c r="AN4" s="9">
        <v>12</v>
      </c>
    </row>
    <row r="5" spans="2:40" x14ac:dyDescent="0.2">
      <c r="B5" s="9" t="s">
        <v>4</v>
      </c>
      <c r="C5" s="9">
        <v>34.320577850780921</v>
      </c>
      <c r="D5" s="9">
        <v>22.266808561347148</v>
      </c>
      <c r="E5" s="9">
        <v>66.48581396739047</v>
      </c>
      <c r="F5" s="9">
        <v>40.873274376203995</v>
      </c>
      <c r="G5" s="9">
        <v>11.92778563313027</v>
      </c>
      <c r="H5" s="9">
        <v>28.135727986091695</v>
      </c>
      <c r="I5" s="9">
        <v>11.895259724877747</v>
      </c>
      <c r="J5" s="9">
        <v>6.7262754988715585</v>
      </c>
      <c r="K5" s="9">
        <v>27.730275168979006</v>
      </c>
      <c r="L5" s="9">
        <v>3.8069512644544545</v>
      </c>
      <c r="M5" s="9">
        <v>17.35439998701105</v>
      </c>
      <c r="N5" s="9">
        <v>69.220180015963024</v>
      </c>
      <c r="O5" s="9"/>
      <c r="P5" s="9">
        <v>35.838919413845076</v>
      </c>
      <c r="Q5" s="9">
        <v>17.19049602433148</v>
      </c>
      <c r="R5" s="9">
        <v>63.55042693728393</v>
      </c>
      <c r="S5" s="9">
        <v>31.296012344789858</v>
      </c>
      <c r="T5" s="9">
        <v>10.950082725881373</v>
      </c>
      <c r="U5" s="9">
        <v>24.336593196511899</v>
      </c>
      <c r="V5" s="9">
        <v>13.448512531456629</v>
      </c>
      <c r="W5" s="9">
        <v>5.0615556489151459</v>
      </c>
      <c r="X5" s="9">
        <v>24.015075033107564</v>
      </c>
      <c r="Y5" s="9">
        <v>3.0494432533684801</v>
      </c>
      <c r="Z5" s="9">
        <v>3.5445861630049649</v>
      </c>
      <c r="AA5" s="9">
        <v>79.671208222905193</v>
      </c>
      <c r="AB5" s="9"/>
      <c r="AC5" s="9">
        <v>20.828989237437327</v>
      </c>
      <c r="AD5" s="9">
        <v>6.8296933783860254</v>
      </c>
      <c r="AE5" s="9">
        <v>44.335605918058206</v>
      </c>
      <c r="AF5" s="9">
        <v>17.212313229523772</v>
      </c>
      <c r="AG5" s="9">
        <v>4.6759875281056509</v>
      </c>
      <c r="AH5" s="9">
        <v>12.240334641193556</v>
      </c>
      <c r="AI5" s="9">
        <v>4.3289067102967351</v>
      </c>
      <c r="AJ5" s="9">
        <v>3.2539868467863187</v>
      </c>
      <c r="AK5" s="9">
        <v>16.075035942154102</v>
      </c>
      <c r="AL5" s="9">
        <v>3.0006334937656618</v>
      </c>
      <c r="AM5" s="9">
        <v>2.7084834945098635</v>
      </c>
      <c r="AN5" s="9">
        <v>73.414056854237685</v>
      </c>
    </row>
    <row r="6" spans="2:40" x14ac:dyDescent="0.2">
      <c r="B6" s="9" t="s">
        <v>3</v>
      </c>
      <c r="C6" s="9">
        <v>4.3455457369803412</v>
      </c>
      <c r="D6" s="9">
        <v>4.0560301160469692</v>
      </c>
      <c r="E6" s="9">
        <v>4.6252525755440956</v>
      </c>
      <c r="F6" s="9">
        <v>26.301827825406406</v>
      </c>
      <c r="G6" s="9">
        <v>91.169246696633593</v>
      </c>
      <c r="H6" s="9">
        <v>5.2113150942699065</v>
      </c>
      <c r="I6" s="9">
        <v>3.2891449385999181</v>
      </c>
      <c r="J6" s="9">
        <v>4.0910992354582163</v>
      </c>
      <c r="K6" s="9">
        <v>114.53830414993678</v>
      </c>
      <c r="L6" s="9">
        <v>143.3048864086357</v>
      </c>
      <c r="M6" s="9">
        <v>47.182642329307498</v>
      </c>
      <c r="N6" s="9">
        <v>48.893037686231594</v>
      </c>
      <c r="O6" s="9"/>
      <c r="P6" s="9">
        <v>3.1696150239714029</v>
      </c>
      <c r="Q6" s="9">
        <v>3.5374984105659451</v>
      </c>
      <c r="R6" s="9">
        <v>4.1231681343720368</v>
      </c>
      <c r="S6" s="9">
        <v>21.897789449077891</v>
      </c>
      <c r="T6" s="9">
        <v>76.623055464433207</v>
      </c>
      <c r="U6" s="9">
        <v>4.5181314650355091</v>
      </c>
      <c r="V6" s="9">
        <v>3.2883410519663983</v>
      </c>
      <c r="W6" s="9">
        <v>3.1696150239714029</v>
      </c>
      <c r="X6" s="9">
        <v>89.524109802333726</v>
      </c>
      <c r="Y6" s="9">
        <v>138.87769216095495</v>
      </c>
      <c r="Z6" s="9">
        <v>36.603544297444557</v>
      </c>
      <c r="AA6" s="9">
        <v>39.925284186147223</v>
      </c>
      <c r="AB6" s="9"/>
      <c r="AC6" s="9">
        <v>2.8400243976652462</v>
      </c>
      <c r="AD6" s="9">
        <v>3.0793031755392803</v>
      </c>
      <c r="AE6" s="9">
        <v>2.7789935097870568</v>
      </c>
      <c r="AF6" s="9">
        <v>11.324379677065906</v>
      </c>
      <c r="AG6" s="9">
        <v>88.800671435784523</v>
      </c>
      <c r="AH6" s="9">
        <v>2.8487395971467038</v>
      </c>
      <c r="AI6" s="9">
        <v>3.4811667329003058</v>
      </c>
      <c r="AJ6" s="9">
        <v>2.9935676311395696</v>
      </c>
      <c r="AK6" s="9">
        <v>120.31232532641269</v>
      </c>
      <c r="AL6" s="9">
        <v>164.10087697733758</v>
      </c>
      <c r="AM6" s="9">
        <v>37.178809791872538</v>
      </c>
      <c r="AN6" s="9">
        <v>31.81771191647158</v>
      </c>
    </row>
    <row r="7" spans="2:40" x14ac:dyDescent="0.2">
      <c r="B7" s="9" t="s">
        <v>2</v>
      </c>
      <c r="C7" s="9">
        <v>108.5198776574868</v>
      </c>
      <c r="D7" s="9">
        <v>80.231839152462726</v>
      </c>
      <c r="E7" s="9">
        <v>16.474249685014001</v>
      </c>
      <c r="F7" s="9">
        <v>100.24039419632726</v>
      </c>
      <c r="G7" s="9">
        <v>42.137374380034771</v>
      </c>
      <c r="H7" s="9">
        <v>9.7139501891433611</v>
      </c>
      <c r="I7" s="9">
        <v>108.0460061759639</v>
      </c>
      <c r="J7" s="9">
        <v>116.56801503699359</v>
      </c>
      <c r="K7" s="9">
        <v>113.50834508941938</v>
      </c>
      <c r="L7" s="9">
        <v>85.167398383458192</v>
      </c>
      <c r="M7" s="9">
        <v>80.816696614889111</v>
      </c>
      <c r="N7" s="9">
        <v>101.3944458608301</v>
      </c>
      <c r="O7" s="9"/>
      <c r="P7" s="9">
        <v>87.008550929613591</v>
      </c>
      <c r="Q7" s="9">
        <v>50.058091780634584</v>
      </c>
      <c r="R7" s="9">
        <v>13.470766843110539</v>
      </c>
      <c r="S7" s="9">
        <v>85.617728225397002</v>
      </c>
      <c r="T7" s="9">
        <v>35.844039286646591</v>
      </c>
      <c r="U7" s="9">
        <v>8.1440908405808727</v>
      </c>
      <c r="V7" s="9">
        <v>119.10866995876978</v>
      </c>
      <c r="W7" s="9">
        <v>116.71053135230324</v>
      </c>
      <c r="X7" s="9">
        <v>105.54696734780345</v>
      </c>
      <c r="Y7" s="9">
        <v>76.245777473401972</v>
      </c>
      <c r="Z7" s="9">
        <v>72.923903470112236</v>
      </c>
      <c r="AA7" s="9">
        <v>82.281167061861481</v>
      </c>
      <c r="AB7" s="9"/>
      <c r="AC7" s="9">
        <v>124.03531051393571</v>
      </c>
      <c r="AD7" s="9">
        <v>72.790511417101072</v>
      </c>
      <c r="AE7" s="9">
        <v>6.9763430819644441</v>
      </c>
      <c r="AF7" s="9">
        <v>118.89230567700764</v>
      </c>
      <c r="AG7" s="9">
        <v>33.462054031308583</v>
      </c>
      <c r="AH7" s="9">
        <v>4.6686105795362778</v>
      </c>
      <c r="AI7" s="9">
        <v>128.74051765358757</v>
      </c>
      <c r="AJ7" s="9">
        <v>125.94897016969907</v>
      </c>
      <c r="AK7" s="9">
        <v>125.70786843590173</v>
      </c>
      <c r="AL7" s="9">
        <v>85.675021020595921</v>
      </c>
      <c r="AM7" s="9">
        <v>88.556018256143773</v>
      </c>
      <c r="AN7" s="9">
        <v>102.68966662696283</v>
      </c>
    </row>
    <row r="8" spans="2:40" x14ac:dyDescent="0.2">
      <c r="B8" s="9" t="s">
        <v>1</v>
      </c>
      <c r="C8" s="9">
        <v>68.863861368793323</v>
      </c>
      <c r="D8" s="9">
        <v>27.269689597569709</v>
      </c>
      <c r="E8" s="9">
        <v>27.212102136892042</v>
      </c>
      <c r="F8" s="9">
        <v>3.3414892852002254</v>
      </c>
      <c r="G8" s="9">
        <v>102.60907004214636</v>
      </c>
      <c r="H8" s="9">
        <v>82.007056178712446</v>
      </c>
      <c r="I8" s="9">
        <v>3.0200800981875204</v>
      </c>
      <c r="J8" s="9">
        <v>2.8623727664715091</v>
      </c>
      <c r="K8" s="9">
        <v>31.400178661793802</v>
      </c>
      <c r="L8" s="9">
        <v>96.526690038496497</v>
      </c>
      <c r="M8" s="9">
        <v>4.4353420695560999</v>
      </c>
      <c r="N8" s="9">
        <v>4.3105065227188106</v>
      </c>
      <c r="O8" s="9"/>
      <c r="P8" s="9">
        <v>50.115515324432295</v>
      </c>
      <c r="Q8" s="9">
        <v>25.364151369344086</v>
      </c>
      <c r="R8" s="9">
        <v>29.05388481308205</v>
      </c>
      <c r="S8" s="9">
        <v>2.8921497663335174</v>
      </c>
      <c r="T8" s="9">
        <v>103.46001676106579</v>
      </c>
      <c r="U8" s="9">
        <v>85.391474566496584</v>
      </c>
      <c r="V8" s="9">
        <v>3.098861514670233</v>
      </c>
      <c r="W8" s="9">
        <v>3.3479309534608035</v>
      </c>
      <c r="X8" s="9">
        <v>41.683980728333665</v>
      </c>
      <c r="Y8" s="9">
        <v>114.40214859809197</v>
      </c>
      <c r="Z8" s="9">
        <v>2.7889035897366909</v>
      </c>
      <c r="AA8" s="9">
        <v>3.3519810791127611</v>
      </c>
      <c r="AB8" s="9"/>
      <c r="AC8" s="9">
        <v>49.384579846484371</v>
      </c>
      <c r="AD8" s="9">
        <v>16.905643172436839</v>
      </c>
      <c r="AE8" s="9">
        <v>25.530389396081887</v>
      </c>
      <c r="AF8" s="9">
        <v>2.9616127947037114</v>
      </c>
      <c r="AG8" s="9">
        <v>122.27054540011005</v>
      </c>
      <c r="AH8" s="9">
        <v>104.97890185913997</v>
      </c>
      <c r="AI8" s="9">
        <v>3.1653601949661265</v>
      </c>
      <c r="AJ8" s="9">
        <v>3.12126050361951</v>
      </c>
      <c r="AK8" s="9">
        <v>29.649832141349464</v>
      </c>
      <c r="AL8" s="9">
        <v>128.9536344827664</v>
      </c>
      <c r="AM8" s="9">
        <v>3.4199859549713949</v>
      </c>
      <c r="AN8" s="9">
        <v>2.7779148907247304</v>
      </c>
    </row>
    <row r="9" spans="2:40" x14ac:dyDescent="0.2">
      <c r="B9" s="9" t="s">
        <v>0</v>
      </c>
      <c r="C9" s="9">
        <v>80.996749980911488</v>
      </c>
      <c r="D9" s="9">
        <v>69.741089222559879</v>
      </c>
      <c r="E9" s="9">
        <v>70.827063556775556</v>
      </c>
      <c r="F9" s="9">
        <v>21.240272878627536</v>
      </c>
      <c r="G9" s="9">
        <v>91.169246696633593</v>
      </c>
      <c r="H9" s="9">
        <v>65.959283470151547</v>
      </c>
      <c r="I9" s="9">
        <v>18.245611803879399</v>
      </c>
      <c r="J9" s="9">
        <v>88.087104454024427</v>
      </c>
      <c r="K9" s="9">
        <v>47.20925459014785</v>
      </c>
      <c r="L9" s="9">
        <v>103.02899215538315</v>
      </c>
      <c r="M9" s="9">
        <v>35.844039286646591</v>
      </c>
      <c r="N9" s="9">
        <v>20.756466888682212</v>
      </c>
      <c r="O9" s="9"/>
      <c r="P9" s="9">
        <v>75.881643661691783</v>
      </c>
      <c r="Q9" s="9">
        <v>60.291065875808442</v>
      </c>
      <c r="R9" s="9">
        <v>63.294571701964514</v>
      </c>
      <c r="S9" s="9">
        <v>18.004665230597141</v>
      </c>
      <c r="T9" s="9">
        <v>84.934609295359166</v>
      </c>
      <c r="U9" s="9">
        <v>56.92803399907018</v>
      </c>
      <c r="V9" s="9">
        <v>17.735433502838589</v>
      </c>
      <c r="W9" s="9">
        <v>98.360846445730829</v>
      </c>
      <c r="X9" s="9">
        <v>52.503038366868452</v>
      </c>
      <c r="Y9" s="9">
        <v>96.923833656187696</v>
      </c>
      <c r="Z9" s="9">
        <v>36.603544297444557</v>
      </c>
      <c r="AA9" s="9">
        <v>8.3092848470805052</v>
      </c>
      <c r="AB9" s="9"/>
      <c r="AC9" s="9">
        <v>56.127713622257943</v>
      </c>
      <c r="AD9" s="9">
        <v>43.429639635982028</v>
      </c>
      <c r="AE9" s="9">
        <v>67.904183086383341</v>
      </c>
      <c r="AF9" s="9">
        <v>4.2619563602586936</v>
      </c>
      <c r="AG9" s="9">
        <v>102.64752494222927</v>
      </c>
      <c r="AH9" s="9">
        <v>62.761855912114697</v>
      </c>
      <c r="AI9" s="9">
        <v>16.267279397057052</v>
      </c>
      <c r="AJ9" s="9">
        <v>114.29373732947573</v>
      </c>
      <c r="AK9" s="9">
        <v>50.869294590767254</v>
      </c>
      <c r="AL9" s="9">
        <v>105.33360138281006</v>
      </c>
      <c r="AM9" s="9">
        <v>28.473261715380431</v>
      </c>
      <c r="AN9" s="9">
        <v>4.0308387588127914</v>
      </c>
    </row>
    <row r="10" spans="2:40" x14ac:dyDescent="0.2">
      <c r="B10" s="9" t="s">
        <v>7</v>
      </c>
      <c r="C10" s="9">
        <v>122.34506141324897</v>
      </c>
      <c r="D10" s="9">
        <v>62.804350009816062</v>
      </c>
      <c r="E10" s="9">
        <v>109.04602936637178</v>
      </c>
      <c r="F10" s="9">
        <v>79.671208222905193</v>
      </c>
      <c r="G10" s="9">
        <v>99.873074581411913</v>
      </c>
      <c r="H10" s="9">
        <v>8.2040171605979992</v>
      </c>
      <c r="I10" s="9">
        <v>50.218313418040509</v>
      </c>
      <c r="J10" s="9">
        <v>85.406115137989048</v>
      </c>
      <c r="K10" s="9">
        <v>6.7701912315820039</v>
      </c>
      <c r="L10" s="9">
        <v>15.780377823127537</v>
      </c>
      <c r="M10" s="9">
        <v>4.173330074382136</v>
      </c>
      <c r="N10" s="9">
        <v>13.668668849611038</v>
      </c>
      <c r="O10" s="9"/>
      <c r="P10" s="9">
        <v>114.99440885662017</v>
      </c>
      <c r="Q10" s="9">
        <v>66.220251087988743</v>
      </c>
      <c r="R10" s="9">
        <v>112.89006455114423</v>
      </c>
      <c r="S10" s="9">
        <v>98.33617642266762</v>
      </c>
      <c r="T10" s="9">
        <v>112.09056458772301</v>
      </c>
      <c r="U10" s="9">
        <v>4.2688339021596846</v>
      </c>
      <c r="V10" s="9">
        <v>59.01099918303504</v>
      </c>
      <c r="W10" s="9">
        <v>95.078349882225609</v>
      </c>
      <c r="X10" s="9">
        <v>4.5855729590668091</v>
      </c>
      <c r="Y10" s="9">
        <v>9.2704996536319868</v>
      </c>
      <c r="Z10" s="9">
        <v>3.7924576786999467</v>
      </c>
      <c r="AA10" s="9">
        <v>7.2160005244059278</v>
      </c>
      <c r="AB10" s="9"/>
      <c r="AC10" s="9">
        <v>135.68632080634615</v>
      </c>
      <c r="AD10" s="9">
        <v>49.026836959652769</v>
      </c>
      <c r="AE10" s="9">
        <v>125.70786843590173</v>
      </c>
      <c r="AF10" s="9">
        <v>89.679887238068943</v>
      </c>
      <c r="AG10" s="9">
        <v>123.27064396370469</v>
      </c>
      <c r="AH10" s="9">
        <v>2.7988592649170414</v>
      </c>
      <c r="AI10" s="9">
        <v>51.218538819830485</v>
      </c>
      <c r="AJ10" s="9">
        <v>97.990709037436943</v>
      </c>
      <c r="AK10" s="9">
        <v>2.685246108172521</v>
      </c>
      <c r="AL10" s="9">
        <v>3.6738294592030911</v>
      </c>
      <c r="AM10" s="9">
        <v>3.8420847782246312</v>
      </c>
      <c r="AN10" s="9">
        <v>4.6853964250464344</v>
      </c>
    </row>
    <row r="11" spans="2:40" x14ac:dyDescent="0.2">
      <c r="B11" s="9" t="s">
        <v>6</v>
      </c>
      <c r="C11" s="9">
        <v>2.8228884132201131</v>
      </c>
      <c r="D11" s="9">
        <v>25.170069955467397</v>
      </c>
      <c r="E11" s="9">
        <v>74.731146601116507</v>
      </c>
      <c r="F11" s="9">
        <v>44.279539394284029</v>
      </c>
      <c r="G11" s="9">
        <v>4.5415784848146359</v>
      </c>
      <c r="H11" s="9">
        <v>110.37702226715027</v>
      </c>
      <c r="I11" s="9">
        <v>90.759286611267896</v>
      </c>
      <c r="J11" s="9">
        <v>4.3426798068357471</v>
      </c>
      <c r="K11" s="9">
        <v>80.25675292936927</v>
      </c>
      <c r="L11" s="9">
        <v>94.748575393424801</v>
      </c>
      <c r="M11" s="9">
        <v>74.20053017031114</v>
      </c>
      <c r="N11" s="9">
        <v>59.238335041135031</v>
      </c>
      <c r="O11" s="9"/>
      <c r="P11" s="9">
        <v>2.6564036899106895</v>
      </c>
      <c r="Q11" s="9">
        <v>24.015075033107564</v>
      </c>
      <c r="R11" s="9">
        <v>60.958144887070603</v>
      </c>
      <c r="S11" s="9">
        <v>43.981837402263238</v>
      </c>
      <c r="T11" s="9">
        <v>2.6582452919311095</v>
      </c>
      <c r="U11" s="9">
        <v>112.73257767394301</v>
      </c>
      <c r="V11" s="9">
        <v>94.865613460585962</v>
      </c>
      <c r="W11" s="9">
        <v>2.6907422958867642</v>
      </c>
      <c r="X11" s="9">
        <v>57.061567041722299</v>
      </c>
      <c r="Y11" s="9">
        <v>110.21438342663879</v>
      </c>
      <c r="Z11" s="9">
        <v>58.510731511341874</v>
      </c>
      <c r="AA11" s="9">
        <v>39.873742851760539</v>
      </c>
      <c r="AB11" s="9"/>
      <c r="AC11" s="9">
        <v>3.7669493395935092</v>
      </c>
      <c r="AD11" s="9">
        <v>10.802788803054057</v>
      </c>
      <c r="AE11" s="9">
        <v>48.643628393626557</v>
      </c>
      <c r="AF11" s="9">
        <v>21.941221958689255</v>
      </c>
      <c r="AG11" s="9">
        <v>3.3622371723819811</v>
      </c>
      <c r="AH11" s="9">
        <v>132.15196673114446</v>
      </c>
      <c r="AI11" s="9">
        <v>96.910860027459819</v>
      </c>
      <c r="AJ11" s="9">
        <v>2.8953750668897555</v>
      </c>
      <c r="AK11" s="9">
        <v>51.460958819893222</v>
      </c>
      <c r="AL11" s="9">
        <v>123.40074974381531</v>
      </c>
      <c r="AM11" s="9">
        <v>35.500644766160406</v>
      </c>
      <c r="AN11" s="9">
        <v>38.863960910942012</v>
      </c>
    </row>
    <row r="12" spans="2:40" x14ac:dyDescent="0.2">
      <c r="B12" s="9" t="s">
        <v>5</v>
      </c>
      <c r="C12" s="9">
        <v>85.82875301642315</v>
      </c>
      <c r="D12" s="9">
        <v>7.6771154271644093</v>
      </c>
      <c r="E12" s="9">
        <v>109.45860918717386</v>
      </c>
      <c r="F12" s="9">
        <v>26.66025361685206</v>
      </c>
      <c r="G12" s="9">
        <v>68.810543458796815</v>
      </c>
      <c r="H12" s="9">
        <v>104.83483608672026</v>
      </c>
      <c r="I12" s="9">
        <v>114.46827884885164</v>
      </c>
      <c r="J12" s="9">
        <v>22.872955656973431</v>
      </c>
      <c r="K12" s="9">
        <v>108.4846709946799</v>
      </c>
      <c r="L12" s="9">
        <v>119.85337371046813</v>
      </c>
      <c r="M12" s="9">
        <v>99.11514951486464</v>
      </c>
      <c r="N12" s="9">
        <v>7.011364408659432</v>
      </c>
      <c r="O12" s="9"/>
      <c r="P12" s="9">
        <v>85.17114065056677</v>
      </c>
      <c r="Q12" s="9">
        <v>5.6327503003927575</v>
      </c>
      <c r="R12" s="9">
        <v>114.38392453900434</v>
      </c>
      <c r="S12" s="9">
        <v>28.517993624948474</v>
      </c>
      <c r="T12" s="9">
        <v>69.514212229324698</v>
      </c>
      <c r="U12" s="9">
        <v>117.14130410411741</v>
      </c>
      <c r="V12" s="9">
        <v>118.04596073793886</v>
      </c>
      <c r="W12" s="9">
        <v>24.029311398977654</v>
      </c>
      <c r="X12" s="9">
        <v>120.22135784754875</v>
      </c>
      <c r="Y12" s="9">
        <v>123.30327260381756</v>
      </c>
      <c r="Z12" s="9">
        <v>98.158746712719392</v>
      </c>
      <c r="AA12" s="9">
        <v>2.6433895593701209</v>
      </c>
      <c r="AB12" s="9"/>
      <c r="AC12" s="9">
        <v>74.49838987430428</v>
      </c>
      <c r="AD12" s="9">
        <v>3.6462111440326623</v>
      </c>
      <c r="AE12" s="9">
        <v>80.505008199113831</v>
      </c>
      <c r="AF12" s="9">
        <v>10.45272034506587</v>
      </c>
      <c r="AG12" s="9">
        <v>53.987668676625447</v>
      </c>
      <c r="AH12" s="9">
        <v>110.04087163618425</v>
      </c>
      <c r="AI12" s="9">
        <v>128.84752093728804</v>
      </c>
      <c r="AJ12" s="9">
        <v>8.2719977575272878</v>
      </c>
      <c r="AK12" s="9">
        <v>132.05567194937163</v>
      </c>
      <c r="AL12" s="9">
        <v>126.30311879593472</v>
      </c>
      <c r="AM12" s="9">
        <v>107.48584442672058</v>
      </c>
      <c r="AN12" s="9">
        <v>3.0380200968652389</v>
      </c>
    </row>
    <row r="13" spans="2:40" x14ac:dyDescent="0.2">
      <c r="B13" s="9" t="s">
        <v>4</v>
      </c>
      <c r="C13" s="9">
        <v>76.094427505247154</v>
      </c>
      <c r="D13" s="9">
        <v>101.57358305285976</v>
      </c>
      <c r="E13" s="9">
        <v>107.1786224484203</v>
      </c>
      <c r="F13" s="9">
        <v>3.1437582092611365</v>
      </c>
      <c r="G13" s="9">
        <v>6.5022546829496264</v>
      </c>
      <c r="H13" s="9">
        <v>8.3688468663032154</v>
      </c>
      <c r="I13" s="9">
        <v>76.245777473401972</v>
      </c>
      <c r="J13" s="9">
        <v>127.52950052221973</v>
      </c>
      <c r="K13" s="9">
        <v>22.662239341859049</v>
      </c>
      <c r="L13" s="9">
        <v>2.7627442907214004</v>
      </c>
      <c r="M13" s="9">
        <v>92.577821751648969</v>
      </c>
      <c r="N13" s="9">
        <v>2.6451193712625241</v>
      </c>
      <c r="O13" s="9"/>
      <c r="P13" s="9">
        <v>57.696621713297361</v>
      </c>
      <c r="Q13" s="9">
        <v>96.354730534391877</v>
      </c>
      <c r="R13" s="9">
        <v>104.87584834252146</v>
      </c>
      <c r="S13" s="9">
        <v>2.7431995302962093</v>
      </c>
      <c r="T13" s="9">
        <v>3.4832934453758071</v>
      </c>
      <c r="U13" s="9">
        <v>4.601471864348639</v>
      </c>
      <c r="V13" s="9">
        <v>71.1768452227127</v>
      </c>
      <c r="W13" s="9">
        <v>136.5282178243462</v>
      </c>
      <c r="X13" s="9">
        <v>30.969745258408523</v>
      </c>
      <c r="Y13" s="9">
        <v>2.7832434080778796</v>
      </c>
      <c r="Z13" s="9">
        <v>108.27791375281976</v>
      </c>
      <c r="AA13" s="9">
        <v>3.1657936825665161</v>
      </c>
      <c r="AB13" s="9"/>
      <c r="AC13" s="9">
        <v>62.303225137067727</v>
      </c>
      <c r="AD13" s="9">
        <v>108.27791375281976</v>
      </c>
      <c r="AE13" s="9">
        <v>116.42442073954595</v>
      </c>
      <c r="AF13" s="9">
        <v>3.0706474240269301</v>
      </c>
      <c r="AG13" s="9">
        <v>4.988232053710874</v>
      </c>
      <c r="AH13" s="9">
        <v>10.067122322496914</v>
      </c>
      <c r="AI13" s="9">
        <v>83.10569669205654</v>
      </c>
      <c r="AJ13" s="9">
        <v>134.7582287725574</v>
      </c>
      <c r="AK13" s="9">
        <v>34.422958577422037</v>
      </c>
      <c r="AL13" s="9">
        <v>2.7397060160236038</v>
      </c>
      <c r="AM13" s="9">
        <v>107.5751818945368</v>
      </c>
      <c r="AN13" s="9">
        <v>2.6987316312433336</v>
      </c>
    </row>
    <row r="14" spans="2:40" x14ac:dyDescent="0.2">
      <c r="B14" s="9" t="s">
        <v>3</v>
      </c>
      <c r="C14" s="9">
        <v>91.713558895631252</v>
      </c>
      <c r="D14" s="9">
        <v>109.78500758078457</v>
      </c>
      <c r="E14" s="9">
        <v>99.395724452140087</v>
      </c>
      <c r="F14" s="9">
        <v>129.44077493032745</v>
      </c>
      <c r="G14" s="9">
        <v>3.1212753502154555</v>
      </c>
      <c r="H14" s="9">
        <v>117.52667001099741</v>
      </c>
      <c r="I14" s="9">
        <v>107.01744692126755</v>
      </c>
      <c r="J14" s="9">
        <v>4.0328453113630189</v>
      </c>
      <c r="K14" s="9">
        <v>85.391474566496584</v>
      </c>
      <c r="L14" s="9">
        <v>95.195893079960854</v>
      </c>
      <c r="M14" s="9">
        <v>70.8787840185704</v>
      </c>
      <c r="N14" s="9">
        <v>3.3459211963465521</v>
      </c>
      <c r="O14" s="9"/>
      <c r="P14" s="9">
        <v>68.345840073230363</v>
      </c>
      <c r="Q14" s="9">
        <v>108.71748014010115</v>
      </c>
      <c r="R14" s="9">
        <v>85.167398383458192</v>
      </c>
      <c r="S14" s="9">
        <v>127.0761055625556</v>
      </c>
      <c r="T14" s="9">
        <v>2.6437024305431578</v>
      </c>
      <c r="U14" s="9">
        <v>116.32369590765342</v>
      </c>
      <c r="V14" s="9">
        <v>102.60907004214636</v>
      </c>
      <c r="W14" s="9">
        <v>2.6666456115082724</v>
      </c>
      <c r="X14" s="9">
        <v>81.482228605970533</v>
      </c>
      <c r="Y14" s="9">
        <v>114.46827884885164</v>
      </c>
      <c r="Z14" s="9">
        <v>69.214293000876921</v>
      </c>
      <c r="AA14" s="9">
        <v>2.6621840041366056</v>
      </c>
      <c r="AB14" s="9"/>
      <c r="AC14" s="9">
        <v>84.215525291573783</v>
      </c>
      <c r="AD14" s="9">
        <v>125.40068312334796</v>
      </c>
      <c r="AE14" s="9">
        <v>102.76619512235146</v>
      </c>
      <c r="AF14" s="9">
        <v>140.84858513343335</v>
      </c>
      <c r="AG14" s="9">
        <v>2.6907422958867642</v>
      </c>
      <c r="AH14" s="9">
        <v>127.2849749636984</v>
      </c>
      <c r="AI14" s="9">
        <v>125.61639835315049</v>
      </c>
      <c r="AJ14" s="9">
        <v>2.9067164314033107</v>
      </c>
      <c r="AK14" s="9">
        <v>104.99728945067903</v>
      </c>
      <c r="AL14" s="9">
        <v>124.76333055755589</v>
      </c>
      <c r="AM14" s="9">
        <v>85.650988112790913</v>
      </c>
      <c r="AN14" s="9">
        <v>2.6889973853884044</v>
      </c>
    </row>
    <row r="15" spans="2:40" x14ac:dyDescent="0.2">
      <c r="B15" s="9" t="s">
        <v>2</v>
      </c>
      <c r="C15" s="9">
        <v>130.19016179940428</v>
      </c>
      <c r="D15" s="9">
        <v>2.650369285371994</v>
      </c>
      <c r="E15" s="9">
        <v>19.88774496730133</v>
      </c>
      <c r="F15" s="9">
        <v>52.463626834753086</v>
      </c>
      <c r="G15" s="9">
        <v>3.0120813810719369</v>
      </c>
      <c r="H15" s="9">
        <v>3.1193798944244975</v>
      </c>
      <c r="I15" s="9">
        <v>3.5761229932969059</v>
      </c>
      <c r="J15" s="9">
        <v>29.611438368678535</v>
      </c>
      <c r="K15" s="9">
        <v>2.9549503737445661</v>
      </c>
      <c r="L15" s="9">
        <v>2.6469916047930155</v>
      </c>
      <c r="M15" s="9">
        <v>12.155087911339194</v>
      </c>
      <c r="N15" s="9">
        <v>62.358305841423885</v>
      </c>
      <c r="O15" s="9"/>
      <c r="P15" s="9">
        <v>131.17192574214465</v>
      </c>
      <c r="Q15" s="9">
        <v>2.6751907945260598</v>
      </c>
      <c r="R15" s="9">
        <v>17.85996316330835</v>
      </c>
      <c r="S15" s="9">
        <v>56.104043410381905</v>
      </c>
      <c r="T15" s="9">
        <v>2.6776363742623062</v>
      </c>
      <c r="U15" s="9">
        <v>4.9911842356424359</v>
      </c>
      <c r="V15" s="9">
        <v>3.8701052769924615</v>
      </c>
      <c r="W15" s="9">
        <v>31.986321443406212</v>
      </c>
      <c r="X15" s="9">
        <v>2.656382310108512</v>
      </c>
      <c r="Y15" s="9">
        <v>2.7017498419628794</v>
      </c>
      <c r="Z15" s="9">
        <v>8.9025556529604728</v>
      </c>
      <c r="AA15" s="9">
        <v>48.442010423940587</v>
      </c>
      <c r="AB15" s="9"/>
      <c r="AC15" s="9">
        <v>137.49396405978877</v>
      </c>
      <c r="AD15" s="9">
        <v>2.6520353522932112</v>
      </c>
      <c r="AE15" s="9">
        <v>32.084940205346584</v>
      </c>
      <c r="AF15" s="9">
        <v>81.168031445206111</v>
      </c>
      <c r="AG15" s="9">
        <v>2.6900356774773684</v>
      </c>
      <c r="AH15" s="9">
        <v>3.0451141247210955</v>
      </c>
      <c r="AI15" s="9">
        <v>2.9674518954305711</v>
      </c>
      <c r="AJ15" s="9">
        <v>33.721353834887509</v>
      </c>
      <c r="AK15" s="9">
        <v>2.8676080287646073</v>
      </c>
      <c r="AL15" s="9">
        <v>2.7220094869860247</v>
      </c>
      <c r="AM15" s="9">
        <v>18.992300259428248</v>
      </c>
      <c r="AN15" s="9">
        <v>87.008550929613591</v>
      </c>
    </row>
    <row r="16" spans="2:40" x14ac:dyDescent="0.2">
      <c r="B16" s="9" t="s">
        <v>1</v>
      </c>
      <c r="C16" s="9">
        <v>3.679959748628562</v>
      </c>
      <c r="D16" s="9">
        <v>7.3111086367204052</v>
      </c>
      <c r="E16" s="9">
        <v>5.7632345691053217</v>
      </c>
      <c r="F16" s="9">
        <v>2.7206612879974159</v>
      </c>
      <c r="G16" s="9">
        <v>2.6559676624479778</v>
      </c>
      <c r="H16" s="9">
        <v>22.501890223065345</v>
      </c>
      <c r="I16" s="9">
        <v>143.97230990732857</v>
      </c>
      <c r="J16" s="9">
        <v>142.11526359888666</v>
      </c>
      <c r="K16" s="9">
        <v>84.24903096714246</v>
      </c>
      <c r="L16" s="9">
        <v>2.6461701517774543</v>
      </c>
      <c r="M16" s="9">
        <v>59.642254069226681</v>
      </c>
      <c r="N16" s="9">
        <v>2.7057549619366341</v>
      </c>
      <c r="O16" s="9"/>
      <c r="P16" s="9">
        <v>5.196326371505279</v>
      </c>
      <c r="Q16" s="9">
        <v>7.7729093321702294</v>
      </c>
      <c r="R16" s="9">
        <v>6.2218890692703326</v>
      </c>
      <c r="S16" s="9">
        <v>2.7592571195803259</v>
      </c>
      <c r="T16" s="9">
        <v>2.7798703640873725</v>
      </c>
      <c r="U16" s="9">
        <v>30.594502085373051</v>
      </c>
      <c r="V16" s="9">
        <v>137.21743346882914</v>
      </c>
      <c r="W16" s="9">
        <v>140.84858513343335</v>
      </c>
      <c r="X16" s="9">
        <v>92.919371262606717</v>
      </c>
      <c r="Y16" s="9">
        <v>3.0385111837043155</v>
      </c>
      <c r="Z16" s="9">
        <v>68.978186341059597</v>
      </c>
      <c r="AA16" s="9">
        <v>2.6459794263687115</v>
      </c>
      <c r="AB16" s="9"/>
      <c r="AC16" s="9">
        <v>4.0429278792678076</v>
      </c>
      <c r="AD16" s="9">
        <v>7.6970419537091743</v>
      </c>
      <c r="AE16" s="9">
        <v>5.2918509518482608</v>
      </c>
      <c r="AF16" s="9">
        <v>2.8909708258810554</v>
      </c>
      <c r="AG16" s="9">
        <v>2.932755597912859</v>
      </c>
      <c r="AH16" s="9">
        <v>34.771697589280336</v>
      </c>
      <c r="AI16" s="9">
        <v>143.49114570453975</v>
      </c>
      <c r="AJ16" s="9">
        <v>144.82181033742864</v>
      </c>
      <c r="AK16" s="9">
        <v>93.912340168029516</v>
      </c>
      <c r="AL16" s="9">
        <v>2.6640129286849117</v>
      </c>
      <c r="AM16" s="9">
        <v>74.29732723568759</v>
      </c>
      <c r="AN16" s="9">
        <v>2.6519548345210922</v>
      </c>
    </row>
    <row r="17" spans="2:40" x14ac:dyDescent="0.2">
      <c r="B17" s="9" t="s">
        <v>0</v>
      </c>
      <c r="C17" s="9">
        <v>2.721489409416705</v>
      </c>
      <c r="D17" s="9">
        <v>2.656382310108512</v>
      </c>
      <c r="E17" s="9">
        <v>2.7302121519865068</v>
      </c>
      <c r="F17" s="9">
        <v>2.8113136159821579</v>
      </c>
      <c r="G17" s="9">
        <v>3.089449293044936</v>
      </c>
      <c r="H17" s="9">
        <v>135.71606074057098</v>
      </c>
      <c r="I17" s="9">
        <v>11.472432799836895</v>
      </c>
      <c r="J17" s="9">
        <v>77.245059745095432</v>
      </c>
      <c r="K17" s="9">
        <v>2.6730717218401594</v>
      </c>
      <c r="L17" s="9">
        <v>85.38449001734233</v>
      </c>
      <c r="M17" s="9">
        <v>6.2003532701330357</v>
      </c>
      <c r="N17" s="9">
        <v>19.933592099519046</v>
      </c>
      <c r="O17" s="9"/>
      <c r="P17" s="9">
        <v>2.7037554899426937</v>
      </c>
      <c r="Q17" s="9">
        <v>3.0793031755392803</v>
      </c>
      <c r="R17" s="9">
        <v>2.9414274511986775</v>
      </c>
      <c r="S17" s="9">
        <v>2.6695202565462637</v>
      </c>
      <c r="T17" s="9">
        <v>3.0868139814738811</v>
      </c>
      <c r="U17" s="9">
        <v>107.87506700866476</v>
      </c>
      <c r="V17" s="9">
        <v>6.949444466834592</v>
      </c>
      <c r="W17" s="9">
        <v>38.915787594340657</v>
      </c>
      <c r="X17" s="9">
        <v>2.6491891534396359</v>
      </c>
      <c r="Y17" s="9">
        <v>43.102923260768762</v>
      </c>
      <c r="Z17" s="9">
        <v>3.0577964081579125</v>
      </c>
      <c r="AA17" s="9">
        <v>11.27518149751188</v>
      </c>
      <c r="AB17" s="9"/>
      <c r="AC17" s="9">
        <v>2.7044960271853142</v>
      </c>
      <c r="AD17" s="9">
        <v>2.9619301135996636</v>
      </c>
      <c r="AE17" s="9">
        <v>3.1797112740714795</v>
      </c>
      <c r="AF17" s="9">
        <v>2.7720171761007464</v>
      </c>
      <c r="AG17" s="9">
        <v>2.8019258173206936</v>
      </c>
      <c r="AH17" s="9">
        <v>135.79294242846146</v>
      </c>
      <c r="AI17" s="9">
        <v>12.63228141108965</v>
      </c>
      <c r="AJ17" s="9">
        <v>70.30652768281999</v>
      </c>
      <c r="AK17" s="9">
        <v>2.6834786352154367</v>
      </c>
      <c r="AL17" s="9">
        <v>76.36519905077796</v>
      </c>
      <c r="AM17" s="9">
        <v>5.7307003499814471</v>
      </c>
      <c r="AN17" s="9">
        <v>18.680748752686611</v>
      </c>
    </row>
    <row r="18" spans="2:40" x14ac:dyDescent="0.2">
      <c r="B18" s="9" t="s">
        <v>7</v>
      </c>
      <c r="C18" s="9">
        <v>3.4097820025412489</v>
      </c>
      <c r="D18" s="9">
        <v>3.8305690719926133</v>
      </c>
      <c r="E18" s="9">
        <v>30.48252158145948</v>
      </c>
      <c r="F18" s="9">
        <v>5.529655933533121</v>
      </c>
      <c r="G18" s="9">
        <v>36.603544297444557</v>
      </c>
      <c r="H18" s="9">
        <v>6.9416855010052529</v>
      </c>
      <c r="I18" s="9">
        <v>2.6436430392399473</v>
      </c>
      <c r="J18" s="9">
        <v>121.91789929311295</v>
      </c>
      <c r="K18" s="9">
        <v>67.777004006860523</v>
      </c>
      <c r="L18" s="9">
        <v>2.738212460365645</v>
      </c>
      <c r="M18" s="9">
        <v>3.7531356292044507</v>
      </c>
      <c r="N18" s="9">
        <v>124.03531051393571</v>
      </c>
      <c r="O18" s="9"/>
      <c r="P18" s="9">
        <v>3.2069853260435934</v>
      </c>
      <c r="Q18" s="9">
        <v>2.9504386197717167</v>
      </c>
      <c r="R18" s="9">
        <v>13.317012362880973</v>
      </c>
      <c r="S18" s="9">
        <v>5.1408370389602851</v>
      </c>
      <c r="T18" s="9">
        <v>32.40717941346162</v>
      </c>
      <c r="U18" s="9">
        <v>5.0665043775884442</v>
      </c>
      <c r="V18" s="9">
        <v>2.7509245262749005</v>
      </c>
      <c r="W18" s="9">
        <v>114.61737118681793</v>
      </c>
      <c r="X18" s="9">
        <v>58.138331426654986</v>
      </c>
      <c r="Y18" s="9">
        <v>2.7251125340351052</v>
      </c>
      <c r="Z18" s="9">
        <v>2.9061334434849186</v>
      </c>
      <c r="AA18" s="9">
        <v>120.05547273826227</v>
      </c>
      <c r="AB18" s="9"/>
      <c r="AC18" s="9">
        <v>3.608037095069875</v>
      </c>
      <c r="AD18" s="9">
        <v>4.1024260925183853</v>
      </c>
      <c r="AE18" s="9">
        <v>23.088939229932919</v>
      </c>
      <c r="AF18" s="9">
        <v>6.3869374044735991</v>
      </c>
      <c r="AG18" s="9">
        <v>38.243218659135493</v>
      </c>
      <c r="AH18" s="9">
        <v>5.4248696692088743</v>
      </c>
      <c r="AI18" s="9">
        <v>2.9294613543809476</v>
      </c>
      <c r="AJ18" s="9">
        <v>130.72327756515489</v>
      </c>
      <c r="AK18" s="9">
        <v>72.999702024444275</v>
      </c>
      <c r="AL18" s="9">
        <v>2.6739169232896813</v>
      </c>
      <c r="AM18" s="9">
        <v>3.0717934685901298</v>
      </c>
      <c r="AN18" s="9">
        <v>132.89337625420768</v>
      </c>
    </row>
    <row r="19" spans="2:40" x14ac:dyDescent="0.2">
      <c r="B19" s="9" t="s">
        <v>6</v>
      </c>
      <c r="C19" s="9">
        <v>3.8600841762350342</v>
      </c>
      <c r="D19" s="9">
        <v>2.6662555464236561</v>
      </c>
      <c r="E19" s="9">
        <v>2.6907422958867642</v>
      </c>
      <c r="F19" s="9">
        <v>38.112365259291209</v>
      </c>
      <c r="G19" s="9">
        <v>84.22705190297944</v>
      </c>
      <c r="H19" s="9">
        <v>108.45033927167077</v>
      </c>
      <c r="I19" s="9">
        <v>49.456293338650767</v>
      </c>
      <c r="J19" s="9">
        <v>3.8322828115403809</v>
      </c>
      <c r="K19" s="9">
        <v>2.6443016896976985</v>
      </c>
      <c r="L19" s="9">
        <v>41.908820333345375</v>
      </c>
      <c r="M19" s="9">
        <v>3.3137575045751646</v>
      </c>
      <c r="N19" s="9">
        <v>3.1618657551654792</v>
      </c>
      <c r="O19" s="9"/>
      <c r="P19" s="9">
        <v>3.3264322834275788</v>
      </c>
      <c r="Q19" s="9">
        <v>2.8358261187975131</v>
      </c>
      <c r="R19" s="9">
        <v>2.6773283003378765</v>
      </c>
      <c r="S19" s="9">
        <v>26.208187574875296</v>
      </c>
      <c r="T19" s="9">
        <v>76.616547521197958</v>
      </c>
      <c r="U19" s="9">
        <v>102.15384816769841</v>
      </c>
      <c r="V19" s="9">
        <v>44.043736281151325</v>
      </c>
      <c r="W19" s="9">
        <v>2.9456851465466229</v>
      </c>
      <c r="X19" s="9">
        <v>2.6895662884702745</v>
      </c>
      <c r="Y19" s="9">
        <v>25.934206176225246</v>
      </c>
      <c r="Z19" s="9">
        <v>2.7982201070829547</v>
      </c>
      <c r="AA19" s="9">
        <v>2.7182285997630515</v>
      </c>
      <c r="AB19" s="9"/>
      <c r="AC19" s="9">
        <v>3.214609757214788</v>
      </c>
      <c r="AD19" s="9">
        <v>2.7427510139825131</v>
      </c>
      <c r="AE19" s="9">
        <v>2.6433227558460715</v>
      </c>
      <c r="AF19" s="9">
        <v>37.116385999760098</v>
      </c>
      <c r="AG19" s="9">
        <v>87.534080781235332</v>
      </c>
      <c r="AH19" s="9">
        <v>106.82259079345073</v>
      </c>
      <c r="AI19" s="9">
        <v>56.406262626776311</v>
      </c>
      <c r="AJ19" s="9">
        <v>2.9161215598089143</v>
      </c>
      <c r="AK19" s="9">
        <v>2.6743407656248337</v>
      </c>
      <c r="AL19" s="9">
        <v>32.766458551995811</v>
      </c>
      <c r="AM19" s="9">
        <v>2.6520353522932112</v>
      </c>
      <c r="AN19" s="9">
        <v>2.9196381195011156</v>
      </c>
    </row>
    <row r="20" spans="2:40" x14ac:dyDescent="0.2">
      <c r="B20" s="9" t="s">
        <v>5</v>
      </c>
      <c r="C20" s="9">
        <v>2.7057549619366341</v>
      </c>
      <c r="D20" s="9">
        <v>2.8676080287646073</v>
      </c>
      <c r="E20" s="9">
        <v>3.0129957472719013</v>
      </c>
      <c r="F20" s="9">
        <v>102.72165321840333</v>
      </c>
      <c r="G20" s="9">
        <v>101.41013259868379</v>
      </c>
      <c r="H20" s="9">
        <v>3.472539210020841</v>
      </c>
      <c r="I20" s="9">
        <v>2.7402357642164645</v>
      </c>
      <c r="J20" s="9">
        <v>2.6439147907667575</v>
      </c>
      <c r="K20" s="9">
        <v>35.615882114452745</v>
      </c>
      <c r="L20" s="9">
        <v>2.6573047334436808</v>
      </c>
      <c r="M20" s="9">
        <v>130.00707204682675</v>
      </c>
      <c r="N20" s="9">
        <v>75.743837683673974</v>
      </c>
      <c r="O20" s="9"/>
      <c r="P20" s="9">
        <v>2.7375652925734641</v>
      </c>
      <c r="Q20" s="9">
        <v>3.0793031755392803</v>
      </c>
      <c r="R20" s="9">
        <v>2.6710741715881738</v>
      </c>
      <c r="S20" s="9">
        <v>87.008550929613591</v>
      </c>
      <c r="T20" s="9">
        <v>94.639644939563425</v>
      </c>
      <c r="U20" s="9">
        <v>2.8573244460937985</v>
      </c>
      <c r="V20" s="9">
        <v>3.4604713332608981</v>
      </c>
      <c r="W20" s="9">
        <v>2.9301065470724552</v>
      </c>
      <c r="X20" s="9">
        <v>28.674377921829262</v>
      </c>
      <c r="Y20" s="9">
        <v>2.7837674514762796</v>
      </c>
      <c r="Z20" s="9">
        <v>136.31383319458638</v>
      </c>
      <c r="AA20" s="9">
        <v>78.831810931513758</v>
      </c>
      <c r="AB20" s="9"/>
      <c r="AC20" s="9">
        <v>2.6441951260763403</v>
      </c>
      <c r="AD20" s="9">
        <v>2.6520353522932112</v>
      </c>
      <c r="AE20" s="9">
        <v>3.1054038365011252</v>
      </c>
      <c r="AF20" s="9">
        <v>96.923833656187696</v>
      </c>
      <c r="AG20" s="9">
        <v>101.20548728242073</v>
      </c>
      <c r="AH20" s="9">
        <v>3.3582392967651629</v>
      </c>
      <c r="AI20" s="9">
        <v>2.6905051296290026</v>
      </c>
      <c r="AJ20" s="9">
        <v>2.6434783864464464</v>
      </c>
      <c r="AK20" s="9">
        <v>40.557261303748476</v>
      </c>
      <c r="AL20" s="9">
        <v>2.6459833458564503</v>
      </c>
      <c r="AM20" s="9">
        <v>137.28741438176093</v>
      </c>
      <c r="AN20" s="9">
        <v>89.069024042943113</v>
      </c>
    </row>
    <row r="21" spans="2:40" x14ac:dyDescent="0.2">
      <c r="B21" s="9" t="s">
        <v>4</v>
      </c>
      <c r="C21" s="9">
        <v>15.687675831833303</v>
      </c>
      <c r="D21" s="9">
        <v>2.832949829570822</v>
      </c>
      <c r="E21" s="9">
        <v>3.4702335794486601</v>
      </c>
      <c r="F21" s="9">
        <v>105.01478885387991</v>
      </c>
      <c r="G21" s="9">
        <v>3.3660001276405183</v>
      </c>
      <c r="H21" s="9">
        <v>85.398679410310194</v>
      </c>
      <c r="I21" s="9">
        <v>60.489777544798017</v>
      </c>
      <c r="J21" s="9">
        <v>4.1902300380536701</v>
      </c>
      <c r="K21" s="9">
        <v>19.910829729549107</v>
      </c>
      <c r="L21" s="9">
        <v>2.6447027428548893</v>
      </c>
      <c r="M21" s="9">
        <v>60.920593167304673</v>
      </c>
      <c r="N21" s="9">
        <v>113.35549920151146</v>
      </c>
      <c r="O21" s="9"/>
      <c r="P21" s="9">
        <v>17.065131211581331</v>
      </c>
      <c r="Q21" s="9">
        <v>2.6435731636048843</v>
      </c>
      <c r="R21" s="9">
        <v>7.1386083300009204</v>
      </c>
      <c r="S21" s="9">
        <v>87.453183245831667</v>
      </c>
      <c r="T21" s="9">
        <v>5.0589315779770345</v>
      </c>
      <c r="U21" s="9">
        <v>62.314358536687678</v>
      </c>
      <c r="V21" s="9">
        <v>30.630926282739551</v>
      </c>
      <c r="W21" s="9">
        <v>5.2986993138842138</v>
      </c>
      <c r="X21" s="9">
        <v>13.339963428085866</v>
      </c>
      <c r="Y21" s="9">
        <v>3.2952076991902857</v>
      </c>
      <c r="Z21" s="9">
        <v>52.715094270018312</v>
      </c>
      <c r="AA21" s="9">
        <v>106.91209667690674</v>
      </c>
      <c r="AB21" s="9"/>
      <c r="AC21" s="9">
        <v>4.4358879955567829</v>
      </c>
      <c r="AD21" s="9">
        <v>3.5593111512949065</v>
      </c>
      <c r="AE21" s="9">
        <v>7.9226905104936236</v>
      </c>
      <c r="AF21" s="9">
        <v>71.195642479173728</v>
      </c>
      <c r="AG21" s="9">
        <v>2.8609852714897386</v>
      </c>
      <c r="AH21" s="9">
        <v>54.911472709098291</v>
      </c>
      <c r="AI21" s="9">
        <v>38.999194450874825</v>
      </c>
      <c r="AJ21" s="9">
        <v>3.0276916788709229</v>
      </c>
      <c r="AK21" s="9">
        <v>11.133810392610656</v>
      </c>
      <c r="AL21" s="9">
        <v>2.6449373119158679</v>
      </c>
      <c r="AM21" s="9">
        <v>44.373987379836308</v>
      </c>
      <c r="AN21" s="9">
        <v>104.14074129791646</v>
      </c>
    </row>
    <row r="22" spans="2:40" x14ac:dyDescent="0.2">
      <c r="B22" s="9" t="s">
        <v>3</v>
      </c>
      <c r="C22" s="9">
        <v>2.7195520361210868</v>
      </c>
      <c r="D22" s="9">
        <v>2.7326876413817729</v>
      </c>
      <c r="E22" s="9">
        <v>2.6587307201277781</v>
      </c>
      <c r="F22" s="9">
        <v>117.97756610842811</v>
      </c>
      <c r="G22" s="9">
        <v>118.8403997775635</v>
      </c>
      <c r="H22" s="9">
        <v>95.707694741822422</v>
      </c>
      <c r="I22" s="9">
        <v>97.51935731631869</v>
      </c>
      <c r="J22" s="9">
        <v>7.6417986337631874</v>
      </c>
      <c r="K22" s="9">
        <v>102.37160252188659</v>
      </c>
      <c r="L22" s="9">
        <v>24.227782032864241</v>
      </c>
      <c r="M22" s="9">
        <v>88.006937155136768</v>
      </c>
      <c r="N22" s="9">
        <v>122.67757362804554</v>
      </c>
      <c r="O22" s="9"/>
      <c r="P22" s="9">
        <v>2.7062395896867883</v>
      </c>
      <c r="Q22" s="9">
        <v>2.7225287455935643</v>
      </c>
      <c r="R22" s="9">
        <v>2.6568493375319804</v>
      </c>
      <c r="S22" s="9">
        <v>102.13720615964036</v>
      </c>
      <c r="T22" s="9">
        <v>104.50081959362188</v>
      </c>
      <c r="U22" s="9">
        <v>89.069024042943113</v>
      </c>
      <c r="V22" s="9">
        <v>86.755465619125573</v>
      </c>
      <c r="W22" s="9">
        <v>9.9380495812073377</v>
      </c>
      <c r="X22" s="9">
        <v>90.456953782752123</v>
      </c>
      <c r="Y22" s="9">
        <v>26.429364802773193</v>
      </c>
      <c r="Z22" s="9">
        <v>92.129667871772028</v>
      </c>
      <c r="AA22" s="9">
        <v>107.87506700866476</v>
      </c>
      <c r="AB22" s="9"/>
      <c r="AC22" s="9">
        <v>2.668082215105045</v>
      </c>
      <c r="AD22" s="9">
        <v>2.6443604688797961</v>
      </c>
      <c r="AE22" s="9">
        <v>11.283450762209668</v>
      </c>
      <c r="AF22" s="9">
        <v>86.697045375883761</v>
      </c>
      <c r="AG22" s="9">
        <v>93.55708494469178</v>
      </c>
      <c r="AH22" s="9">
        <v>76.609283806457256</v>
      </c>
      <c r="AI22" s="9">
        <v>90.232143952336685</v>
      </c>
      <c r="AJ22" s="9">
        <v>8.6725390806192877</v>
      </c>
      <c r="AK22" s="9">
        <v>91.259932673023229</v>
      </c>
      <c r="AL22" s="9">
        <v>24.398131321771359</v>
      </c>
      <c r="AM22" s="9">
        <v>81.816155994700637</v>
      </c>
      <c r="AN22" s="9">
        <v>108.77256599582182</v>
      </c>
    </row>
    <row r="23" spans="2:40" x14ac:dyDescent="0.2">
      <c r="B23" s="9" t="s">
        <v>2</v>
      </c>
      <c r="C23" s="9">
        <v>56.118986404332986</v>
      </c>
      <c r="D23" s="9">
        <v>90.852975578081498</v>
      </c>
      <c r="E23" s="9">
        <v>9.268200455654835</v>
      </c>
      <c r="F23" s="9">
        <v>122.72289737092984</v>
      </c>
      <c r="G23" s="9">
        <v>2.8314877704470405</v>
      </c>
      <c r="H23" s="9">
        <v>56.747607137359182</v>
      </c>
      <c r="I23" s="9">
        <v>113.54983395946005</v>
      </c>
      <c r="J23" s="9">
        <v>60.084671473493984</v>
      </c>
      <c r="K23" s="9">
        <v>113.8606183301053</v>
      </c>
      <c r="L23" s="9">
        <v>2.6891524345562345</v>
      </c>
      <c r="M23" s="9">
        <v>2.6594891846786766</v>
      </c>
      <c r="N23" s="9">
        <v>111.61028688813343</v>
      </c>
      <c r="O23" s="9"/>
      <c r="P23" s="9">
        <v>54.516223178227619</v>
      </c>
      <c r="Q23" s="9">
        <v>76.741643094148401</v>
      </c>
      <c r="R23" s="9">
        <v>12.414705138708371</v>
      </c>
      <c r="S23" s="9">
        <v>111.11904820864032</v>
      </c>
      <c r="T23" s="9">
        <v>3.1225299449126283</v>
      </c>
      <c r="U23" s="9">
        <v>56.854555027935476</v>
      </c>
      <c r="V23" s="9">
        <v>103.77548493344392</v>
      </c>
      <c r="W23" s="9">
        <v>48.812850886753893</v>
      </c>
      <c r="X23" s="9">
        <v>95.961212563801894</v>
      </c>
      <c r="Y23" s="9">
        <v>2.7199243304715708</v>
      </c>
      <c r="Z23" s="9">
        <v>2.8976719339086685</v>
      </c>
      <c r="AA23" s="9">
        <v>104.14074129791646</v>
      </c>
      <c r="AB23" s="9"/>
      <c r="AC23" s="9">
        <v>42.811267619558521</v>
      </c>
      <c r="AD23" s="9">
        <v>68.978186341059597</v>
      </c>
      <c r="AE23" s="9">
        <v>10.993428546442772</v>
      </c>
      <c r="AF23" s="9">
        <v>92.520383166840077</v>
      </c>
      <c r="AG23" s="9">
        <v>2.6460312937183232</v>
      </c>
      <c r="AH23" s="9">
        <v>50.723559572773638</v>
      </c>
      <c r="AI23" s="9">
        <v>105.15233621261376</v>
      </c>
      <c r="AJ23" s="9">
        <v>53.694230848325276</v>
      </c>
      <c r="AK23" s="9">
        <v>105.90413672703625</v>
      </c>
      <c r="AL23" s="9">
        <v>2.6807145585243575</v>
      </c>
      <c r="AM23" s="9">
        <v>3.0227839771131926</v>
      </c>
      <c r="AN23" s="9">
        <v>109.99108647723477</v>
      </c>
    </row>
    <row r="24" spans="2:40" x14ac:dyDescent="0.2">
      <c r="B24" s="9" t="s">
        <v>1</v>
      </c>
      <c r="C24" s="9">
        <v>108.91517412162483</v>
      </c>
      <c r="D24" s="9">
        <v>2.855059909325746</v>
      </c>
      <c r="E24" s="9">
        <v>9.9159725357681054</v>
      </c>
      <c r="F24" s="9">
        <v>109.45860918717386</v>
      </c>
      <c r="G24" s="9">
        <v>92.919371262606717</v>
      </c>
      <c r="H24" s="9">
        <v>3.8840114790226892</v>
      </c>
      <c r="I24" s="9">
        <v>41.752682768160469</v>
      </c>
      <c r="J24" s="9">
        <v>119.85337371046813</v>
      </c>
      <c r="K24" s="9"/>
      <c r="L24" s="9"/>
      <c r="M24" s="9"/>
      <c r="N24" s="9"/>
      <c r="O24" s="9"/>
      <c r="P24" s="9">
        <v>109.99108647723477</v>
      </c>
      <c r="Q24" s="9">
        <v>3.9683391256094751</v>
      </c>
      <c r="R24" s="9">
        <v>5.4129739311262313</v>
      </c>
      <c r="S24" s="9">
        <v>98.760784298437272</v>
      </c>
      <c r="T24" s="9">
        <v>64.202656748493723</v>
      </c>
      <c r="U24" s="9">
        <v>2.9726822295661179</v>
      </c>
      <c r="V24" s="9">
        <v>15.514871790514292</v>
      </c>
      <c r="W24" s="9">
        <v>103.2176485404089</v>
      </c>
      <c r="X24" s="9"/>
      <c r="Y24" s="9"/>
      <c r="Z24" s="9"/>
      <c r="AA24" s="9"/>
      <c r="AB24" s="9"/>
      <c r="AC24" s="9">
        <v>91.835472643374089</v>
      </c>
      <c r="AD24" s="9">
        <v>2.6583126090938833</v>
      </c>
      <c r="AE24" s="9">
        <v>10.218308241903287</v>
      </c>
      <c r="AF24" s="9">
        <v>89.138499897506051</v>
      </c>
      <c r="AG24" s="9">
        <v>71.913301725606004</v>
      </c>
      <c r="AH24" s="9">
        <v>3.0314727570057016</v>
      </c>
      <c r="AI24" s="9">
        <v>10.124696868133015</v>
      </c>
      <c r="AJ24" s="9">
        <v>109.12743508218335</v>
      </c>
      <c r="AK24" s="9"/>
      <c r="AL24" s="9"/>
      <c r="AM24" s="9"/>
      <c r="AN24" s="9"/>
    </row>
    <row r="25" spans="2:40" x14ac:dyDescent="0.2">
      <c r="B25" s="9" t="s">
        <v>0</v>
      </c>
      <c r="C25" s="9">
        <v>118.15158475323261</v>
      </c>
      <c r="D25" s="9">
        <v>157.27156180249386</v>
      </c>
      <c r="E25" s="9">
        <v>9.622954044745029</v>
      </c>
      <c r="F25" s="9">
        <v>9.8701058567434643</v>
      </c>
      <c r="G25" s="9">
        <v>11.094185174399342</v>
      </c>
      <c r="H25" s="9">
        <v>3.7011683577243559</v>
      </c>
      <c r="I25" s="9"/>
      <c r="J25" s="9"/>
      <c r="K25" s="9"/>
      <c r="L25" s="9"/>
      <c r="M25" s="9"/>
      <c r="N25" s="9"/>
      <c r="O25" s="9"/>
      <c r="P25" s="9">
        <v>106.7956737788665</v>
      </c>
      <c r="Q25" s="9">
        <v>160.23254281827695</v>
      </c>
      <c r="R25" s="9">
        <v>6.746516144544529</v>
      </c>
      <c r="S25" s="9">
        <v>7.5307891011920276</v>
      </c>
      <c r="T25" s="9">
        <v>8.3479334212964318</v>
      </c>
      <c r="U25" s="9">
        <v>2.7731148440340689</v>
      </c>
      <c r="V25" s="9"/>
      <c r="W25" s="9"/>
      <c r="X25" s="9"/>
      <c r="Y25" s="9"/>
      <c r="Z25" s="9"/>
      <c r="AA25" s="9"/>
      <c r="AB25" s="9"/>
      <c r="AC25" s="9">
        <v>97.340232460719847</v>
      </c>
      <c r="AD25" s="9">
        <v>152.77160504259899</v>
      </c>
      <c r="AE25" s="9">
        <v>8.4704462863629715</v>
      </c>
      <c r="AF25" s="9">
        <v>4.6098105456625262</v>
      </c>
      <c r="AG25" s="9">
        <v>9.0630541261477333</v>
      </c>
      <c r="AH25" s="9">
        <v>3.2806570696753852</v>
      </c>
      <c r="AI25" s="9"/>
      <c r="AJ25" s="9"/>
      <c r="AK25" s="9"/>
      <c r="AL25" s="9"/>
      <c r="AM25" s="9"/>
      <c r="AN25" s="9"/>
    </row>
    <row r="29" spans="2:40" x14ac:dyDescent="0.2">
      <c r="B29" s="9" t="s">
        <v>30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2:40" x14ac:dyDescent="0.2">
      <c r="B30" s="9" t="s">
        <v>27</v>
      </c>
      <c r="C30" s="10">
        <v>1</v>
      </c>
      <c r="D30" s="10">
        <v>2</v>
      </c>
      <c r="E30" s="10">
        <v>3</v>
      </c>
      <c r="F30" s="10">
        <v>4</v>
      </c>
      <c r="G30" s="10">
        <v>5</v>
      </c>
      <c r="H30" s="10">
        <v>6</v>
      </c>
      <c r="I30" s="10">
        <v>7</v>
      </c>
      <c r="J30" s="10">
        <v>8</v>
      </c>
      <c r="K30" s="10">
        <v>9</v>
      </c>
      <c r="L30" s="10">
        <v>10</v>
      </c>
      <c r="M30" s="10">
        <v>11</v>
      </c>
      <c r="N30" s="10">
        <v>12</v>
      </c>
      <c r="O30" s="10"/>
      <c r="P30" s="9" t="s">
        <v>28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9" t="s">
        <v>29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r="31" spans="2:40" x14ac:dyDescent="0.2">
      <c r="B31" s="10" t="s">
        <v>4</v>
      </c>
      <c r="C31" s="10">
        <v>10.78525565176205</v>
      </c>
      <c r="D31" s="10">
        <v>5.0563454384331621</v>
      </c>
      <c r="E31" s="10">
        <v>28.632161837585265</v>
      </c>
      <c r="F31" s="10">
        <v>13.92448753095865</v>
      </c>
      <c r="G31" s="10">
        <v>1.742683835939637</v>
      </c>
      <c r="H31" s="10">
        <v>12.494006234645894</v>
      </c>
      <c r="I31" s="10">
        <v>2.1982027926891909</v>
      </c>
      <c r="J31" s="10">
        <v>-1.3639388963151404</v>
      </c>
      <c r="K31" s="10">
        <v>10.226569584910678</v>
      </c>
      <c r="L31" s="10">
        <v>-4.0678449990045102</v>
      </c>
      <c r="M31" s="10">
        <v>4.6969499807969868</v>
      </c>
      <c r="N31" s="10">
        <v>34.544862262818839</v>
      </c>
      <c r="O31" s="10"/>
      <c r="P31" s="10">
        <v>18.56894850276575</v>
      </c>
      <c r="Q31" s="10">
        <v>6.5621667259738103</v>
      </c>
      <c r="R31" s="10">
        <v>33.044550763622347</v>
      </c>
      <c r="S31" s="10">
        <v>14.221827464118522</v>
      </c>
      <c r="T31" s="10">
        <v>3.8901061658079854</v>
      </c>
      <c r="U31" s="10">
        <v>13.102351554582249</v>
      </c>
      <c r="V31" s="10">
        <v>4.9543073033264236</v>
      </c>
      <c r="W31" s="10">
        <v>-0.75252281193043302</v>
      </c>
      <c r="X31" s="10">
        <v>10.802485507058734</v>
      </c>
      <c r="Y31" s="10">
        <v>-3.5281825853530826</v>
      </c>
      <c r="Z31" s="10">
        <v>-3.358693037919517</v>
      </c>
      <c r="AA31" s="10">
        <v>48.212036139226036</v>
      </c>
      <c r="AB31" s="10"/>
      <c r="AC31" s="10">
        <v>10.759183296310937</v>
      </c>
      <c r="AD31" s="10">
        <v>1.2508884078014404</v>
      </c>
      <c r="AE31" s="10">
        <v>21.804169164656194</v>
      </c>
      <c r="AF31" s="10">
        <v>7.3954650387278349</v>
      </c>
      <c r="AG31" s="10">
        <v>-0.98005412134165226</v>
      </c>
      <c r="AH31" s="10">
        <v>5.6807824737832533</v>
      </c>
      <c r="AI31" s="10">
        <v>-0.77262875419111765</v>
      </c>
      <c r="AJ31" s="10">
        <v>-2.30854474421667</v>
      </c>
      <c r="AK31" s="10">
        <v>6.9476112058137112</v>
      </c>
      <c r="AL31" s="10">
        <v>-5.6807584787100449</v>
      </c>
      <c r="AM31" s="10">
        <v>-3.3328265501425918</v>
      </c>
      <c r="AN31" s="10">
        <v>42.474320631736141</v>
      </c>
    </row>
    <row r="32" spans="2:40" x14ac:dyDescent="0.2">
      <c r="B32" s="10" t="s">
        <v>3</v>
      </c>
      <c r="C32" s="10">
        <v>-3.5253332809941007</v>
      </c>
      <c r="D32" s="10">
        <v>-4.8662791543558708</v>
      </c>
      <c r="E32" s="10">
        <v>-4.0152927743100317</v>
      </c>
      <c r="F32" s="10">
        <v>8.9944030345796229</v>
      </c>
      <c r="G32" s="10">
        <v>60.627793056528191</v>
      </c>
      <c r="H32" s="10">
        <v>-2.30854474421667</v>
      </c>
      <c r="I32" s="10">
        <v>-5.2461832314128749</v>
      </c>
      <c r="J32" s="10">
        <v>-3.721738172928891</v>
      </c>
      <c r="K32" s="10">
        <v>117.51569200152562</v>
      </c>
      <c r="L32" s="10">
        <v>280.97125906713984</v>
      </c>
      <c r="M32" s="10">
        <v>19.716171919414457</v>
      </c>
      <c r="N32" s="10">
        <v>22.356861219133069</v>
      </c>
      <c r="O32" s="10"/>
      <c r="P32" s="10">
        <v>-3.6090226826290106</v>
      </c>
      <c r="Q32" s="10">
        <v>-3.6343051618061413</v>
      </c>
      <c r="R32" s="10">
        <v>-2.8337662313153604</v>
      </c>
      <c r="S32" s="10">
        <v>10.660171463985328</v>
      </c>
      <c r="T32" s="10">
        <v>49.304399798446717</v>
      </c>
      <c r="U32" s="10">
        <v>-2.1915124941236588</v>
      </c>
      <c r="V32" s="10">
        <v>-4.0717356951895241</v>
      </c>
      <c r="W32" s="10">
        <v>-4.0228458400012421</v>
      </c>
      <c r="X32" s="10">
        <v>56.12219707256304</v>
      </c>
      <c r="Y32" s="10">
        <v>245.00496969590358</v>
      </c>
      <c r="Z32" s="10">
        <v>16.018619844257849</v>
      </c>
      <c r="AA32" s="10">
        <v>20.076999609149503</v>
      </c>
      <c r="AB32" s="10"/>
      <c r="AC32" s="10">
        <v>-6.3230756802042425</v>
      </c>
      <c r="AD32" s="10">
        <v>-6.7411234513259988</v>
      </c>
      <c r="AE32" s="10">
        <v>-6.5300122392376103</v>
      </c>
      <c r="AF32" s="10">
        <v>3.9662797569475785</v>
      </c>
      <c r="AG32" s="10">
        <v>49.388552793665767</v>
      </c>
      <c r="AH32" s="10">
        <v>-5.342442099983737</v>
      </c>
      <c r="AI32" s="10">
        <v>-7.3558069732310098</v>
      </c>
      <c r="AJ32" s="10">
        <v>-6.2833247114664079</v>
      </c>
      <c r="AK32" s="10">
        <v>91.524511226986533</v>
      </c>
      <c r="AL32" s="10">
        <v>265.78071193945459</v>
      </c>
      <c r="AM32" s="10">
        <v>16.620989450924508</v>
      </c>
      <c r="AN32" s="10">
        <v>15.718416860493392</v>
      </c>
    </row>
    <row r="33" spans="2:40" x14ac:dyDescent="0.2">
      <c r="B33" s="10" t="s">
        <v>2</v>
      </c>
      <c r="C33" s="10">
        <v>75.725480266061908</v>
      </c>
      <c r="D33" s="10">
        <v>44.081474998329156</v>
      </c>
      <c r="E33" s="10">
        <v>4.4035288944059232</v>
      </c>
      <c r="F33" s="10">
        <v>72.098895223894971</v>
      </c>
      <c r="G33" s="10">
        <v>16.320570608489625</v>
      </c>
      <c r="H33" s="10">
        <v>1.2772889512447705</v>
      </c>
      <c r="I33" s="10">
        <v>83.626202353753669</v>
      </c>
      <c r="J33" s="10">
        <v>112.39852485144687</v>
      </c>
      <c r="K33" s="10">
        <v>94.090696364766615</v>
      </c>
      <c r="L33" s="10">
        <v>45.393728839032775</v>
      </c>
      <c r="M33" s="10">
        <v>43.700721244423548</v>
      </c>
      <c r="N33" s="10">
        <v>68.506912533377033</v>
      </c>
      <c r="O33" s="10"/>
      <c r="P33" s="10">
        <v>47.9103107627841</v>
      </c>
      <c r="Q33" s="10">
        <v>21.962370754912961</v>
      </c>
      <c r="R33" s="10">
        <v>4.3494209299821733</v>
      </c>
      <c r="S33" s="10">
        <v>51.675409061343352</v>
      </c>
      <c r="T33" s="10">
        <v>14.834503448793853</v>
      </c>
      <c r="U33" s="10">
        <v>1.824802420805387</v>
      </c>
      <c r="V33" s="10">
        <v>123.06285665763647</v>
      </c>
      <c r="W33" s="10">
        <v>122.34365476090042</v>
      </c>
      <c r="X33" s="10">
        <v>85.701431403460077</v>
      </c>
      <c r="Y33" s="10">
        <v>39.718359044364739</v>
      </c>
      <c r="Z33" s="10">
        <v>37.967988545929117</v>
      </c>
      <c r="AA33" s="10">
        <v>46.146196683357594</v>
      </c>
      <c r="AB33" s="10"/>
      <c r="AC33" s="10">
        <v>93.713903877479368</v>
      </c>
      <c r="AD33" s="10">
        <v>39.350509379009821</v>
      </c>
      <c r="AE33" s="10">
        <v>1.5167760597744788</v>
      </c>
      <c r="AF33" s="10">
        <v>86.220011232687682</v>
      </c>
      <c r="AG33" s="10">
        <v>15.116711548046844</v>
      </c>
      <c r="AH33" s="10">
        <v>-1.1826319797958291</v>
      </c>
      <c r="AI33" s="10">
        <v>127.45635082401208</v>
      </c>
      <c r="AJ33" s="10">
        <v>115.41599848488497</v>
      </c>
      <c r="AK33" s="10">
        <v>96.53347579609536</v>
      </c>
      <c r="AL33" s="10">
        <v>48.796919728114887</v>
      </c>
      <c r="AM33" s="10">
        <v>48.442038792453353</v>
      </c>
      <c r="AN33" s="10">
        <v>64.93390956432458</v>
      </c>
    </row>
    <row r="34" spans="2:40" x14ac:dyDescent="0.2">
      <c r="B34" s="10" t="s">
        <v>1</v>
      </c>
      <c r="C34" s="10">
        <v>38.887841737560478</v>
      </c>
      <c r="D34" s="10">
        <v>10.348417466603479</v>
      </c>
      <c r="E34" s="10">
        <v>10.330024618219159</v>
      </c>
      <c r="F34" s="10">
        <v>-4.4917726806699161</v>
      </c>
      <c r="G34" s="10">
        <v>82.895768646552796</v>
      </c>
      <c r="H34" s="10">
        <v>48.839150918893246</v>
      </c>
      <c r="I34" s="10">
        <v>-4.9301611804362597</v>
      </c>
      <c r="J34" s="10">
        <v>-5.1486088055059049</v>
      </c>
      <c r="K34" s="10">
        <v>11.677981717872349</v>
      </c>
      <c r="L34" s="10">
        <v>66.159209185088542</v>
      </c>
      <c r="M34" s="10">
        <v>-2.4432268762392741</v>
      </c>
      <c r="N34" s="10">
        <v>-3.0462593357868268</v>
      </c>
      <c r="O34" s="10"/>
      <c r="P34" s="10">
        <v>22.344214604691736</v>
      </c>
      <c r="Q34" s="10">
        <v>10.375772604033909</v>
      </c>
      <c r="R34" s="10">
        <v>13.106936894703587</v>
      </c>
      <c r="S34" s="10">
        <v>-4.300744838258165</v>
      </c>
      <c r="T34" s="10">
        <v>76.952044122514494</v>
      </c>
      <c r="U34" s="10">
        <v>52.285236108125268</v>
      </c>
      <c r="V34" s="10">
        <v>-3.4713550715906738</v>
      </c>
      <c r="W34" s="10">
        <v>-2.9016407272002258</v>
      </c>
      <c r="X34" s="10">
        <v>20.118366313027302</v>
      </c>
      <c r="Y34" s="10">
        <v>99.731829223670104</v>
      </c>
      <c r="Z34" s="10">
        <v>-4.5502467282642218</v>
      </c>
      <c r="AA34" s="10">
        <v>-2.4825488507232283</v>
      </c>
      <c r="AB34" s="10"/>
      <c r="AC34" s="10">
        <v>24.127775755729463</v>
      </c>
      <c r="AD34" s="10">
        <v>7.3534498703342663</v>
      </c>
      <c r="AE34" s="10">
        <v>11.64245796079123</v>
      </c>
      <c r="AF34" s="10">
        <v>-6.6319650714750846</v>
      </c>
      <c r="AG34" s="10">
        <v>94.463122200829844</v>
      </c>
      <c r="AH34" s="10">
        <v>68.326500186059093</v>
      </c>
      <c r="AI34" s="10">
        <v>-6.4740980339104226</v>
      </c>
      <c r="AJ34" s="10">
        <v>-6.8041661003017335</v>
      </c>
      <c r="AK34" s="10">
        <v>12.819896314972482</v>
      </c>
      <c r="AL34" s="10">
        <v>115.89791656554287</v>
      </c>
      <c r="AM34" s="10">
        <v>-6.9517537721970015</v>
      </c>
      <c r="AN34" s="10">
        <v>-5.6784147659097677</v>
      </c>
    </row>
    <row r="35" spans="2:40" x14ac:dyDescent="0.2">
      <c r="B35" s="10" t="s">
        <v>0</v>
      </c>
      <c r="C35" s="10">
        <v>41.797271359584336</v>
      </c>
      <c r="D35" s="10">
        <v>32.508225920686186</v>
      </c>
      <c r="E35" s="10">
        <v>30.943700869496233</v>
      </c>
      <c r="F35" s="10">
        <v>7.1461023531479455</v>
      </c>
      <c r="G35" s="10">
        <v>56.474964483054144</v>
      </c>
      <c r="H35" s="10">
        <v>29.445058777484185</v>
      </c>
      <c r="I35" s="10">
        <v>6.6875603022078387</v>
      </c>
      <c r="J35" s="10">
        <v>48.260142910119342</v>
      </c>
      <c r="K35" s="10">
        <v>20.324101002009513</v>
      </c>
      <c r="L35" s="10">
        <v>72.416481772643436</v>
      </c>
      <c r="M35" s="10">
        <v>13.962544080179864</v>
      </c>
      <c r="N35" s="10">
        <v>5.2800718300362064</v>
      </c>
      <c r="O35" s="10"/>
      <c r="P35" s="10">
        <v>39.246112008692158</v>
      </c>
      <c r="Q35" s="10">
        <v>29.095396806782901</v>
      </c>
      <c r="R35" s="10">
        <v>32.976930205056135</v>
      </c>
      <c r="S35" s="10">
        <v>8.0494380898070439</v>
      </c>
      <c r="T35" s="10">
        <v>54.234985764404662</v>
      </c>
      <c r="U35" s="10">
        <v>26.15784477945693</v>
      </c>
      <c r="V35" s="10">
        <v>8.0872850507129996</v>
      </c>
      <c r="W35" s="10">
        <v>61.28583573224595</v>
      </c>
      <c r="X35" s="10">
        <v>26.15784477945693</v>
      </c>
      <c r="Y35" s="10">
        <v>59.992699768434143</v>
      </c>
      <c r="Z35" s="10">
        <v>16.918787999167868</v>
      </c>
      <c r="AA35" s="10">
        <v>1.5603912743969559</v>
      </c>
      <c r="AB35" s="10"/>
      <c r="AC35" s="10">
        <v>24.866343861649622</v>
      </c>
      <c r="AD35" s="10">
        <v>18.829661298912271</v>
      </c>
      <c r="AE35" s="10">
        <v>32.299259158631116</v>
      </c>
      <c r="AF35" s="10">
        <v>-2.1065691128607096</v>
      </c>
      <c r="AG35" s="10">
        <v>62.000614082617091</v>
      </c>
      <c r="AH35" s="10">
        <v>28.423868658547526</v>
      </c>
      <c r="AI35" s="10">
        <v>6.6146113913032849</v>
      </c>
      <c r="AJ35" s="10">
        <v>72.481654611130068</v>
      </c>
      <c r="AK35" s="10">
        <v>22.963488014041062</v>
      </c>
      <c r="AL35" s="10">
        <v>52.991096394994422</v>
      </c>
      <c r="AM35" s="10">
        <v>13.386418406894315</v>
      </c>
      <c r="AN35" s="10">
        <v>-1.6216657167420294</v>
      </c>
    </row>
    <row r="36" spans="2:40" x14ac:dyDescent="0.2">
      <c r="B36" s="10" t="s">
        <v>7</v>
      </c>
      <c r="C36" s="10">
        <v>147.40755699177177</v>
      </c>
      <c r="D36" s="10">
        <v>28.026130264220196</v>
      </c>
      <c r="E36" s="10">
        <v>102.73226142654124</v>
      </c>
      <c r="F36" s="10">
        <v>45.050854192567215</v>
      </c>
      <c r="G36" s="10">
        <v>72.460423330452102</v>
      </c>
      <c r="H36" s="10">
        <v>-0.93748045196877428</v>
      </c>
      <c r="I36" s="10">
        <v>22.640933411569893</v>
      </c>
      <c r="J36" s="10">
        <v>47.339066965862457</v>
      </c>
      <c r="K36" s="10">
        <v>-1.3924069451099683</v>
      </c>
      <c r="L36" s="10">
        <v>4.022770729196445</v>
      </c>
      <c r="M36" s="10">
        <v>-3.3867353185938249</v>
      </c>
      <c r="N36" s="10">
        <v>3.3440906945266988</v>
      </c>
      <c r="O36" s="10"/>
      <c r="P36" s="10">
        <v>104.51606158718332</v>
      </c>
      <c r="Q36" s="10">
        <v>30.58881774743196</v>
      </c>
      <c r="R36" s="10">
        <v>90.423864783062356</v>
      </c>
      <c r="S36" s="10">
        <v>73.000018210071048</v>
      </c>
      <c r="T36" s="10">
        <v>96.311817559144274</v>
      </c>
      <c r="U36" s="10">
        <v>-2.3887552203222295</v>
      </c>
      <c r="V36" s="10">
        <v>31.068887717624992</v>
      </c>
      <c r="W36" s="10">
        <v>60.467026586364327</v>
      </c>
      <c r="X36" s="10">
        <v>-1.8711165581109128</v>
      </c>
      <c r="Y36" s="10">
        <v>2.844760733054482</v>
      </c>
      <c r="Z36" s="10">
        <v>-3.4975963603542191</v>
      </c>
      <c r="AA36" s="10">
        <v>0.51817585667950539</v>
      </c>
      <c r="AB36" s="10"/>
      <c r="AC36" s="10">
        <v>117.78624524554024</v>
      </c>
      <c r="AD36" s="10">
        <v>23.524498082393702</v>
      </c>
      <c r="AE36" s="10">
        <v>99.384371187166337</v>
      </c>
      <c r="AF36" s="10">
        <v>48.411735739604495</v>
      </c>
      <c r="AG36" s="10">
        <v>93.306980524041307</v>
      </c>
      <c r="AH36" s="10">
        <v>-4.2227001692901052</v>
      </c>
      <c r="AI36" s="10">
        <v>22.627806852141255</v>
      </c>
      <c r="AJ36" s="10">
        <v>51.422521736867729</v>
      </c>
      <c r="AK36" s="10">
        <v>-4.5223278031325531</v>
      </c>
      <c r="AL36" s="10">
        <v>-1.6734437448535004</v>
      </c>
      <c r="AM36" s="10">
        <v>-7.2434981097358904</v>
      </c>
      <c r="AN36" s="10">
        <v>0.68713310327954247</v>
      </c>
    </row>
    <row r="37" spans="2:40" x14ac:dyDescent="0.2">
      <c r="B37" s="10" t="s">
        <v>6</v>
      </c>
      <c r="C37" s="10">
        <v>-4.7533989046436318</v>
      </c>
      <c r="D37" s="10">
        <v>8.2412675067493595</v>
      </c>
      <c r="E37" s="10">
        <v>40.78470568306561</v>
      </c>
      <c r="F37" s="10">
        <v>18.738839575476241</v>
      </c>
      <c r="G37" s="10">
        <v>-3.1337090460564738</v>
      </c>
      <c r="H37" s="10">
        <v>95.70840623853762</v>
      </c>
      <c r="I37" s="10">
        <v>55.606484085940998</v>
      </c>
      <c r="J37" s="10">
        <v>-3.5267397949980328</v>
      </c>
      <c r="K37" s="10">
        <v>43.48243761750841</v>
      </c>
      <c r="L37" s="10">
        <v>68.009391266349866</v>
      </c>
      <c r="M37" s="10">
        <v>33.678119401518387</v>
      </c>
      <c r="N37" s="10">
        <v>28.322217602717899</v>
      </c>
      <c r="O37" s="10"/>
      <c r="P37" s="10">
        <v>-5.0098137017652249</v>
      </c>
      <c r="Q37" s="10">
        <v>10.732833987492512</v>
      </c>
      <c r="R37" s="10">
        <v>31.068887717624992</v>
      </c>
      <c r="S37" s="10">
        <v>22.382299759628516</v>
      </c>
      <c r="T37" s="10">
        <v>-5.1186620193049794</v>
      </c>
      <c r="U37" s="10">
        <v>110.89881547914334</v>
      </c>
      <c r="V37" s="10">
        <v>64.190156484420356</v>
      </c>
      <c r="W37" s="10">
        <v>-4.6090570091698702</v>
      </c>
      <c r="X37" s="10">
        <v>30.50546631171467</v>
      </c>
      <c r="Y37" s="10">
        <v>91.741485733328261</v>
      </c>
      <c r="Z37" s="10">
        <v>27.150486533008507</v>
      </c>
      <c r="AA37" s="10">
        <v>18.841399454713184</v>
      </c>
      <c r="AB37" s="10"/>
      <c r="AC37" s="10">
        <v>-7.0539965882626099</v>
      </c>
      <c r="AD37" s="10">
        <v>3.9283156960573216</v>
      </c>
      <c r="AE37" s="10">
        <v>23.842896583920471</v>
      </c>
      <c r="AF37" s="10">
        <v>10.563952355070136</v>
      </c>
      <c r="AG37" s="10">
        <v>-7.0153075730462682</v>
      </c>
      <c r="AH37" s="10">
        <v>103.16166103867647</v>
      </c>
      <c r="AI37" s="10">
        <v>57.017198649716867</v>
      </c>
      <c r="AJ37" s="10">
        <v>-6.0777237194471745</v>
      </c>
      <c r="AK37" s="10">
        <v>23.103943271509799</v>
      </c>
      <c r="AL37" s="10">
        <v>88.725074167725367</v>
      </c>
      <c r="AM37" s="10">
        <v>16.641113528786182</v>
      </c>
      <c r="AN37" s="10">
        <v>20.510725124589364</v>
      </c>
    </row>
    <row r="38" spans="2:40" x14ac:dyDescent="0.2">
      <c r="B38" s="10" t="s">
        <v>5</v>
      </c>
      <c r="C38" s="10">
        <v>43.358037636071728</v>
      </c>
      <c r="D38" s="10">
        <v>-0.79744164910716719</v>
      </c>
      <c r="E38" s="10">
        <v>85.701431403460077</v>
      </c>
      <c r="F38" s="10">
        <v>9.5519660217999629</v>
      </c>
      <c r="G38" s="10">
        <v>30.26428353607718</v>
      </c>
      <c r="H38" s="10">
        <v>78.556401759430429</v>
      </c>
      <c r="I38" s="10">
        <v>80.88095286212004</v>
      </c>
      <c r="J38" s="10">
        <v>7.0052536195729189</v>
      </c>
      <c r="K38" s="10">
        <v>82.895768646552796</v>
      </c>
      <c r="L38" s="10">
        <v>147.59551608982562</v>
      </c>
      <c r="M38" s="10">
        <v>64.555326994108128</v>
      </c>
      <c r="N38" s="10">
        <v>-2.2670473616261884</v>
      </c>
      <c r="O38" s="10"/>
      <c r="P38" s="10">
        <v>52.00068043997377</v>
      </c>
      <c r="Q38" s="10">
        <v>0.21087095117008658</v>
      </c>
      <c r="R38" s="10">
        <v>89.151530860206208</v>
      </c>
      <c r="S38" s="10">
        <v>14.515471616391757</v>
      </c>
      <c r="T38" s="10">
        <v>38.458518998450934</v>
      </c>
      <c r="U38" s="10">
        <v>96.516302205490121</v>
      </c>
      <c r="V38" s="10">
        <v>105.91181246413433</v>
      </c>
      <c r="W38" s="10">
        <v>11.371358469903392</v>
      </c>
      <c r="X38" s="10">
        <v>114.72924907616016</v>
      </c>
      <c r="Y38" s="10">
        <v>147.35721615261744</v>
      </c>
      <c r="Z38" s="10">
        <v>68.326500186059093</v>
      </c>
      <c r="AA38" s="10">
        <v>-5.1706007107905325</v>
      </c>
      <c r="AB38" s="10"/>
      <c r="AC38" s="10">
        <v>37.142200487954554</v>
      </c>
      <c r="AD38" s="10">
        <v>-1.4168406231262374</v>
      </c>
      <c r="AE38" s="10">
        <v>44.275739167135647</v>
      </c>
      <c r="AF38" s="10">
        <v>5.0913858595001784</v>
      </c>
      <c r="AG38" s="10">
        <v>27.452389072645758</v>
      </c>
      <c r="AH38" s="10">
        <v>75.428189439721081</v>
      </c>
      <c r="AI38" s="10">
        <v>95.308827599068991</v>
      </c>
      <c r="AJ38" s="10">
        <v>3.5753005935358644</v>
      </c>
      <c r="AK38" s="10">
        <v>109.6434315017928</v>
      </c>
      <c r="AL38" s="10">
        <v>106.73744640906042</v>
      </c>
      <c r="AM38" s="10">
        <v>63.697159228998636</v>
      </c>
      <c r="AN38" s="10">
        <v>-5.770197555785769</v>
      </c>
    </row>
    <row r="39" spans="2:40" x14ac:dyDescent="0.2">
      <c r="B39" s="10" t="s">
        <v>4</v>
      </c>
      <c r="C39" s="10">
        <v>42.146839578112733</v>
      </c>
      <c r="D39" s="10">
        <v>81.97570871396961</v>
      </c>
      <c r="E39" s="10">
        <v>94.87310422951586</v>
      </c>
      <c r="F39" s="10">
        <v>-2.5907228286002226</v>
      </c>
      <c r="G39" s="10">
        <v>0.13858889710805755</v>
      </c>
      <c r="H39" s="10">
        <v>2.6166442432815273</v>
      </c>
      <c r="I39" s="10">
        <v>41.34363114939741</v>
      </c>
      <c r="J39" s="10">
        <v>175.18511015230965</v>
      </c>
      <c r="K39" s="10">
        <v>10.438530610650616</v>
      </c>
      <c r="L39" s="10">
        <v>-3.6115055010018633</v>
      </c>
      <c r="M39" s="10">
        <v>65.900476463745633</v>
      </c>
      <c r="N39" s="10">
        <v>-3.6399255706588445</v>
      </c>
      <c r="O39" s="10"/>
      <c r="P39" s="10">
        <v>27.387151479273726</v>
      </c>
      <c r="Q39" s="10">
        <v>57.941871988706019</v>
      </c>
      <c r="R39" s="10">
        <v>88.094387280753679</v>
      </c>
      <c r="S39" s="10">
        <v>-4.1760500859170229</v>
      </c>
      <c r="T39" s="10">
        <v>-2.8187496684174249</v>
      </c>
      <c r="U39" s="10">
        <v>-1.5460539763719723</v>
      </c>
      <c r="V39" s="10">
        <v>26.17843374704421</v>
      </c>
      <c r="W39" s="10">
        <v>155.73181824705244</v>
      </c>
      <c r="X39" s="10">
        <v>13.418812740330466</v>
      </c>
      <c r="Y39" s="10">
        <v>-5.0496918231678674</v>
      </c>
      <c r="Z39" s="10">
        <v>71.826109927549226</v>
      </c>
      <c r="AA39" s="10">
        <v>-6.0502796351166541</v>
      </c>
      <c r="AB39" s="10"/>
      <c r="AC39" s="10">
        <v>31.65713877472367</v>
      </c>
      <c r="AD39" s="10">
        <v>82.340754552988727</v>
      </c>
      <c r="AE39" s="10">
        <v>111.80069533549761</v>
      </c>
      <c r="AF39" s="10">
        <v>-3.0014392093122328</v>
      </c>
      <c r="AG39" s="10">
        <v>-9.1806718031538281E-2</v>
      </c>
      <c r="AH39" s="10">
        <v>6.5104831284736164</v>
      </c>
      <c r="AI39" s="10">
        <v>45.806769176811464</v>
      </c>
      <c r="AJ39" s="10">
        <v>180.5444571083614</v>
      </c>
      <c r="AK39" s="10">
        <v>17.484372797753295</v>
      </c>
      <c r="AL39" s="10">
        <v>-3.5514303725330691</v>
      </c>
      <c r="AM39" s="10">
        <v>73.27208171465287</v>
      </c>
      <c r="AN39" s="10">
        <v>-4.449673022082818</v>
      </c>
    </row>
    <row r="40" spans="2:40" x14ac:dyDescent="0.2">
      <c r="B40" s="10" t="s">
        <v>3</v>
      </c>
      <c r="C40" s="10">
        <v>60.243442152224283</v>
      </c>
      <c r="D40" s="10">
        <v>102.10671701509798</v>
      </c>
      <c r="E40" s="10">
        <v>67.512890877785111</v>
      </c>
      <c r="F40" s="10">
        <v>201.37174515976454</v>
      </c>
      <c r="G40" s="10">
        <v>-2.5364767055448869</v>
      </c>
      <c r="H40" s="10">
        <v>164.42949508152083</v>
      </c>
      <c r="I40" s="10">
        <v>141.89459756603222</v>
      </c>
      <c r="J40" s="10">
        <v>-1.1109519342020597</v>
      </c>
      <c r="K40" s="10">
        <v>57.025170613510475</v>
      </c>
      <c r="L40" s="10">
        <v>82.15646418403513</v>
      </c>
      <c r="M40" s="10">
        <v>42.991398712043733</v>
      </c>
      <c r="N40" s="10">
        <v>-1.6994481713743568</v>
      </c>
      <c r="O40" s="10"/>
      <c r="P40" s="10">
        <v>35.171762910930866</v>
      </c>
      <c r="Q40" s="10">
        <v>93.765441303579848</v>
      </c>
      <c r="R40" s="10">
        <v>46.077022510305774</v>
      </c>
      <c r="S40" s="10">
        <v>175.18511015230965</v>
      </c>
      <c r="T40" s="10">
        <v>-5.5231059297231777</v>
      </c>
      <c r="U40" s="10">
        <v>162.97917766791511</v>
      </c>
      <c r="V40" s="10">
        <v>143.63849634935715</v>
      </c>
      <c r="W40" s="10">
        <v>-4.8893431197155479</v>
      </c>
      <c r="X40" s="10">
        <v>47.208016388440484</v>
      </c>
      <c r="Y40" s="10">
        <v>109.57335475793224</v>
      </c>
      <c r="Z40" s="10">
        <v>35.597993227186109</v>
      </c>
      <c r="AA40" s="10">
        <v>-4.3832972910681587</v>
      </c>
      <c r="AB40" s="10"/>
      <c r="AC40" s="10">
        <v>50.207422254327781</v>
      </c>
      <c r="AD40" s="10">
        <v>124.47143679204783</v>
      </c>
      <c r="AE40" s="10">
        <v>67.343182307335752</v>
      </c>
      <c r="AF40" s="10">
        <v>204.34798071014376</v>
      </c>
      <c r="AG40" s="10">
        <v>-3.6343051618061413</v>
      </c>
      <c r="AH40" s="10">
        <v>180.72243195880893</v>
      </c>
      <c r="AI40" s="10">
        <v>176.76456691580219</v>
      </c>
      <c r="AJ40" s="10">
        <v>-1.7472627483204377</v>
      </c>
      <c r="AK40" s="10">
        <v>76.132642259664209</v>
      </c>
      <c r="AL40" s="10">
        <v>127.64996312807045</v>
      </c>
      <c r="AM40" s="10">
        <v>50.154833365104849</v>
      </c>
      <c r="AN40" s="10">
        <v>-2.6281575905499732</v>
      </c>
    </row>
    <row r="41" spans="2:40" x14ac:dyDescent="0.2">
      <c r="B41" s="10" t="s">
        <v>2</v>
      </c>
      <c r="C41" s="10">
        <v>267.50070138067338</v>
      </c>
      <c r="D41" s="10">
        <v>-4.0228458400012421</v>
      </c>
      <c r="E41" s="10">
        <v>10.482462948539599</v>
      </c>
      <c r="F41" s="10">
        <v>29.11855580995632</v>
      </c>
      <c r="G41" s="10">
        <v>-3.6370798340346795</v>
      </c>
      <c r="H41" s="10">
        <v>-3.0284481017332627</v>
      </c>
      <c r="I41" s="10">
        <v>-2.4150486215946323</v>
      </c>
      <c r="J41" s="10">
        <v>14.320412952140579</v>
      </c>
      <c r="K41" s="10">
        <v>-3.1099408948567309</v>
      </c>
      <c r="L41" s="10">
        <v>-4.15700282445205</v>
      </c>
      <c r="M41" s="10">
        <v>5.4131506340045945</v>
      </c>
      <c r="N41" s="10">
        <v>34.650840992116187</v>
      </c>
      <c r="O41" s="10"/>
      <c r="P41" s="10">
        <v>263.22189905055495</v>
      </c>
      <c r="Q41" s="10">
        <v>-5.5147322952961328</v>
      </c>
      <c r="R41" s="10">
        <v>7.4370607153104942</v>
      </c>
      <c r="S41" s="10">
        <v>29.599145519282629</v>
      </c>
      <c r="T41" s="10">
        <v>-4.6682063989750553</v>
      </c>
      <c r="U41" s="10">
        <v>-2.6075071236258065</v>
      </c>
      <c r="V41" s="10">
        <v>-2.7093613284266418</v>
      </c>
      <c r="W41" s="10">
        <v>14.258777349591032</v>
      </c>
      <c r="X41" s="10">
        <v>-5.3546002012334704</v>
      </c>
      <c r="Y41" s="10">
        <v>-5.6396154154306384</v>
      </c>
      <c r="Z41" s="10">
        <v>2.0674258849598743</v>
      </c>
      <c r="AA41" s="10">
        <v>25.126034628458736</v>
      </c>
      <c r="AB41" s="10"/>
      <c r="AC41" s="10">
        <v>262.48573090182202</v>
      </c>
      <c r="AD41" s="10">
        <v>-4.2043475107798063</v>
      </c>
      <c r="AE41" s="10">
        <v>14.84691319268606</v>
      </c>
      <c r="AF41" s="10">
        <v>50.366229368589224</v>
      </c>
      <c r="AG41" s="10">
        <v>-4.3758219424977884</v>
      </c>
      <c r="AH41" s="10">
        <v>-3.3317926312954729</v>
      </c>
      <c r="AI41" s="10">
        <v>-2.8337662313153604</v>
      </c>
      <c r="AJ41" s="10">
        <v>16.308759468472729</v>
      </c>
      <c r="AK41" s="10">
        <v>-5.3189141900745991</v>
      </c>
      <c r="AL41" s="10">
        <v>-4.59414954221673</v>
      </c>
      <c r="AM41" s="10">
        <v>8.3642020910004256</v>
      </c>
      <c r="AN41" s="10">
        <v>52.026629974619347</v>
      </c>
    </row>
    <row r="42" spans="2:40" x14ac:dyDescent="0.2">
      <c r="B42" s="10" t="s">
        <v>1</v>
      </c>
      <c r="C42" s="10">
        <v>-1.3173207056276652</v>
      </c>
      <c r="D42" s="10">
        <v>1.343067196818744</v>
      </c>
      <c r="E42" s="10">
        <v>0.53525119421521339</v>
      </c>
      <c r="F42" s="10">
        <v>-2.9961867239021327</v>
      </c>
      <c r="G42" s="10">
        <v>-4.2244109921854882</v>
      </c>
      <c r="H42" s="10">
        <v>9.6646634817021138</v>
      </c>
      <c r="I42" s="10">
        <v>312.66523668409229</v>
      </c>
      <c r="J42" s="10">
        <v>239.88070386508409</v>
      </c>
      <c r="K42" s="10">
        <v>48.770066479730673</v>
      </c>
      <c r="L42" s="10">
        <v>-4.3183396588793386</v>
      </c>
      <c r="M42" s="10">
        <v>32.046251990504771</v>
      </c>
      <c r="N42" s="10">
        <v>-4.6525160429251429</v>
      </c>
      <c r="O42" s="10"/>
      <c r="P42" s="10">
        <v>-1.0051118716240524</v>
      </c>
      <c r="Q42" s="10">
        <v>1.4498172455402667</v>
      </c>
      <c r="R42" s="10">
        <v>-0.37882933677763475</v>
      </c>
      <c r="S42" s="10">
        <v>-3.893277471299168</v>
      </c>
      <c r="T42" s="10">
        <v>-4.0885210504059124</v>
      </c>
      <c r="U42" s="10">
        <v>14.524150389227849</v>
      </c>
      <c r="V42" s="10">
        <v>301.17563964854787</v>
      </c>
      <c r="W42" s="10">
        <v>243.34793645318351</v>
      </c>
      <c r="X42" s="10">
        <v>70.274232869283821</v>
      </c>
      <c r="Y42" s="10">
        <v>-6.1110650991174218</v>
      </c>
      <c r="Z42" s="10">
        <v>36.323526298805284</v>
      </c>
      <c r="AA42" s="10">
        <v>-4.9795654708239994</v>
      </c>
      <c r="AB42" s="10"/>
      <c r="AC42" s="10">
        <v>-0.93748045196877428</v>
      </c>
      <c r="AD42" s="10">
        <v>2.1729017536407724</v>
      </c>
      <c r="AE42" s="10">
        <v>0.60317229934362615</v>
      </c>
      <c r="AF42" s="10">
        <v>-3.1099408948567309</v>
      </c>
      <c r="AG42" s="10">
        <v>-3.1099408948567309</v>
      </c>
      <c r="AH42" s="10">
        <v>17.215073046343576</v>
      </c>
      <c r="AI42" s="10">
        <v>306.66369040675488</v>
      </c>
      <c r="AJ42" s="10">
        <v>225.43110878733475</v>
      </c>
      <c r="AK42" s="10">
        <v>62.74026573148776</v>
      </c>
      <c r="AL42" s="10">
        <v>-4.3470399987131305</v>
      </c>
      <c r="AM42" s="10">
        <v>43.576051110945883</v>
      </c>
      <c r="AN42" s="10">
        <v>-3.8304568069527676</v>
      </c>
    </row>
    <row r="43" spans="2:40" x14ac:dyDescent="0.2">
      <c r="B43" s="10" t="s">
        <v>0</v>
      </c>
      <c r="C43" s="10">
        <v>-4.9407537082471258</v>
      </c>
      <c r="D43" s="10">
        <v>-5.4423231867154165</v>
      </c>
      <c r="E43" s="10">
        <v>-4.3072190911058428</v>
      </c>
      <c r="F43" s="10">
        <v>-4.0434742767541696</v>
      </c>
      <c r="G43" s="10">
        <v>-3.2768111690013786</v>
      </c>
      <c r="H43" s="10">
        <v>186.15256580789878</v>
      </c>
      <c r="I43" s="10">
        <v>4.5628126827005069</v>
      </c>
      <c r="J43" s="10">
        <v>42.078140054589994</v>
      </c>
      <c r="K43" s="10">
        <v>-4.841403720771412</v>
      </c>
      <c r="L43" s="10">
        <v>56.18298723678361</v>
      </c>
      <c r="M43" s="10">
        <v>0.84675296840646297</v>
      </c>
      <c r="N43" s="10">
        <v>10.456191681017245</v>
      </c>
      <c r="O43" s="10"/>
      <c r="P43" s="10">
        <v>-5.6735691530648378</v>
      </c>
      <c r="Q43" s="10">
        <v>-6.7277550831058104</v>
      </c>
      <c r="R43" s="10">
        <v>-4.059514144346414</v>
      </c>
      <c r="S43" s="10">
        <v>-4.7276978056844197</v>
      </c>
      <c r="T43" s="10">
        <v>-3.58316808588207</v>
      </c>
      <c r="U43" s="10">
        <v>100.26766927188388</v>
      </c>
      <c r="V43" s="10">
        <v>1.0763068946157297</v>
      </c>
      <c r="W43" s="10">
        <v>18.823825244589862</v>
      </c>
      <c r="X43" s="10">
        <v>-4.8594418802256278</v>
      </c>
      <c r="Y43" s="10">
        <v>22.382299759628516</v>
      </c>
      <c r="Z43" s="10">
        <v>-3.1581646792137068</v>
      </c>
      <c r="AA43" s="10">
        <v>5.4036337279440474</v>
      </c>
      <c r="AB43" s="10"/>
      <c r="AC43" s="10">
        <v>-2.9417338104036173</v>
      </c>
      <c r="AD43" s="10">
        <v>-2.6380916838685931</v>
      </c>
      <c r="AE43" s="10">
        <v>-2.1915124941236588</v>
      </c>
      <c r="AF43" s="10">
        <v>-2.9476525062286587</v>
      </c>
      <c r="AG43" s="10">
        <v>-3.0555344593217626</v>
      </c>
      <c r="AH43" s="10">
        <v>167.78263351996907</v>
      </c>
      <c r="AI43" s="10">
        <v>6.4166871878191785</v>
      </c>
      <c r="AJ43" s="10">
        <v>41.512913787239498</v>
      </c>
      <c r="AK43" s="10">
        <v>-3.8021940613651104</v>
      </c>
      <c r="AL43" s="10">
        <v>48.502297528635836</v>
      </c>
      <c r="AM43" s="10">
        <v>1.2992815560834288</v>
      </c>
      <c r="AN43" s="10">
        <v>10.456191681017245</v>
      </c>
    </row>
    <row r="44" spans="2:40" x14ac:dyDescent="0.2">
      <c r="B44" s="10" t="s">
        <v>7</v>
      </c>
      <c r="C44" s="10">
        <v>-1.7472627483204377</v>
      </c>
      <c r="D44" s="10">
        <v>-1.1611770788505922</v>
      </c>
      <c r="E44" s="10">
        <v>14.834503448793853</v>
      </c>
      <c r="F44" s="10">
        <v>0.99426641192872012</v>
      </c>
      <c r="G44" s="10">
        <v>19.377481579706256</v>
      </c>
      <c r="H44" s="10">
        <v>1.8677226660399171</v>
      </c>
      <c r="I44" s="10">
        <v>-4.282752605282921</v>
      </c>
      <c r="J44" s="10">
        <v>128.11789402227302</v>
      </c>
      <c r="K44" s="10">
        <v>34.572713839653694</v>
      </c>
      <c r="L44" s="10">
        <v>-3.8021940613651104</v>
      </c>
      <c r="M44" s="10">
        <v>-1.2082983408894705</v>
      </c>
      <c r="N44" s="10">
        <v>176.37298113104686</v>
      </c>
      <c r="O44" s="10"/>
      <c r="P44" s="10">
        <v>-2.8808490493476953</v>
      </c>
      <c r="Q44" s="10">
        <v>-3.8357651095860525</v>
      </c>
      <c r="R44" s="10">
        <v>5.1951412857080257</v>
      </c>
      <c r="S44" s="10">
        <v>-0.94789257714271002</v>
      </c>
      <c r="T44" s="10">
        <v>15.419409511274534</v>
      </c>
      <c r="U44" s="10">
        <v>-0.58868324333017341</v>
      </c>
      <c r="V44" s="10">
        <v>-3.893277471299168</v>
      </c>
      <c r="W44" s="10">
        <v>107.02165036723625</v>
      </c>
      <c r="X44" s="10">
        <v>30.943700869496233</v>
      </c>
      <c r="Y44" s="10">
        <v>-5.3606464891658447</v>
      </c>
      <c r="Z44" s="10">
        <v>-3.7006860886528106</v>
      </c>
      <c r="AA44" s="10">
        <v>129.35822823655576</v>
      </c>
      <c r="AB44" s="10"/>
      <c r="AC44" s="10">
        <v>-1.115670605572106</v>
      </c>
      <c r="AD44" s="10">
        <v>-0.80671922734270041</v>
      </c>
      <c r="AE44" s="10">
        <v>11.511269834903509</v>
      </c>
      <c r="AF44" s="10">
        <v>1.3865887429398285</v>
      </c>
      <c r="AG44" s="10">
        <v>23.215366918049</v>
      </c>
      <c r="AH44" s="10">
        <v>1.9949124291794824</v>
      </c>
      <c r="AI44" s="10">
        <v>-5.2532462511418814</v>
      </c>
      <c r="AJ44" s="10">
        <v>132.85727383568346</v>
      </c>
      <c r="AK44" s="10">
        <v>41.905519466264451</v>
      </c>
      <c r="AL44" s="10">
        <v>-4.28972058016757</v>
      </c>
      <c r="AM44" s="10">
        <v>-1.7990479746699464</v>
      </c>
      <c r="AN44" s="10">
        <v>164.37798961666093</v>
      </c>
    </row>
    <row r="45" spans="2:40" x14ac:dyDescent="0.2">
      <c r="B45" s="10" t="s">
        <v>6</v>
      </c>
      <c r="C45" s="10">
        <v>-1.080735820004989</v>
      </c>
      <c r="D45" s="10">
        <v>-4.5502467282642218</v>
      </c>
      <c r="E45" s="10">
        <v>-3.4148595134008097</v>
      </c>
      <c r="F45" s="10">
        <v>18.761044306120482</v>
      </c>
      <c r="G45" s="10">
        <v>47.339066965862457</v>
      </c>
      <c r="H45" s="10">
        <v>86.936802105914808</v>
      </c>
      <c r="I45" s="10">
        <v>24.210672389714052</v>
      </c>
      <c r="J45" s="10">
        <v>-1.7516895568481203</v>
      </c>
      <c r="K45" s="10">
        <v>-4.0885210504059124</v>
      </c>
      <c r="L45" s="10">
        <v>21.089208559673928</v>
      </c>
      <c r="M45" s="10">
        <v>-2.2940731960272345</v>
      </c>
      <c r="N45" s="10">
        <v>-2.1088745651844079</v>
      </c>
      <c r="O45" s="10"/>
      <c r="P45" s="10">
        <v>-2.2670473616261884</v>
      </c>
      <c r="Q45" s="10">
        <v>-5.9249122429188237</v>
      </c>
      <c r="R45" s="10">
        <v>-5.0888002250863327</v>
      </c>
      <c r="S45" s="10">
        <v>10.393855119644819</v>
      </c>
      <c r="T45" s="10">
        <v>38.352389364558277</v>
      </c>
      <c r="U45" s="10">
        <v>72.114277200157431</v>
      </c>
      <c r="V45" s="10">
        <v>20.42892351506271</v>
      </c>
      <c r="W45" s="10">
        <v>-3.4713550715906738</v>
      </c>
      <c r="X45" s="10">
        <v>-5.0196808654951042</v>
      </c>
      <c r="Y45" s="10">
        <v>12.210924595900153</v>
      </c>
      <c r="Z45" s="10">
        <v>-4.0885210504059124</v>
      </c>
      <c r="AA45" s="10">
        <v>-3.8703051588668238</v>
      </c>
      <c r="AB45" s="10"/>
      <c r="AC45" s="10">
        <v>-1.9035392744618562</v>
      </c>
      <c r="AD45" s="10">
        <v>-3.2146155359623823</v>
      </c>
      <c r="AE45" s="10">
        <v>-3.893277471299168</v>
      </c>
      <c r="AF45" s="10">
        <v>18.178830633906045</v>
      </c>
      <c r="AG45" s="10">
        <v>55.637445825292254</v>
      </c>
      <c r="AH45" s="10">
        <v>88.398971420519501</v>
      </c>
      <c r="AI45" s="10">
        <v>29.814914198684335</v>
      </c>
      <c r="AJ45" s="10">
        <v>-2.8462984957966437</v>
      </c>
      <c r="AK45" s="10">
        <v>-4.3709021603978648</v>
      </c>
      <c r="AL45" s="10">
        <v>16.95004700600818</v>
      </c>
      <c r="AM45" s="10">
        <v>-3.069650089225469</v>
      </c>
      <c r="AN45" s="10">
        <v>-1.4958294519692998</v>
      </c>
    </row>
    <row r="46" spans="2:40" x14ac:dyDescent="0.2">
      <c r="B46" s="10" t="s">
        <v>5</v>
      </c>
      <c r="C46" s="10">
        <v>-4.841403720771412</v>
      </c>
      <c r="D46" s="10">
        <v>-5.6479926616107079</v>
      </c>
      <c r="E46" s="10">
        <v>-1.7214840679981904</v>
      </c>
      <c r="F46" s="10">
        <v>81.792071815421622</v>
      </c>
      <c r="G46" s="10">
        <v>90.088109188138134</v>
      </c>
      <c r="H46" s="10">
        <v>-1.9932629219466946</v>
      </c>
      <c r="I46" s="10">
        <v>-4.4759788387276682</v>
      </c>
      <c r="J46" s="10">
        <v>-3.9729966529331531</v>
      </c>
      <c r="K46" s="10">
        <v>17.204325452692729</v>
      </c>
      <c r="L46" s="10">
        <v>-3.4706378696472555</v>
      </c>
      <c r="M46" s="10">
        <v>197.90922190362014</v>
      </c>
      <c r="N46" s="10">
        <v>42.97633181480473</v>
      </c>
      <c r="O46" s="10"/>
      <c r="P46" s="10">
        <v>-5.3855791980311203</v>
      </c>
      <c r="Q46" s="10">
        <v>-6.4870556543366735</v>
      </c>
      <c r="R46" s="10">
        <v>-4.5054804923955896</v>
      </c>
      <c r="S46" s="10">
        <v>52.544615316200776</v>
      </c>
      <c r="T46" s="10">
        <v>63.819478775073549</v>
      </c>
      <c r="U46" s="10">
        <v>-3.0784601075369711</v>
      </c>
      <c r="V46" s="10">
        <v>-6.0174218070276204</v>
      </c>
      <c r="W46" s="10">
        <v>-5.8318200949904888</v>
      </c>
      <c r="X46" s="10">
        <v>12.824962281630235</v>
      </c>
      <c r="Y46" s="10">
        <v>-5.3606464891658447</v>
      </c>
      <c r="Z46" s="10">
        <v>203.08032905618103</v>
      </c>
      <c r="AA46" s="10">
        <v>43.674656932089569</v>
      </c>
      <c r="AB46" s="10"/>
      <c r="AC46" s="10">
        <v>-3.2473360065474104</v>
      </c>
      <c r="AD46" s="10">
        <v>-3.7973768122866041</v>
      </c>
      <c r="AE46" s="10">
        <v>-1.8453361331324167</v>
      </c>
      <c r="AF46" s="10">
        <v>61.004418712276085</v>
      </c>
      <c r="AG46" s="10">
        <v>67.048007432569221</v>
      </c>
      <c r="AH46" s="10">
        <v>-1.8143580099651722</v>
      </c>
      <c r="AI46" s="10">
        <v>-4.7779915524689773</v>
      </c>
      <c r="AJ46" s="10">
        <v>-4.3805151221693279</v>
      </c>
      <c r="AK46" s="10">
        <v>19.949699407234235</v>
      </c>
      <c r="AL46" s="10">
        <v>-3.9376921880795575</v>
      </c>
      <c r="AM46" s="10">
        <v>201.14067776397806</v>
      </c>
      <c r="AN46" s="10">
        <v>55.153550068250993</v>
      </c>
    </row>
    <row r="47" spans="2:40" x14ac:dyDescent="0.2">
      <c r="B47" s="10" t="s">
        <v>4</v>
      </c>
      <c r="C47" s="10">
        <v>7.2685987746225287</v>
      </c>
      <c r="D47" s="10">
        <v>-5.9853730701162533</v>
      </c>
      <c r="E47" s="10">
        <v>-2.0800989256401117</v>
      </c>
      <c r="F47" s="10">
        <v>89.305625629659886</v>
      </c>
      <c r="G47" s="10">
        <v>-2.7365880720887077</v>
      </c>
      <c r="H47" s="10">
        <v>48.13255560087913</v>
      </c>
      <c r="I47" s="10">
        <v>27.978879705948557</v>
      </c>
      <c r="J47" s="10">
        <v>-1.6475163731455957</v>
      </c>
      <c r="K47" s="10">
        <v>6.8300106558562845</v>
      </c>
      <c r="L47" s="10">
        <v>-4.5509286310846608</v>
      </c>
      <c r="M47" s="10">
        <v>29.626855755753056</v>
      </c>
      <c r="N47" s="10">
        <v>126.52845697585254</v>
      </c>
      <c r="O47" s="10"/>
      <c r="P47" s="10">
        <v>8.4619440204434184</v>
      </c>
      <c r="Q47" s="10">
        <v>-2.9631907641157387</v>
      </c>
      <c r="R47" s="10">
        <v>3.4027124836640255</v>
      </c>
      <c r="S47" s="10">
        <v>56.870812864666256</v>
      </c>
      <c r="T47" s="10">
        <v>0.16249213645471983</v>
      </c>
      <c r="U47" s="10">
        <v>33.922066048404375</v>
      </c>
      <c r="V47" s="10">
        <v>15.134745413063747</v>
      </c>
      <c r="W47" s="10">
        <v>0.92645826241392726</v>
      </c>
      <c r="X47" s="10">
        <v>6.0992386612778375</v>
      </c>
      <c r="Y47" s="10">
        <v>-0.98005412134165226</v>
      </c>
      <c r="Z47" s="10">
        <v>27.104299337532936</v>
      </c>
      <c r="AA47" s="10">
        <v>101.00755573846084</v>
      </c>
      <c r="AB47" s="10"/>
      <c r="AC47" s="10">
        <v>0.71925029857882805</v>
      </c>
      <c r="AD47" s="10">
        <v>-0.19785462134463216</v>
      </c>
      <c r="AE47" s="10">
        <v>3.2130595492648517</v>
      </c>
      <c r="AF47" s="10">
        <v>46.695288254108341</v>
      </c>
      <c r="AG47" s="10">
        <v>-2.6281575905499732</v>
      </c>
      <c r="AH47" s="10">
        <v>32.982559507053978</v>
      </c>
      <c r="AI47" s="10">
        <v>21.544970754490503</v>
      </c>
      <c r="AJ47" s="10">
        <v>-2.1758322440370499</v>
      </c>
      <c r="AK47" s="10">
        <v>5.3967013136173314</v>
      </c>
      <c r="AL47" s="10">
        <v>-4.15700282445205</v>
      </c>
      <c r="AM47" s="10">
        <v>25.277211439368386</v>
      </c>
      <c r="AN47" s="10">
        <v>129.82074708388592</v>
      </c>
    </row>
    <row r="48" spans="2:40" x14ac:dyDescent="0.2">
      <c r="B48" s="10" t="s">
        <v>3</v>
      </c>
      <c r="C48" s="10">
        <v>-3.7785862983177374</v>
      </c>
      <c r="D48" s="10">
        <v>-5.2163016888762126</v>
      </c>
      <c r="E48" s="10">
        <v>-3.6899489544834783</v>
      </c>
      <c r="F48" s="10">
        <v>113.71487542939641</v>
      </c>
      <c r="G48" s="10">
        <v>112.70014907978648</v>
      </c>
      <c r="H48" s="10">
        <v>63.687612283390642</v>
      </c>
      <c r="I48" s="10">
        <v>74.865471624105822</v>
      </c>
      <c r="J48" s="10">
        <v>2.4938481441464759</v>
      </c>
      <c r="K48" s="10">
        <v>70.365566659535929</v>
      </c>
      <c r="L48" s="10">
        <v>8.8379960342581043</v>
      </c>
      <c r="M48" s="10">
        <v>55.8323321009305</v>
      </c>
      <c r="N48" s="10">
        <v>146.01404784580799</v>
      </c>
      <c r="O48" s="10"/>
      <c r="P48" s="10">
        <v>-1.7472627483204377</v>
      </c>
      <c r="Q48" s="10">
        <v>-3.3594019613174968</v>
      </c>
      <c r="R48" s="10">
        <v>-1.7731172729685341</v>
      </c>
      <c r="S48" s="10">
        <v>74.817324924540941</v>
      </c>
      <c r="T48" s="10">
        <v>75.131068923024472</v>
      </c>
      <c r="U48" s="10">
        <v>57.025170613510475</v>
      </c>
      <c r="V48" s="10">
        <v>56.242761374565113</v>
      </c>
      <c r="W48" s="10">
        <v>4.2253488729451618</v>
      </c>
      <c r="X48" s="10">
        <v>62.623296156125285</v>
      </c>
      <c r="Y48" s="10">
        <v>12.277743317533485</v>
      </c>
      <c r="Z48" s="10">
        <v>65.264949179611477</v>
      </c>
      <c r="AA48" s="10">
        <v>94.274091714981409</v>
      </c>
      <c r="AB48" s="10"/>
      <c r="AC48" s="10">
        <v>-3.4430659783744151</v>
      </c>
      <c r="AD48" s="10">
        <v>-3.8872264732155433</v>
      </c>
      <c r="AE48" s="10">
        <v>5.7622417596036186</v>
      </c>
      <c r="AF48" s="10">
        <v>71.372447101554002</v>
      </c>
      <c r="AG48" s="10">
        <v>69.644533682778714</v>
      </c>
      <c r="AH48" s="10">
        <v>46.63225274350183</v>
      </c>
      <c r="AI48" s="10">
        <v>61.321846055059446</v>
      </c>
      <c r="AJ48" s="10">
        <v>4.2947941653874935</v>
      </c>
      <c r="AK48" s="10">
        <v>80.170604161027001</v>
      </c>
      <c r="AL48" s="10">
        <v>13.398672665745892</v>
      </c>
      <c r="AM48" s="10">
        <v>58.870415825860086</v>
      </c>
      <c r="AN48" s="10">
        <v>138.88639322173074</v>
      </c>
    </row>
    <row r="49" spans="2:40" x14ac:dyDescent="0.2">
      <c r="B49" s="10" t="s">
        <v>2</v>
      </c>
      <c r="C49" s="10">
        <v>23.763980479010257</v>
      </c>
      <c r="D49" s="10">
        <v>60.73911499466292</v>
      </c>
      <c r="E49" s="10">
        <v>4.0787224907220079</v>
      </c>
      <c r="F49" s="10">
        <v>119.58616060512929</v>
      </c>
      <c r="G49" s="10">
        <v>-4.9301611804362597</v>
      </c>
      <c r="H49" s="10">
        <v>28.69420443436983</v>
      </c>
      <c r="I49" s="10">
        <v>103.35906491540624</v>
      </c>
      <c r="J49" s="10">
        <v>31.331199893522989</v>
      </c>
      <c r="K49" s="10">
        <v>110.14075031196553</v>
      </c>
      <c r="L49" s="10">
        <v>-3.6934372311095576</v>
      </c>
      <c r="M49" s="10">
        <v>-5.0387688005317024</v>
      </c>
      <c r="N49" s="10">
        <v>108.70156549195391</v>
      </c>
      <c r="O49" s="10"/>
      <c r="P49" s="10">
        <v>30.912721829915515</v>
      </c>
      <c r="Q49" s="10">
        <v>44.853835405031361</v>
      </c>
      <c r="R49" s="10">
        <v>7.2685987746225287</v>
      </c>
      <c r="S49" s="10">
        <v>83.449304957977148</v>
      </c>
      <c r="T49" s="10">
        <v>-4.6232913104677706</v>
      </c>
      <c r="U49" s="10">
        <v>30.146612592844406</v>
      </c>
      <c r="V49" s="10">
        <v>70.507206386110369</v>
      </c>
      <c r="W49" s="10">
        <v>25.702644467333762</v>
      </c>
      <c r="X49" s="10">
        <v>69.944938472637688</v>
      </c>
      <c r="Y49" s="10">
        <v>-3.6370798340346795</v>
      </c>
      <c r="Z49" s="10">
        <v>-4.6232913104677706</v>
      </c>
      <c r="AA49" s="10">
        <v>78.58010540118994</v>
      </c>
      <c r="AB49" s="10"/>
      <c r="AC49" s="10">
        <v>25.056175091194419</v>
      </c>
      <c r="AD49" s="10">
        <v>45.260720044367041</v>
      </c>
      <c r="AE49" s="10">
        <v>6.0524975879628435</v>
      </c>
      <c r="AF49" s="10">
        <v>70.573705480005486</v>
      </c>
      <c r="AG49" s="10">
        <v>-4.185587294269391</v>
      </c>
      <c r="AH49" s="10">
        <v>28.398302739338039</v>
      </c>
      <c r="AI49" s="10">
        <v>83.63802767793203</v>
      </c>
      <c r="AJ49" s="10">
        <v>30.943700869496233</v>
      </c>
      <c r="AK49" s="10">
        <v>105.24702984653271</v>
      </c>
      <c r="AL49" s="10">
        <v>-3.5810461018038477</v>
      </c>
      <c r="AM49" s="10">
        <v>-1.8773004984284789</v>
      </c>
      <c r="AN49" s="10">
        <v>120.3116939801578</v>
      </c>
    </row>
    <row r="50" spans="2:40" x14ac:dyDescent="0.2">
      <c r="B50" s="10" t="s">
        <v>1</v>
      </c>
      <c r="C50" s="10">
        <v>94.737737055983501</v>
      </c>
      <c r="D50" s="10">
        <v>-5.1316872120457795</v>
      </c>
      <c r="E50" s="10">
        <v>3.9020200229278643</v>
      </c>
      <c r="F50" s="10">
        <v>95.604748577124468</v>
      </c>
      <c r="G50" s="10">
        <v>61.793680712539292</v>
      </c>
      <c r="H50" s="10">
        <v>-0.87232790763275858</v>
      </c>
      <c r="I50" s="10">
        <v>19.439156119961098</v>
      </c>
      <c r="J50" s="10">
        <v>133.64994368422879</v>
      </c>
      <c r="K50" s="10"/>
      <c r="L50" s="10"/>
      <c r="M50" s="10"/>
      <c r="N50" s="10"/>
      <c r="O50" s="10"/>
      <c r="P50" s="10">
        <v>82.720362492544893</v>
      </c>
      <c r="Q50" s="10">
        <v>-5.2996302495829664</v>
      </c>
      <c r="R50" s="10">
        <v>2.0253606527062402</v>
      </c>
      <c r="S50" s="10">
        <v>71.815223929791642</v>
      </c>
      <c r="T50" s="10">
        <v>37.155463026448686</v>
      </c>
      <c r="U50" s="10">
        <v>-1.1060951554092249</v>
      </c>
      <c r="V50" s="10">
        <v>9.278561938429867</v>
      </c>
      <c r="W50" s="10">
        <v>77.454238102229539</v>
      </c>
      <c r="X50" s="10"/>
      <c r="Y50" s="10"/>
      <c r="Z50" s="10"/>
      <c r="AA50" s="10"/>
      <c r="AB50" s="10"/>
      <c r="AC50" s="10">
        <v>67.916573339992013</v>
      </c>
      <c r="AD50" s="10">
        <v>-3.4427084189276815</v>
      </c>
      <c r="AE50" s="10">
        <v>5.6508695332152215</v>
      </c>
      <c r="AF50" s="10">
        <v>65.877384731058271</v>
      </c>
      <c r="AG50" s="10">
        <v>46.836090981101911</v>
      </c>
      <c r="AH50" s="10">
        <v>-1.6994481713743568</v>
      </c>
      <c r="AI50" s="10">
        <v>6.0053007674881798</v>
      </c>
      <c r="AJ50" s="10">
        <v>108.55510912294716</v>
      </c>
      <c r="AK50" s="10"/>
      <c r="AL50" s="10"/>
      <c r="AM50" s="10"/>
      <c r="AN50" s="10"/>
    </row>
    <row r="51" spans="2:40" x14ac:dyDescent="0.2">
      <c r="B51" s="10" t="s">
        <v>0</v>
      </c>
      <c r="C51" s="10">
        <v>111.85850317409447</v>
      </c>
      <c r="D51" s="10">
        <v>275.81438242141064</v>
      </c>
      <c r="E51" s="10">
        <v>1.7816163083293119</v>
      </c>
      <c r="F51" s="10">
        <v>3.9020200229278643</v>
      </c>
      <c r="G51" s="10">
        <v>5.0064560589034635</v>
      </c>
      <c r="H51" s="10"/>
      <c r="I51" s="10"/>
      <c r="J51" s="10"/>
      <c r="K51" s="10"/>
      <c r="L51" s="10"/>
      <c r="M51" s="10"/>
      <c r="N51" s="10"/>
      <c r="O51" s="10"/>
      <c r="P51" s="10">
        <v>84.751893463995984</v>
      </c>
      <c r="Q51" s="10">
        <v>265.83320974990744</v>
      </c>
      <c r="R51" s="10">
        <v>1.1439171497919425</v>
      </c>
      <c r="S51" s="10">
        <v>2.9858471785487879</v>
      </c>
      <c r="T51" s="10">
        <v>4.4214508658998355</v>
      </c>
      <c r="U51" s="10">
        <v>-1.5666299974696543</v>
      </c>
      <c r="V51" s="10"/>
      <c r="W51" s="10"/>
      <c r="X51" s="10"/>
      <c r="Y51" s="10"/>
      <c r="Z51" s="10"/>
      <c r="AA51" s="10"/>
      <c r="AB51" s="10"/>
      <c r="AC51" s="10">
        <v>79.631442831085877</v>
      </c>
      <c r="AD51" s="10">
        <v>280.97125906713984</v>
      </c>
      <c r="AE51" s="10">
        <v>3.3440906945266988</v>
      </c>
      <c r="AF51" s="10">
        <v>0.37786328006712466</v>
      </c>
      <c r="AG51" s="10">
        <v>5.2631953672739158</v>
      </c>
      <c r="AH51" s="10">
        <v>-1.7639000952913264</v>
      </c>
      <c r="AI51" s="10"/>
      <c r="AJ51" s="10"/>
      <c r="AK51" s="10"/>
      <c r="AL51" s="10"/>
      <c r="AM51" s="10"/>
      <c r="AN51" s="10"/>
    </row>
    <row r="55" spans="2:40" x14ac:dyDescent="0.2">
      <c r="B55" s="9" t="s">
        <v>32</v>
      </c>
    </row>
    <row r="56" spans="2:40" x14ac:dyDescent="0.2">
      <c r="B56" s="9" t="s">
        <v>27</v>
      </c>
      <c r="P56" s="9" t="s">
        <v>28</v>
      </c>
      <c r="AC56" s="9" t="s">
        <v>29</v>
      </c>
    </row>
    <row r="57" spans="2:40" x14ac:dyDescent="0.2">
      <c r="C57">
        <f>IF(C5&lt;100,C5,C31)</f>
        <v>34.320577850780921</v>
      </c>
      <c r="D57">
        <f t="shared" ref="D57:AN57" si="0">IF(D5&lt;100,D5,D31)</f>
        <v>22.266808561347148</v>
      </c>
      <c r="E57">
        <f t="shared" si="0"/>
        <v>66.48581396739047</v>
      </c>
      <c r="F57">
        <f t="shared" si="0"/>
        <v>40.873274376203995</v>
      </c>
      <c r="G57">
        <f t="shared" si="0"/>
        <v>11.92778563313027</v>
      </c>
      <c r="H57">
        <f t="shared" si="0"/>
        <v>28.135727986091695</v>
      </c>
      <c r="I57">
        <f t="shared" si="0"/>
        <v>11.895259724877747</v>
      </c>
      <c r="J57">
        <f t="shared" si="0"/>
        <v>6.7262754988715585</v>
      </c>
      <c r="K57">
        <f t="shared" si="0"/>
        <v>27.730275168979006</v>
      </c>
      <c r="L57">
        <f t="shared" si="0"/>
        <v>3.8069512644544545</v>
      </c>
      <c r="M57">
        <f t="shared" si="0"/>
        <v>17.35439998701105</v>
      </c>
      <c r="N57">
        <f t="shared" si="0"/>
        <v>69.220180015963024</v>
      </c>
      <c r="P57">
        <f t="shared" si="0"/>
        <v>35.838919413845076</v>
      </c>
      <c r="Q57">
        <f t="shared" si="0"/>
        <v>17.19049602433148</v>
      </c>
      <c r="R57">
        <f t="shared" si="0"/>
        <v>63.55042693728393</v>
      </c>
      <c r="S57">
        <f t="shared" si="0"/>
        <v>31.296012344789858</v>
      </c>
      <c r="T57">
        <f t="shared" si="0"/>
        <v>10.950082725881373</v>
      </c>
      <c r="U57">
        <f t="shared" si="0"/>
        <v>24.336593196511899</v>
      </c>
      <c r="V57">
        <f t="shared" si="0"/>
        <v>13.448512531456629</v>
      </c>
      <c r="W57">
        <f t="shared" si="0"/>
        <v>5.0615556489151459</v>
      </c>
      <c r="X57">
        <f t="shared" si="0"/>
        <v>24.015075033107564</v>
      </c>
      <c r="Y57">
        <f t="shared" si="0"/>
        <v>3.0494432533684801</v>
      </c>
      <c r="Z57">
        <f t="shared" si="0"/>
        <v>3.5445861630049649</v>
      </c>
      <c r="AA57">
        <f t="shared" si="0"/>
        <v>79.671208222905193</v>
      </c>
      <c r="AC57">
        <f t="shared" si="0"/>
        <v>20.828989237437327</v>
      </c>
      <c r="AD57">
        <f t="shared" si="0"/>
        <v>6.8296933783860254</v>
      </c>
      <c r="AE57">
        <f t="shared" si="0"/>
        <v>44.335605918058206</v>
      </c>
      <c r="AF57">
        <f t="shared" si="0"/>
        <v>17.212313229523772</v>
      </c>
      <c r="AG57">
        <f t="shared" si="0"/>
        <v>4.6759875281056509</v>
      </c>
      <c r="AH57">
        <f t="shared" si="0"/>
        <v>12.240334641193556</v>
      </c>
      <c r="AI57">
        <f t="shared" si="0"/>
        <v>4.3289067102967351</v>
      </c>
      <c r="AJ57">
        <f t="shared" si="0"/>
        <v>3.2539868467863187</v>
      </c>
      <c r="AK57">
        <f t="shared" si="0"/>
        <v>16.075035942154102</v>
      </c>
      <c r="AL57">
        <f t="shared" si="0"/>
        <v>3.0006334937656618</v>
      </c>
      <c r="AM57">
        <f t="shared" si="0"/>
        <v>2.7084834945098635</v>
      </c>
      <c r="AN57">
        <f t="shared" si="0"/>
        <v>73.414056854237685</v>
      </c>
    </row>
    <row r="58" spans="2:40" x14ac:dyDescent="0.2">
      <c r="C58">
        <f t="shared" ref="C58:AN58" si="1">IF(C6&lt;100,C6,C32)</f>
        <v>4.3455457369803412</v>
      </c>
      <c r="D58">
        <f t="shared" si="1"/>
        <v>4.0560301160469692</v>
      </c>
      <c r="E58">
        <f t="shared" si="1"/>
        <v>4.6252525755440956</v>
      </c>
      <c r="F58">
        <f t="shared" si="1"/>
        <v>26.301827825406406</v>
      </c>
      <c r="G58">
        <f t="shared" si="1"/>
        <v>91.169246696633593</v>
      </c>
      <c r="H58">
        <f t="shared" si="1"/>
        <v>5.2113150942699065</v>
      </c>
      <c r="I58">
        <f t="shared" si="1"/>
        <v>3.2891449385999181</v>
      </c>
      <c r="J58">
        <f t="shared" si="1"/>
        <v>4.0910992354582163</v>
      </c>
      <c r="K58">
        <f t="shared" si="1"/>
        <v>117.51569200152562</v>
      </c>
      <c r="L58">
        <f t="shared" si="1"/>
        <v>280.97125906713984</v>
      </c>
      <c r="M58">
        <f t="shared" si="1"/>
        <v>47.182642329307498</v>
      </c>
      <c r="N58">
        <f t="shared" si="1"/>
        <v>48.893037686231594</v>
      </c>
      <c r="P58">
        <f t="shared" si="1"/>
        <v>3.1696150239714029</v>
      </c>
      <c r="Q58">
        <f t="shared" si="1"/>
        <v>3.5374984105659451</v>
      </c>
      <c r="R58">
        <f t="shared" si="1"/>
        <v>4.1231681343720368</v>
      </c>
      <c r="S58">
        <f t="shared" si="1"/>
        <v>21.897789449077891</v>
      </c>
      <c r="T58">
        <f t="shared" si="1"/>
        <v>76.623055464433207</v>
      </c>
      <c r="U58">
        <f t="shared" si="1"/>
        <v>4.5181314650355091</v>
      </c>
      <c r="V58">
        <f t="shared" si="1"/>
        <v>3.2883410519663983</v>
      </c>
      <c r="W58">
        <f t="shared" si="1"/>
        <v>3.1696150239714029</v>
      </c>
      <c r="X58">
        <f t="shared" si="1"/>
        <v>89.524109802333726</v>
      </c>
      <c r="Y58">
        <f t="shared" si="1"/>
        <v>245.00496969590358</v>
      </c>
      <c r="Z58">
        <f t="shared" si="1"/>
        <v>36.603544297444557</v>
      </c>
      <c r="AA58">
        <f t="shared" si="1"/>
        <v>39.925284186147223</v>
      </c>
      <c r="AC58">
        <f t="shared" si="1"/>
        <v>2.8400243976652462</v>
      </c>
      <c r="AD58">
        <f t="shared" si="1"/>
        <v>3.0793031755392803</v>
      </c>
      <c r="AE58">
        <f t="shared" si="1"/>
        <v>2.7789935097870568</v>
      </c>
      <c r="AF58">
        <f t="shared" si="1"/>
        <v>11.324379677065906</v>
      </c>
      <c r="AG58">
        <f t="shared" si="1"/>
        <v>88.800671435784523</v>
      </c>
      <c r="AH58">
        <f t="shared" si="1"/>
        <v>2.8487395971467038</v>
      </c>
      <c r="AI58">
        <f t="shared" si="1"/>
        <v>3.4811667329003058</v>
      </c>
      <c r="AJ58">
        <f t="shared" si="1"/>
        <v>2.9935676311395696</v>
      </c>
      <c r="AK58">
        <f t="shared" si="1"/>
        <v>91.524511226986533</v>
      </c>
      <c r="AL58">
        <f t="shared" si="1"/>
        <v>265.78071193945459</v>
      </c>
      <c r="AM58">
        <f t="shared" si="1"/>
        <v>37.178809791872538</v>
      </c>
      <c r="AN58">
        <f t="shared" si="1"/>
        <v>31.81771191647158</v>
      </c>
    </row>
    <row r="59" spans="2:40" x14ac:dyDescent="0.2">
      <c r="C59">
        <f t="shared" ref="C59:AN59" si="2">IF(C7&lt;100,C7,C33)</f>
        <v>75.725480266061908</v>
      </c>
      <c r="D59">
        <f t="shared" si="2"/>
        <v>80.231839152462726</v>
      </c>
      <c r="E59">
        <f t="shared" si="2"/>
        <v>16.474249685014001</v>
      </c>
      <c r="F59">
        <f t="shared" si="2"/>
        <v>72.098895223894971</v>
      </c>
      <c r="G59">
        <f t="shared" si="2"/>
        <v>42.137374380034771</v>
      </c>
      <c r="H59">
        <f t="shared" si="2"/>
        <v>9.7139501891433611</v>
      </c>
      <c r="I59">
        <f t="shared" si="2"/>
        <v>83.626202353753669</v>
      </c>
      <c r="J59">
        <f t="shared" si="2"/>
        <v>112.39852485144687</v>
      </c>
      <c r="K59">
        <f t="shared" si="2"/>
        <v>94.090696364766615</v>
      </c>
      <c r="L59">
        <f t="shared" si="2"/>
        <v>85.167398383458192</v>
      </c>
      <c r="M59">
        <f t="shared" si="2"/>
        <v>80.816696614889111</v>
      </c>
      <c r="N59">
        <f t="shared" si="2"/>
        <v>68.506912533377033</v>
      </c>
      <c r="P59">
        <f t="shared" si="2"/>
        <v>87.008550929613591</v>
      </c>
      <c r="Q59">
        <f t="shared" si="2"/>
        <v>50.058091780634584</v>
      </c>
      <c r="R59">
        <f t="shared" si="2"/>
        <v>13.470766843110539</v>
      </c>
      <c r="S59">
        <f t="shared" si="2"/>
        <v>85.617728225397002</v>
      </c>
      <c r="T59">
        <f t="shared" si="2"/>
        <v>35.844039286646591</v>
      </c>
      <c r="U59">
        <f t="shared" si="2"/>
        <v>8.1440908405808727</v>
      </c>
      <c r="V59">
        <f t="shared" si="2"/>
        <v>123.06285665763647</v>
      </c>
      <c r="W59">
        <f t="shared" si="2"/>
        <v>122.34365476090042</v>
      </c>
      <c r="X59">
        <f t="shared" si="2"/>
        <v>85.701431403460077</v>
      </c>
      <c r="Y59">
        <f t="shared" si="2"/>
        <v>76.245777473401972</v>
      </c>
      <c r="Z59">
        <f t="shared" si="2"/>
        <v>72.923903470112236</v>
      </c>
      <c r="AA59">
        <f t="shared" si="2"/>
        <v>82.281167061861481</v>
      </c>
      <c r="AC59">
        <f t="shared" si="2"/>
        <v>93.713903877479368</v>
      </c>
      <c r="AD59">
        <f t="shared" si="2"/>
        <v>72.790511417101072</v>
      </c>
      <c r="AE59">
        <f t="shared" si="2"/>
        <v>6.9763430819644441</v>
      </c>
      <c r="AF59">
        <f t="shared" si="2"/>
        <v>86.220011232687682</v>
      </c>
      <c r="AG59">
        <f t="shared" si="2"/>
        <v>33.462054031308583</v>
      </c>
      <c r="AH59">
        <f t="shared" si="2"/>
        <v>4.6686105795362778</v>
      </c>
      <c r="AI59">
        <f t="shared" si="2"/>
        <v>127.45635082401208</v>
      </c>
      <c r="AJ59">
        <f t="shared" si="2"/>
        <v>115.41599848488497</v>
      </c>
      <c r="AK59">
        <f t="shared" si="2"/>
        <v>96.53347579609536</v>
      </c>
      <c r="AL59">
        <f t="shared" si="2"/>
        <v>85.675021020595921</v>
      </c>
      <c r="AM59">
        <f t="shared" si="2"/>
        <v>88.556018256143773</v>
      </c>
      <c r="AN59">
        <f t="shared" si="2"/>
        <v>64.93390956432458</v>
      </c>
    </row>
    <row r="60" spans="2:40" x14ac:dyDescent="0.2">
      <c r="C60">
        <f t="shared" ref="C60:AN60" si="3">IF(C8&lt;100,C8,C34)</f>
        <v>68.863861368793323</v>
      </c>
      <c r="D60">
        <f t="shared" si="3"/>
        <v>27.269689597569709</v>
      </c>
      <c r="E60">
        <f t="shared" si="3"/>
        <v>27.212102136892042</v>
      </c>
      <c r="F60">
        <f t="shared" si="3"/>
        <v>3.3414892852002254</v>
      </c>
      <c r="G60">
        <f t="shared" si="3"/>
        <v>82.895768646552796</v>
      </c>
      <c r="H60">
        <f t="shared" si="3"/>
        <v>82.007056178712446</v>
      </c>
      <c r="I60">
        <f t="shared" si="3"/>
        <v>3.0200800981875204</v>
      </c>
      <c r="J60">
        <f t="shared" si="3"/>
        <v>2.8623727664715091</v>
      </c>
      <c r="K60">
        <f t="shared" si="3"/>
        <v>31.400178661793802</v>
      </c>
      <c r="L60">
        <f t="shared" si="3"/>
        <v>96.526690038496497</v>
      </c>
      <c r="M60">
        <f t="shared" si="3"/>
        <v>4.4353420695560999</v>
      </c>
      <c r="N60">
        <f t="shared" si="3"/>
        <v>4.3105065227188106</v>
      </c>
      <c r="P60">
        <f t="shared" si="3"/>
        <v>50.115515324432295</v>
      </c>
      <c r="Q60">
        <f t="shared" si="3"/>
        <v>25.364151369344086</v>
      </c>
      <c r="R60">
        <f t="shared" si="3"/>
        <v>29.05388481308205</v>
      </c>
      <c r="S60">
        <f t="shared" si="3"/>
        <v>2.8921497663335174</v>
      </c>
      <c r="T60">
        <f t="shared" si="3"/>
        <v>76.952044122514494</v>
      </c>
      <c r="U60">
        <f t="shared" si="3"/>
        <v>85.391474566496584</v>
      </c>
      <c r="V60">
        <f t="shared" si="3"/>
        <v>3.098861514670233</v>
      </c>
      <c r="W60">
        <f t="shared" si="3"/>
        <v>3.3479309534608035</v>
      </c>
      <c r="X60">
        <f t="shared" si="3"/>
        <v>41.683980728333665</v>
      </c>
      <c r="Y60">
        <f t="shared" si="3"/>
        <v>99.731829223670104</v>
      </c>
      <c r="Z60">
        <f t="shared" si="3"/>
        <v>2.7889035897366909</v>
      </c>
      <c r="AA60">
        <f t="shared" si="3"/>
        <v>3.3519810791127611</v>
      </c>
      <c r="AC60">
        <f t="shared" si="3"/>
        <v>49.384579846484371</v>
      </c>
      <c r="AD60">
        <f t="shared" si="3"/>
        <v>16.905643172436839</v>
      </c>
      <c r="AE60">
        <f t="shared" si="3"/>
        <v>25.530389396081887</v>
      </c>
      <c r="AF60">
        <f t="shared" si="3"/>
        <v>2.9616127947037114</v>
      </c>
      <c r="AG60">
        <f t="shared" si="3"/>
        <v>94.463122200829844</v>
      </c>
      <c r="AH60">
        <f t="shared" si="3"/>
        <v>68.326500186059093</v>
      </c>
      <c r="AI60">
        <f t="shared" si="3"/>
        <v>3.1653601949661265</v>
      </c>
      <c r="AJ60">
        <f t="shared" si="3"/>
        <v>3.12126050361951</v>
      </c>
      <c r="AK60">
        <f t="shared" si="3"/>
        <v>29.649832141349464</v>
      </c>
      <c r="AL60">
        <f t="shared" si="3"/>
        <v>115.89791656554287</v>
      </c>
      <c r="AM60">
        <f t="shared" si="3"/>
        <v>3.4199859549713949</v>
      </c>
      <c r="AN60">
        <f t="shared" si="3"/>
        <v>2.7779148907247304</v>
      </c>
    </row>
    <row r="61" spans="2:40" x14ac:dyDescent="0.2">
      <c r="C61">
        <f t="shared" ref="C61:AN61" si="4">IF(C9&lt;100,C9,C35)</f>
        <v>80.996749980911488</v>
      </c>
      <c r="D61">
        <f t="shared" si="4"/>
        <v>69.741089222559879</v>
      </c>
      <c r="E61">
        <f t="shared" si="4"/>
        <v>70.827063556775556</v>
      </c>
      <c r="F61">
        <f t="shared" si="4"/>
        <v>21.240272878627536</v>
      </c>
      <c r="G61">
        <f t="shared" si="4"/>
        <v>91.169246696633593</v>
      </c>
      <c r="H61">
        <f t="shared" si="4"/>
        <v>65.959283470151547</v>
      </c>
      <c r="I61">
        <f t="shared" si="4"/>
        <v>18.245611803879399</v>
      </c>
      <c r="J61">
        <f t="shared" si="4"/>
        <v>88.087104454024427</v>
      </c>
      <c r="K61">
        <f t="shared" si="4"/>
        <v>47.20925459014785</v>
      </c>
      <c r="L61">
        <f t="shared" si="4"/>
        <v>72.416481772643436</v>
      </c>
      <c r="M61">
        <f t="shared" si="4"/>
        <v>35.844039286646591</v>
      </c>
      <c r="N61">
        <f t="shared" si="4"/>
        <v>20.756466888682212</v>
      </c>
      <c r="P61">
        <f t="shared" si="4"/>
        <v>75.881643661691783</v>
      </c>
      <c r="Q61">
        <f t="shared" si="4"/>
        <v>60.291065875808442</v>
      </c>
      <c r="R61">
        <f t="shared" si="4"/>
        <v>63.294571701964514</v>
      </c>
      <c r="S61">
        <f t="shared" si="4"/>
        <v>18.004665230597141</v>
      </c>
      <c r="T61">
        <f t="shared" si="4"/>
        <v>84.934609295359166</v>
      </c>
      <c r="U61">
        <f t="shared" si="4"/>
        <v>56.92803399907018</v>
      </c>
      <c r="V61">
        <f t="shared" si="4"/>
        <v>17.735433502838589</v>
      </c>
      <c r="W61">
        <f t="shared" si="4"/>
        <v>98.360846445730829</v>
      </c>
      <c r="X61">
        <f t="shared" si="4"/>
        <v>52.503038366868452</v>
      </c>
      <c r="Y61">
        <f t="shared" si="4"/>
        <v>96.923833656187696</v>
      </c>
      <c r="Z61">
        <f t="shared" si="4"/>
        <v>36.603544297444557</v>
      </c>
      <c r="AA61">
        <f t="shared" si="4"/>
        <v>8.3092848470805052</v>
      </c>
      <c r="AC61">
        <f t="shared" si="4"/>
        <v>56.127713622257943</v>
      </c>
      <c r="AD61">
        <f t="shared" si="4"/>
        <v>43.429639635982028</v>
      </c>
      <c r="AE61">
        <f t="shared" si="4"/>
        <v>67.904183086383341</v>
      </c>
      <c r="AF61">
        <f t="shared" si="4"/>
        <v>4.2619563602586936</v>
      </c>
      <c r="AG61">
        <f t="shared" si="4"/>
        <v>62.000614082617091</v>
      </c>
      <c r="AH61">
        <f t="shared" si="4"/>
        <v>62.761855912114697</v>
      </c>
      <c r="AI61">
        <f t="shared" si="4"/>
        <v>16.267279397057052</v>
      </c>
      <c r="AJ61">
        <f t="shared" si="4"/>
        <v>72.481654611130068</v>
      </c>
      <c r="AK61">
        <f t="shared" si="4"/>
        <v>50.869294590767254</v>
      </c>
      <c r="AL61">
        <f t="shared" si="4"/>
        <v>52.991096394994422</v>
      </c>
      <c r="AM61">
        <f t="shared" si="4"/>
        <v>28.473261715380431</v>
      </c>
      <c r="AN61">
        <f t="shared" si="4"/>
        <v>4.0308387588127914</v>
      </c>
    </row>
    <row r="62" spans="2:40" x14ac:dyDescent="0.2">
      <c r="C62">
        <f t="shared" ref="C62:AN62" si="5">IF(C10&lt;100,C10,C36)</f>
        <v>147.40755699177177</v>
      </c>
      <c r="D62">
        <f t="shared" si="5"/>
        <v>62.804350009816062</v>
      </c>
      <c r="E62">
        <f t="shared" si="5"/>
        <v>102.73226142654124</v>
      </c>
      <c r="F62">
        <f t="shared" si="5"/>
        <v>79.671208222905193</v>
      </c>
      <c r="G62">
        <f t="shared" si="5"/>
        <v>99.873074581411913</v>
      </c>
      <c r="H62">
        <f t="shared" si="5"/>
        <v>8.2040171605979992</v>
      </c>
      <c r="I62">
        <f t="shared" si="5"/>
        <v>50.218313418040509</v>
      </c>
      <c r="J62">
        <f t="shared" si="5"/>
        <v>85.406115137989048</v>
      </c>
      <c r="K62">
        <f t="shared" si="5"/>
        <v>6.7701912315820039</v>
      </c>
      <c r="L62">
        <f t="shared" si="5"/>
        <v>15.780377823127537</v>
      </c>
      <c r="M62">
        <f t="shared" si="5"/>
        <v>4.173330074382136</v>
      </c>
      <c r="N62">
        <f t="shared" si="5"/>
        <v>13.668668849611038</v>
      </c>
      <c r="P62">
        <f t="shared" si="5"/>
        <v>104.51606158718332</v>
      </c>
      <c r="Q62">
        <f t="shared" si="5"/>
        <v>66.220251087988743</v>
      </c>
      <c r="R62">
        <f t="shared" si="5"/>
        <v>90.423864783062356</v>
      </c>
      <c r="S62">
        <f t="shared" si="5"/>
        <v>98.33617642266762</v>
      </c>
      <c r="T62">
        <f t="shared" si="5"/>
        <v>96.311817559144274</v>
      </c>
      <c r="U62">
        <f t="shared" si="5"/>
        <v>4.2688339021596846</v>
      </c>
      <c r="V62">
        <f t="shared" si="5"/>
        <v>59.01099918303504</v>
      </c>
      <c r="W62">
        <f t="shared" si="5"/>
        <v>95.078349882225609</v>
      </c>
      <c r="X62">
        <f t="shared" si="5"/>
        <v>4.5855729590668091</v>
      </c>
      <c r="Y62">
        <f t="shared" si="5"/>
        <v>9.2704996536319868</v>
      </c>
      <c r="Z62">
        <f t="shared" si="5"/>
        <v>3.7924576786999467</v>
      </c>
      <c r="AA62">
        <f t="shared" si="5"/>
        <v>7.2160005244059278</v>
      </c>
      <c r="AC62">
        <f t="shared" si="5"/>
        <v>117.78624524554024</v>
      </c>
      <c r="AD62">
        <f t="shared" si="5"/>
        <v>49.026836959652769</v>
      </c>
      <c r="AE62">
        <f t="shared" si="5"/>
        <v>99.384371187166337</v>
      </c>
      <c r="AF62">
        <f t="shared" si="5"/>
        <v>89.679887238068943</v>
      </c>
      <c r="AG62">
        <f t="shared" si="5"/>
        <v>93.306980524041307</v>
      </c>
      <c r="AH62">
        <f t="shared" si="5"/>
        <v>2.7988592649170414</v>
      </c>
      <c r="AI62">
        <f t="shared" si="5"/>
        <v>51.218538819830485</v>
      </c>
      <c r="AJ62">
        <f t="shared" si="5"/>
        <v>97.990709037436943</v>
      </c>
      <c r="AK62">
        <f t="shared" si="5"/>
        <v>2.685246108172521</v>
      </c>
      <c r="AL62">
        <f t="shared" si="5"/>
        <v>3.6738294592030911</v>
      </c>
      <c r="AM62">
        <f t="shared" si="5"/>
        <v>3.8420847782246312</v>
      </c>
      <c r="AN62">
        <f t="shared" si="5"/>
        <v>4.6853964250464344</v>
      </c>
    </row>
    <row r="63" spans="2:40" x14ac:dyDescent="0.2">
      <c r="C63">
        <f t="shared" ref="C63:AN63" si="6">IF(C11&lt;100,C11,C37)</f>
        <v>2.8228884132201131</v>
      </c>
      <c r="D63">
        <f t="shared" si="6"/>
        <v>25.170069955467397</v>
      </c>
      <c r="E63">
        <f t="shared" si="6"/>
        <v>74.731146601116507</v>
      </c>
      <c r="F63">
        <f t="shared" si="6"/>
        <v>44.279539394284029</v>
      </c>
      <c r="G63">
        <f t="shared" si="6"/>
        <v>4.5415784848146359</v>
      </c>
      <c r="H63">
        <f t="shared" si="6"/>
        <v>95.70840623853762</v>
      </c>
      <c r="I63">
        <f t="shared" si="6"/>
        <v>90.759286611267896</v>
      </c>
      <c r="J63">
        <f t="shared" si="6"/>
        <v>4.3426798068357471</v>
      </c>
      <c r="K63">
        <f t="shared" si="6"/>
        <v>80.25675292936927</v>
      </c>
      <c r="L63">
        <f t="shared" si="6"/>
        <v>94.748575393424801</v>
      </c>
      <c r="M63">
        <f t="shared" si="6"/>
        <v>74.20053017031114</v>
      </c>
      <c r="N63">
        <f t="shared" si="6"/>
        <v>59.238335041135031</v>
      </c>
      <c r="P63">
        <f t="shared" si="6"/>
        <v>2.6564036899106895</v>
      </c>
      <c r="Q63">
        <f t="shared" si="6"/>
        <v>24.015075033107564</v>
      </c>
      <c r="R63">
        <f t="shared" si="6"/>
        <v>60.958144887070603</v>
      </c>
      <c r="S63">
        <f t="shared" si="6"/>
        <v>43.981837402263238</v>
      </c>
      <c r="T63">
        <f t="shared" si="6"/>
        <v>2.6582452919311095</v>
      </c>
      <c r="U63">
        <f t="shared" si="6"/>
        <v>110.89881547914334</v>
      </c>
      <c r="V63">
        <f t="shared" si="6"/>
        <v>94.865613460585962</v>
      </c>
      <c r="W63">
        <f t="shared" si="6"/>
        <v>2.6907422958867642</v>
      </c>
      <c r="X63">
        <f t="shared" si="6"/>
        <v>57.061567041722299</v>
      </c>
      <c r="Y63">
        <f t="shared" si="6"/>
        <v>91.741485733328261</v>
      </c>
      <c r="Z63">
        <f t="shared" si="6"/>
        <v>58.510731511341874</v>
      </c>
      <c r="AA63">
        <f t="shared" si="6"/>
        <v>39.873742851760539</v>
      </c>
      <c r="AC63">
        <f t="shared" si="6"/>
        <v>3.7669493395935092</v>
      </c>
      <c r="AD63">
        <f t="shared" si="6"/>
        <v>10.802788803054057</v>
      </c>
      <c r="AE63">
        <f t="shared" si="6"/>
        <v>48.643628393626557</v>
      </c>
      <c r="AF63">
        <f t="shared" si="6"/>
        <v>21.941221958689255</v>
      </c>
      <c r="AG63">
        <f t="shared" si="6"/>
        <v>3.3622371723819811</v>
      </c>
      <c r="AH63">
        <f t="shared" si="6"/>
        <v>103.16166103867647</v>
      </c>
      <c r="AI63">
        <f t="shared" si="6"/>
        <v>96.910860027459819</v>
      </c>
      <c r="AJ63">
        <f t="shared" si="6"/>
        <v>2.8953750668897555</v>
      </c>
      <c r="AK63">
        <f t="shared" si="6"/>
        <v>51.460958819893222</v>
      </c>
      <c r="AL63">
        <f t="shared" si="6"/>
        <v>88.725074167725367</v>
      </c>
      <c r="AM63">
        <f t="shared" si="6"/>
        <v>35.500644766160406</v>
      </c>
      <c r="AN63">
        <f t="shared" si="6"/>
        <v>38.863960910942012</v>
      </c>
    </row>
    <row r="64" spans="2:40" x14ac:dyDescent="0.2">
      <c r="C64">
        <f t="shared" ref="C64:AN64" si="7">IF(C12&lt;100,C12,C38)</f>
        <v>85.82875301642315</v>
      </c>
      <c r="D64">
        <f t="shared" si="7"/>
        <v>7.6771154271644093</v>
      </c>
      <c r="E64">
        <f t="shared" si="7"/>
        <v>85.701431403460077</v>
      </c>
      <c r="F64">
        <f t="shared" si="7"/>
        <v>26.66025361685206</v>
      </c>
      <c r="G64">
        <f t="shared" si="7"/>
        <v>68.810543458796815</v>
      </c>
      <c r="H64">
        <f t="shared" si="7"/>
        <v>78.556401759430429</v>
      </c>
      <c r="I64">
        <f t="shared" si="7"/>
        <v>80.88095286212004</v>
      </c>
      <c r="J64">
        <f t="shared" si="7"/>
        <v>22.872955656973431</v>
      </c>
      <c r="K64">
        <f t="shared" si="7"/>
        <v>82.895768646552796</v>
      </c>
      <c r="L64">
        <f t="shared" si="7"/>
        <v>147.59551608982562</v>
      </c>
      <c r="M64">
        <f t="shared" si="7"/>
        <v>99.11514951486464</v>
      </c>
      <c r="N64">
        <f t="shared" si="7"/>
        <v>7.011364408659432</v>
      </c>
      <c r="P64">
        <f t="shared" si="7"/>
        <v>85.17114065056677</v>
      </c>
      <c r="Q64">
        <f t="shared" si="7"/>
        <v>5.6327503003927575</v>
      </c>
      <c r="R64">
        <f t="shared" si="7"/>
        <v>89.151530860206208</v>
      </c>
      <c r="S64">
        <f t="shared" si="7"/>
        <v>28.517993624948474</v>
      </c>
      <c r="T64">
        <f t="shared" si="7"/>
        <v>69.514212229324698</v>
      </c>
      <c r="U64">
        <f t="shared" si="7"/>
        <v>96.516302205490121</v>
      </c>
      <c r="V64">
        <f t="shared" si="7"/>
        <v>105.91181246413433</v>
      </c>
      <c r="W64">
        <f t="shared" si="7"/>
        <v>24.029311398977654</v>
      </c>
      <c r="X64">
        <f t="shared" si="7"/>
        <v>114.72924907616016</v>
      </c>
      <c r="Y64">
        <f t="shared" si="7"/>
        <v>147.35721615261744</v>
      </c>
      <c r="Z64">
        <f t="shared" si="7"/>
        <v>98.158746712719392</v>
      </c>
      <c r="AA64">
        <f t="shared" si="7"/>
        <v>2.6433895593701209</v>
      </c>
      <c r="AC64">
        <f t="shared" si="7"/>
        <v>74.49838987430428</v>
      </c>
      <c r="AD64">
        <f t="shared" si="7"/>
        <v>3.6462111440326623</v>
      </c>
      <c r="AE64">
        <f t="shared" si="7"/>
        <v>80.505008199113831</v>
      </c>
      <c r="AF64">
        <f t="shared" si="7"/>
        <v>10.45272034506587</v>
      </c>
      <c r="AG64">
        <f t="shared" si="7"/>
        <v>53.987668676625447</v>
      </c>
      <c r="AH64">
        <f t="shared" si="7"/>
        <v>75.428189439721081</v>
      </c>
      <c r="AI64">
        <f t="shared" si="7"/>
        <v>95.308827599068991</v>
      </c>
      <c r="AJ64">
        <f t="shared" si="7"/>
        <v>8.2719977575272878</v>
      </c>
      <c r="AK64">
        <f t="shared" si="7"/>
        <v>109.6434315017928</v>
      </c>
      <c r="AL64">
        <f t="shared" si="7"/>
        <v>106.73744640906042</v>
      </c>
      <c r="AM64">
        <f t="shared" si="7"/>
        <v>63.697159228998636</v>
      </c>
      <c r="AN64">
        <f t="shared" si="7"/>
        <v>3.0380200968652389</v>
      </c>
    </row>
    <row r="65" spans="3:40" x14ac:dyDescent="0.2">
      <c r="C65">
        <f t="shared" ref="C65:AN65" si="8">IF(C13&lt;100,C13,C39)</f>
        <v>76.094427505247154</v>
      </c>
      <c r="D65">
        <f t="shared" si="8"/>
        <v>81.97570871396961</v>
      </c>
      <c r="E65">
        <f t="shared" si="8"/>
        <v>94.87310422951586</v>
      </c>
      <c r="F65">
        <f t="shared" si="8"/>
        <v>3.1437582092611365</v>
      </c>
      <c r="G65">
        <f t="shared" si="8"/>
        <v>6.5022546829496264</v>
      </c>
      <c r="H65">
        <f t="shared" si="8"/>
        <v>8.3688468663032154</v>
      </c>
      <c r="I65">
        <f t="shared" si="8"/>
        <v>76.245777473401972</v>
      </c>
      <c r="J65">
        <f t="shared" si="8"/>
        <v>175.18511015230965</v>
      </c>
      <c r="K65">
        <f t="shared" si="8"/>
        <v>22.662239341859049</v>
      </c>
      <c r="L65">
        <f t="shared" si="8"/>
        <v>2.7627442907214004</v>
      </c>
      <c r="M65">
        <f t="shared" si="8"/>
        <v>92.577821751648969</v>
      </c>
      <c r="N65">
        <f t="shared" si="8"/>
        <v>2.6451193712625241</v>
      </c>
      <c r="P65">
        <f t="shared" si="8"/>
        <v>57.696621713297361</v>
      </c>
      <c r="Q65">
        <f t="shared" si="8"/>
        <v>96.354730534391877</v>
      </c>
      <c r="R65">
        <f t="shared" si="8"/>
        <v>88.094387280753679</v>
      </c>
      <c r="S65">
        <f t="shared" si="8"/>
        <v>2.7431995302962093</v>
      </c>
      <c r="T65">
        <f t="shared" si="8"/>
        <v>3.4832934453758071</v>
      </c>
      <c r="U65">
        <f t="shared" si="8"/>
        <v>4.601471864348639</v>
      </c>
      <c r="V65">
        <f t="shared" si="8"/>
        <v>71.1768452227127</v>
      </c>
      <c r="W65">
        <f t="shared" si="8"/>
        <v>155.73181824705244</v>
      </c>
      <c r="X65">
        <f t="shared" si="8"/>
        <v>30.969745258408523</v>
      </c>
      <c r="Y65">
        <f t="shared" si="8"/>
        <v>2.7832434080778796</v>
      </c>
      <c r="Z65">
        <f t="shared" si="8"/>
        <v>71.826109927549226</v>
      </c>
      <c r="AA65">
        <f t="shared" si="8"/>
        <v>3.1657936825665161</v>
      </c>
      <c r="AC65">
        <f t="shared" si="8"/>
        <v>62.303225137067727</v>
      </c>
      <c r="AD65">
        <f t="shared" si="8"/>
        <v>82.340754552988727</v>
      </c>
      <c r="AE65">
        <f t="shared" si="8"/>
        <v>111.80069533549761</v>
      </c>
      <c r="AF65">
        <f t="shared" si="8"/>
        <v>3.0706474240269301</v>
      </c>
      <c r="AG65">
        <f t="shared" si="8"/>
        <v>4.988232053710874</v>
      </c>
      <c r="AH65">
        <f t="shared" si="8"/>
        <v>10.067122322496914</v>
      </c>
      <c r="AI65">
        <f t="shared" si="8"/>
        <v>83.10569669205654</v>
      </c>
      <c r="AJ65">
        <f t="shared" si="8"/>
        <v>180.5444571083614</v>
      </c>
      <c r="AK65">
        <f t="shared" si="8"/>
        <v>34.422958577422037</v>
      </c>
      <c r="AL65">
        <f t="shared" si="8"/>
        <v>2.7397060160236038</v>
      </c>
      <c r="AM65">
        <f t="shared" si="8"/>
        <v>73.27208171465287</v>
      </c>
      <c r="AN65">
        <f t="shared" si="8"/>
        <v>2.6987316312433336</v>
      </c>
    </row>
    <row r="66" spans="3:40" x14ac:dyDescent="0.2">
      <c r="C66">
        <f t="shared" ref="C66:AN66" si="9">IF(C14&lt;100,C14,C40)</f>
        <v>91.713558895631252</v>
      </c>
      <c r="D66">
        <f t="shared" si="9"/>
        <v>102.10671701509798</v>
      </c>
      <c r="E66">
        <f t="shared" si="9"/>
        <v>99.395724452140087</v>
      </c>
      <c r="F66">
        <f t="shared" si="9"/>
        <v>201.37174515976454</v>
      </c>
      <c r="G66">
        <f t="shared" si="9"/>
        <v>3.1212753502154555</v>
      </c>
      <c r="H66">
        <f t="shared" si="9"/>
        <v>164.42949508152083</v>
      </c>
      <c r="I66">
        <f t="shared" si="9"/>
        <v>141.89459756603222</v>
      </c>
      <c r="J66">
        <f t="shared" si="9"/>
        <v>4.0328453113630189</v>
      </c>
      <c r="K66">
        <f t="shared" si="9"/>
        <v>85.391474566496584</v>
      </c>
      <c r="L66">
        <f t="shared" si="9"/>
        <v>95.195893079960854</v>
      </c>
      <c r="M66">
        <f t="shared" si="9"/>
        <v>70.8787840185704</v>
      </c>
      <c r="N66">
        <f t="shared" si="9"/>
        <v>3.3459211963465521</v>
      </c>
      <c r="P66">
        <f t="shared" si="9"/>
        <v>68.345840073230363</v>
      </c>
      <c r="Q66">
        <f t="shared" si="9"/>
        <v>93.765441303579848</v>
      </c>
      <c r="R66">
        <f t="shared" si="9"/>
        <v>85.167398383458192</v>
      </c>
      <c r="S66">
        <f t="shared" si="9"/>
        <v>175.18511015230965</v>
      </c>
      <c r="T66">
        <f t="shared" si="9"/>
        <v>2.6437024305431578</v>
      </c>
      <c r="U66">
        <f t="shared" si="9"/>
        <v>162.97917766791511</v>
      </c>
      <c r="V66">
        <f t="shared" si="9"/>
        <v>143.63849634935715</v>
      </c>
      <c r="W66">
        <f t="shared" si="9"/>
        <v>2.6666456115082724</v>
      </c>
      <c r="X66">
        <f t="shared" si="9"/>
        <v>81.482228605970533</v>
      </c>
      <c r="Y66">
        <f t="shared" si="9"/>
        <v>109.57335475793224</v>
      </c>
      <c r="Z66">
        <f t="shared" si="9"/>
        <v>69.214293000876921</v>
      </c>
      <c r="AA66">
        <f t="shared" si="9"/>
        <v>2.6621840041366056</v>
      </c>
      <c r="AC66">
        <f t="shared" si="9"/>
        <v>84.215525291573783</v>
      </c>
      <c r="AD66">
        <f t="shared" si="9"/>
        <v>124.47143679204783</v>
      </c>
      <c r="AE66">
        <f t="shared" si="9"/>
        <v>67.343182307335752</v>
      </c>
      <c r="AF66">
        <f t="shared" si="9"/>
        <v>204.34798071014376</v>
      </c>
      <c r="AG66">
        <f t="shared" si="9"/>
        <v>2.6907422958867642</v>
      </c>
      <c r="AH66">
        <f t="shared" si="9"/>
        <v>180.72243195880893</v>
      </c>
      <c r="AI66">
        <f t="shared" si="9"/>
        <v>176.76456691580219</v>
      </c>
      <c r="AJ66">
        <f t="shared" si="9"/>
        <v>2.9067164314033107</v>
      </c>
      <c r="AK66">
        <f t="shared" si="9"/>
        <v>76.132642259664209</v>
      </c>
      <c r="AL66">
        <f t="shared" si="9"/>
        <v>127.64996312807045</v>
      </c>
      <c r="AM66">
        <f t="shared" si="9"/>
        <v>85.650988112790913</v>
      </c>
      <c r="AN66">
        <f t="shared" si="9"/>
        <v>2.6889973853884044</v>
      </c>
    </row>
    <row r="67" spans="3:40" x14ac:dyDescent="0.2">
      <c r="C67">
        <f t="shared" ref="C67:AN67" si="10">IF(C15&lt;100,C15,C41)</f>
        <v>267.50070138067338</v>
      </c>
      <c r="D67">
        <f t="shared" si="10"/>
        <v>2.650369285371994</v>
      </c>
      <c r="E67">
        <f t="shared" si="10"/>
        <v>19.88774496730133</v>
      </c>
      <c r="F67">
        <f t="shared" si="10"/>
        <v>52.463626834753086</v>
      </c>
      <c r="G67">
        <f t="shared" si="10"/>
        <v>3.0120813810719369</v>
      </c>
      <c r="H67">
        <f t="shared" si="10"/>
        <v>3.1193798944244975</v>
      </c>
      <c r="I67">
        <f t="shared" si="10"/>
        <v>3.5761229932969059</v>
      </c>
      <c r="J67">
        <f t="shared" si="10"/>
        <v>29.611438368678535</v>
      </c>
      <c r="K67">
        <f t="shared" si="10"/>
        <v>2.9549503737445661</v>
      </c>
      <c r="L67">
        <f t="shared" si="10"/>
        <v>2.6469916047930155</v>
      </c>
      <c r="M67">
        <f t="shared" si="10"/>
        <v>12.155087911339194</v>
      </c>
      <c r="N67">
        <f t="shared" si="10"/>
        <v>62.358305841423885</v>
      </c>
      <c r="P67">
        <f t="shared" si="10"/>
        <v>263.22189905055495</v>
      </c>
      <c r="Q67">
        <f t="shared" si="10"/>
        <v>2.6751907945260598</v>
      </c>
      <c r="R67">
        <f t="shared" si="10"/>
        <v>17.85996316330835</v>
      </c>
      <c r="S67">
        <f t="shared" si="10"/>
        <v>56.104043410381905</v>
      </c>
      <c r="T67">
        <f t="shared" si="10"/>
        <v>2.6776363742623062</v>
      </c>
      <c r="U67">
        <f t="shared" si="10"/>
        <v>4.9911842356424359</v>
      </c>
      <c r="V67">
        <f t="shared" si="10"/>
        <v>3.8701052769924615</v>
      </c>
      <c r="W67">
        <f t="shared" si="10"/>
        <v>31.986321443406212</v>
      </c>
      <c r="X67">
        <f t="shared" si="10"/>
        <v>2.656382310108512</v>
      </c>
      <c r="Y67">
        <f t="shared" si="10"/>
        <v>2.7017498419628794</v>
      </c>
      <c r="Z67">
        <f t="shared" si="10"/>
        <v>8.9025556529604728</v>
      </c>
      <c r="AA67">
        <f t="shared" si="10"/>
        <v>48.442010423940587</v>
      </c>
      <c r="AC67">
        <f t="shared" si="10"/>
        <v>262.48573090182202</v>
      </c>
      <c r="AD67">
        <f t="shared" si="10"/>
        <v>2.6520353522932112</v>
      </c>
      <c r="AE67">
        <f t="shared" si="10"/>
        <v>32.084940205346584</v>
      </c>
      <c r="AF67">
        <f t="shared" si="10"/>
        <v>81.168031445206111</v>
      </c>
      <c r="AG67">
        <f t="shared" si="10"/>
        <v>2.6900356774773684</v>
      </c>
      <c r="AH67">
        <f t="shared" si="10"/>
        <v>3.0451141247210955</v>
      </c>
      <c r="AI67">
        <f t="shared" si="10"/>
        <v>2.9674518954305711</v>
      </c>
      <c r="AJ67">
        <f t="shared" si="10"/>
        <v>33.721353834887509</v>
      </c>
      <c r="AK67">
        <f t="shared" si="10"/>
        <v>2.8676080287646073</v>
      </c>
      <c r="AL67">
        <f t="shared" si="10"/>
        <v>2.7220094869860247</v>
      </c>
      <c r="AM67">
        <f t="shared" si="10"/>
        <v>18.992300259428248</v>
      </c>
      <c r="AN67">
        <f t="shared" si="10"/>
        <v>87.008550929613591</v>
      </c>
    </row>
    <row r="68" spans="3:40" x14ac:dyDescent="0.2">
      <c r="C68">
        <f t="shared" ref="C68:AN68" si="11">IF(C16&lt;100,C16,C42)</f>
        <v>3.679959748628562</v>
      </c>
      <c r="D68">
        <f t="shared" si="11"/>
        <v>7.3111086367204052</v>
      </c>
      <c r="E68">
        <f t="shared" si="11"/>
        <v>5.7632345691053217</v>
      </c>
      <c r="F68">
        <f t="shared" si="11"/>
        <v>2.7206612879974159</v>
      </c>
      <c r="G68">
        <f t="shared" si="11"/>
        <v>2.6559676624479778</v>
      </c>
      <c r="H68">
        <f t="shared" si="11"/>
        <v>22.501890223065345</v>
      </c>
      <c r="I68">
        <f t="shared" si="11"/>
        <v>312.66523668409229</v>
      </c>
      <c r="J68">
        <f t="shared" si="11"/>
        <v>239.88070386508409</v>
      </c>
      <c r="K68">
        <f t="shared" si="11"/>
        <v>84.24903096714246</v>
      </c>
      <c r="L68">
        <f t="shared" si="11"/>
        <v>2.6461701517774543</v>
      </c>
      <c r="M68">
        <f t="shared" si="11"/>
        <v>59.642254069226681</v>
      </c>
      <c r="N68">
        <f t="shared" si="11"/>
        <v>2.7057549619366341</v>
      </c>
      <c r="P68">
        <f t="shared" si="11"/>
        <v>5.196326371505279</v>
      </c>
      <c r="Q68">
        <f t="shared" si="11"/>
        <v>7.7729093321702294</v>
      </c>
      <c r="R68">
        <f t="shared" si="11"/>
        <v>6.2218890692703326</v>
      </c>
      <c r="S68">
        <f t="shared" si="11"/>
        <v>2.7592571195803259</v>
      </c>
      <c r="T68">
        <f t="shared" si="11"/>
        <v>2.7798703640873725</v>
      </c>
      <c r="U68">
        <f t="shared" si="11"/>
        <v>30.594502085373051</v>
      </c>
      <c r="V68">
        <f t="shared" si="11"/>
        <v>301.17563964854787</v>
      </c>
      <c r="W68">
        <f t="shared" si="11"/>
        <v>243.34793645318351</v>
      </c>
      <c r="X68">
        <f t="shared" si="11"/>
        <v>92.919371262606717</v>
      </c>
      <c r="Y68">
        <f t="shared" si="11"/>
        <v>3.0385111837043155</v>
      </c>
      <c r="Z68">
        <f t="shared" si="11"/>
        <v>68.978186341059597</v>
      </c>
      <c r="AA68">
        <f t="shared" si="11"/>
        <v>2.6459794263687115</v>
      </c>
      <c r="AC68">
        <f t="shared" si="11"/>
        <v>4.0429278792678076</v>
      </c>
      <c r="AD68">
        <f t="shared" si="11"/>
        <v>7.6970419537091743</v>
      </c>
      <c r="AE68">
        <f t="shared" si="11"/>
        <v>5.2918509518482608</v>
      </c>
      <c r="AF68">
        <f t="shared" si="11"/>
        <v>2.8909708258810554</v>
      </c>
      <c r="AG68">
        <f t="shared" si="11"/>
        <v>2.932755597912859</v>
      </c>
      <c r="AH68">
        <f t="shared" si="11"/>
        <v>34.771697589280336</v>
      </c>
      <c r="AI68">
        <f t="shared" si="11"/>
        <v>306.66369040675488</v>
      </c>
      <c r="AJ68">
        <f t="shared" si="11"/>
        <v>225.43110878733475</v>
      </c>
      <c r="AK68">
        <f t="shared" si="11"/>
        <v>93.912340168029516</v>
      </c>
      <c r="AL68">
        <f t="shared" si="11"/>
        <v>2.6640129286849117</v>
      </c>
      <c r="AM68">
        <f t="shared" si="11"/>
        <v>74.29732723568759</v>
      </c>
      <c r="AN68">
        <f t="shared" si="11"/>
        <v>2.6519548345210922</v>
      </c>
    </row>
    <row r="69" spans="3:40" x14ac:dyDescent="0.2">
      <c r="C69">
        <f t="shared" ref="C69:AN69" si="12">IF(C17&lt;100,C17,C43)</f>
        <v>2.721489409416705</v>
      </c>
      <c r="D69">
        <f t="shared" si="12"/>
        <v>2.656382310108512</v>
      </c>
      <c r="E69">
        <f t="shared" si="12"/>
        <v>2.7302121519865068</v>
      </c>
      <c r="F69">
        <f t="shared" si="12"/>
        <v>2.8113136159821579</v>
      </c>
      <c r="G69">
        <f t="shared" si="12"/>
        <v>3.089449293044936</v>
      </c>
      <c r="H69">
        <f t="shared" si="12"/>
        <v>186.15256580789878</v>
      </c>
      <c r="I69">
        <f t="shared" si="12"/>
        <v>11.472432799836895</v>
      </c>
      <c r="J69">
        <f t="shared" si="12"/>
        <v>77.245059745095432</v>
      </c>
      <c r="K69">
        <f t="shared" si="12"/>
        <v>2.6730717218401594</v>
      </c>
      <c r="L69">
        <f t="shared" si="12"/>
        <v>85.38449001734233</v>
      </c>
      <c r="M69">
        <f t="shared" si="12"/>
        <v>6.2003532701330357</v>
      </c>
      <c r="N69">
        <f t="shared" si="12"/>
        <v>19.933592099519046</v>
      </c>
      <c r="P69">
        <f t="shared" si="12"/>
        <v>2.7037554899426937</v>
      </c>
      <c r="Q69">
        <f t="shared" si="12"/>
        <v>3.0793031755392803</v>
      </c>
      <c r="R69">
        <f t="shared" si="12"/>
        <v>2.9414274511986775</v>
      </c>
      <c r="S69">
        <f t="shared" si="12"/>
        <v>2.6695202565462637</v>
      </c>
      <c r="T69">
        <f t="shared" si="12"/>
        <v>3.0868139814738811</v>
      </c>
      <c r="U69">
        <f t="shared" si="12"/>
        <v>100.26766927188388</v>
      </c>
      <c r="V69">
        <f t="shared" si="12"/>
        <v>6.949444466834592</v>
      </c>
      <c r="W69">
        <f t="shared" si="12"/>
        <v>38.915787594340657</v>
      </c>
      <c r="X69">
        <f t="shared" si="12"/>
        <v>2.6491891534396359</v>
      </c>
      <c r="Y69">
        <f t="shared" si="12"/>
        <v>43.102923260768762</v>
      </c>
      <c r="Z69">
        <f t="shared" si="12"/>
        <v>3.0577964081579125</v>
      </c>
      <c r="AA69">
        <f t="shared" si="12"/>
        <v>11.27518149751188</v>
      </c>
      <c r="AC69">
        <f t="shared" si="12"/>
        <v>2.7044960271853142</v>
      </c>
      <c r="AD69">
        <f t="shared" si="12"/>
        <v>2.9619301135996636</v>
      </c>
      <c r="AE69">
        <f t="shared" si="12"/>
        <v>3.1797112740714795</v>
      </c>
      <c r="AF69">
        <f t="shared" si="12"/>
        <v>2.7720171761007464</v>
      </c>
      <c r="AG69">
        <f t="shared" si="12"/>
        <v>2.8019258173206936</v>
      </c>
      <c r="AH69">
        <f t="shared" si="12"/>
        <v>167.78263351996907</v>
      </c>
      <c r="AI69">
        <f t="shared" si="12"/>
        <v>12.63228141108965</v>
      </c>
      <c r="AJ69">
        <f t="shared" si="12"/>
        <v>70.30652768281999</v>
      </c>
      <c r="AK69">
        <f t="shared" si="12"/>
        <v>2.6834786352154367</v>
      </c>
      <c r="AL69">
        <f t="shared" si="12"/>
        <v>76.36519905077796</v>
      </c>
      <c r="AM69">
        <f t="shared" si="12"/>
        <v>5.7307003499814471</v>
      </c>
      <c r="AN69">
        <f t="shared" si="12"/>
        <v>18.680748752686611</v>
      </c>
    </row>
    <row r="70" spans="3:40" x14ac:dyDescent="0.2">
      <c r="C70">
        <f t="shared" ref="C70:AN70" si="13">IF(C18&lt;100,C18,C44)</f>
        <v>3.4097820025412489</v>
      </c>
      <c r="D70">
        <f t="shared" si="13"/>
        <v>3.8305690719926133</v>
      </c>
      <c r="E70">
        <f t="shared" si="13"/>
        <v>30.48252158145948</v>
      </c>
      <c r="F70">
        <f t="shared" si="13"/>
        <v>5.529655933533121</v>
      </c>
      <c r="G70">
        <f t="shared" si="13"/>
        <v>36.603544297444557</v>
      </c>
      <c r="H70">
        <f t="shared" si="13"/>
        <v>6.9416855010052529</v>
      </c>
      <c r="I70">
        <f t="shared" si="13"/>
        <v>2.6436430392399473</v>
      </c>
      <c r="J70">
        <f t="shared" si="13"/>
        <v>128.11789402227302</v>
      </c>
      <c r="K70">
        <f t="shared" si="13"/>
        <v>67.777004006860523</v>
      </c>
      <c r="L70">
        <f t="shared" si="13"/>
        <v>2.738212460365645</v>
      </c>
      <c r="M70">
        <f t="shared" si="13"/>
        <v>3.7531356292044507</v>
      </c>
      <c r="N70">
        <f t="shared" si="13"/>
        <v>176.37298113104686</v>
      </c>
      <c r="P70">
        <f t="shared" si="13"/>
        <v>3.2069853260435934</v>
      </c>
      <c r="Q70">
        <f t="shared" si="13"/>
        <v>2.9504386197717167</v>
      </c>
      <c r="R70">
        <f t="shared" si="13"/>
        <v>13.317012362880973</v>
      </c>
      <c r="S70">
        <f t="shared" si="13"/>
        <v>5.1408370389602851</v>
      </c>
      <c r="T70">
        <f t="shared" si="13"/>
        <v>32.40717941346162</v>
      </c>
      <c r="U70">
        <f t="shared" si="13"/>
        <v>5.0665043775884442</v>
      </c>
      <c r="V70">
        <f t="shared" si="13"/>
        <v>2.7509245262749005</v>
      </c>
      <c r="W70">
        <f t="shared" si="13"/>
        <v>107.02165036723625</v>
      </c>
      <c r="X70">
        <f t="shared" si="13"/>
        <v>58.138331426654986</v>
      </c>
      <c r="Y70">
        <f t="shared" si="13"/>
        <v>2.7251125340351052</v>
      </c>
      <c r="Z70">
        <f t="shared" si="13"/>
        <v>2.9061334434849186</v>
      </c>
      <c r="AA70">
        <f t="shared" si="13"/>
        <v>129.35822823655576</v>
      </c>
      <c r="AC70">
        <f t="shared" si="13"/>
        <v>3.608037095069875</v>
      </c>
      <c r="AD70">
        <f t="shared" si="13"/>
        <v>4.1024260925183853</v>
      </c>
      <c r="AE70">
        <f t="shared" si="13"/>
        <v>23.088939229932919</v>
      </c>
      <c r="AF70">
        <f t="shared" si="13"/>
        <v>6.3869374044735991</v>
      </c>
      <c r="AG70">
        <f t="shared" si="13"/>
        <v>38.243218659135493</v>
      </c>
      <c r="AH70">
        <f t="shared" si="13"/>
        <v>5.4248696692088743</v>
      </c>
      <c r="AI70">
        <f t="shared" si="13"/>
        <v>2.9294613543809476</v>
      </c>
      <c r="AJ70">
        <f t="shared" si="13"/>
        <v>132.85727383568346</v>
      </c>
      <c r="AK70">
        <f t="shared" si="13"/>
        <v>72.999702024444275</v>
      </c>
      <c r="AL70">
        <f t="shared" si="13"/>
        <v>2.6739169232896813</v>
      </c>
      <c r="AM70">
        <f t="shared" si="13"/>
        <v>3.0717934685901298</v>
      </c>
      <c r="AN70">
        <f t="shared" si="13"/>
        <v>164.37798961666093</v>
      </c>
    </row>
    <row r="71" spans="3:40" x14ac:dyDescent="0.2">
      <c r="C71">
        <f t="shared" ref="C71:AN71" si="14">IF(C19&lt;100,C19,C45)</f>
        <v>3.8600841762350342</v>
      </c>
      <c r="D71">
        <f t="shared" si="14"/>
        <v>2.6662555464236561</v>
      </c>
      <c r="E71">
        <f t="shared" si="14"/>
        <v>2.6907422958867642</v>
      </c>
      <c r="F71">
        <f t="shared" si="14"/>
        <v>38.112365259291209</v>
      </c>
      <c r="G71">
        <f t="shared" si="14"/>
        <v>84.22705190297944</v>
      </c>
      <c r="H71">
        <f t="shared" si="14"/>
        <v>86.936802105914808</v>
      </c>
      <c r="I71">
        <f t="shared" si="14"/>
        <v>49.456293338650767</v>
      </c>
      <c r="J71">
        <f t="shared" si="14"/>
        <v>3.8322828115403809</v>
      </c>
      <c r="K71">
        <f t="shared" si="14"/>
        <v>2.6443016896976985</v>
      </c>
      <c r="L71">
        <f t="shared" si="14"/>
        <v>41.908820333345375</v>
      </c>
      <c r="M71">
        <f t="shared" si="14"/>
        <v>3.3137575045751646</v>
      </c>
      <c r="N71">
        <f t="shared" si="14"/>
        <v>3.1618657551654792</v>
      </c>
      <c r="P71">
        <f t="shared" si="14"/>
        <v>3.3264322834275788</v>
      </c>
      <c r="Q71">
        <f t="shared" si="14"/>
        <v>2.8358261187975131</v>
      </c>
      <c r="R71">
        <f t="shared" si="14"/>
        <v>2.6773283003378765</v>
      </c>
      <c r="S71">
        <f t="shared" si="14"/>
        <v>26.208187574875296</v>
      </c>
      <c r="T71">
        <f t="shared" si="14"/>
        <v>76.616547521197958</v>
      </c>
      <c r="U71">
        <f t="shared" si="14"/>
        <v>72.114277200157431</v>
      </c>
      <c r="V71">
        <f t="shared" si="14"/>
        <v>44.043736281151325</v>
      </c>
      <c r="W71">
        <f t="shared" si="14"/>
        <v>2.9456851465466229</v>
      </c>
      <c r="X71">
        <f t="shared" si="14"/>
        <v>2.6895662884702745</v>
      </c>
      <c r="Y71">
        <f t="shared" si="14"/>
        <v>25.934206176225246</v>
      </c>
      <c r="Z71">
        <f t="shared" si="14"/>
        <v>2.7982201070829547</v>
      </c>
      <c r="AA71">
        <f t="shared" si="14"/>
        <v>2.7182285997630515</v>
      </c>
      <c r="AC71">
        <f t="shared" si="14"/>
        <v>3.214609757214788</v>
      </c>
      <c r="AD71">
        <f t="shared" si="14"/>
        <v>2.7427510139825131</v>
      </c>
      <c r="AE71">
        <f t="shared" si="14"/>
        <v>2.6433227558460715</v>
      </c>
      <c r="AF71">
        <f t="shared" si="14"/>
        <v>37.116385999760098</v>
      </c>
      <c r="AG71">
        <f t="shared" si="14"/>
        <v>87.534080781235332</v>
      </c>
      <c r="AH71">
        <f t="shared" si="14"/>
        <v>88.398971420519501</v>
      </c>
      <c r="AI71">
        <f t="shared" si="14"/>
        <v>56.406262626776311</v>
      </c>
      <c r="AJ71">
        <f t="shared" si="14"/>
        <v>2.9161215598089143</v>
      </c>
      <c r="AK71">
        <f t="shared" si="14"/>
        <v>2.6743407656248337</v>
      </c>
      <c r="AL71">
        <f t="shared" si="14"/>
        <v>32.766458551995811</v>
      </c>
      <c r="AM71">
        <f t="shared" si="14"/>
        <v>2.6520353522932112</v>
      </c>
      <c r="AN71">
        <f t="shared" si="14"/>
        <v>2.9196381195011156</v>
      </c>
    </row>
    <row r="72" spans="3:40" x14ac:dyDescent="0.2">
      <c r="C72">
        <f t="shared" ref="C72:AN72" si="15">IF(C20&lt;100,C20,C46)</f>
        <v>2.7057549619366341</v>
      </c>
      <c r="D72">
        <f t="shared" si="15"/>
        <v>2.8676080287646073</v>
      </c>
      <c r="E72">
        <f t="shared" si="15"/>
        <v>3.0129957472719013</v>
      </c>
      <c r="F72">
        <f t="shared" si="15"/>
        <v>81.792071815421622</v>
      </c>
      <c r="G72">
        <f t="shared" si="15"/>
        <v>90.088109188138134</v>
      </c>
      <c r="H72">
        <f t="shared" si="15"/>
        <v>3.472539210020841</v>
      </c>
      <c r="I72">
        <f t="shared" si="15"/>
        <v>2.7402357642164645</v>
      </c>
      <c r="J72">
        <f t="shared" si="15"/>
        <v>2.6439147907667575</v>
      </c>
      <c r="K72">
        <f t="shared" si="15"/>
        <v>35.615882114452745</v>
      </c>
      <c r="L72">
        <f t="shared" si="15"/>
        <v>2.6573047334436808</v>
      </c>
      <c r="M72">
        <f t="shared" si="15"/>
        <v>197.90922190362014</v>
      </c>
      <c r="N72">
        <f t="shared" si="15"/>
        <v>75.743837683673974</v>
      </c>
      <c r="P72">
        <f t="shared" si="15"/>
        <v>2.7375652925734641</v>
      </c>
      <c r="Q72">
        <f t="shared" si="15"/>
        <v>3.0793031755392803</v>
      </c>
      <c r="R72">
        <f t="shared" si="15"/>
        <v>2.6710741715881738</v>
      </c>
      <c r="S72">
        <f t="shared" si="15"/>
        <v>87.008550929613591</v>
      </c>
      <c r="T72">
        <f t="shared" si="15"/>
        <v>94.639644939563425</v>
      </c>
      <c r="U72">
        <f t="shared" si="15"/>
        <v>2.8573244460937985</v>
      </c>
      <c r="V72">
        <f t="shared" si="15"/>
        <v>3.4604713332608981</v>
      </c>
      <c r="W72">
        <f t="shared" si="15"/>
        <v>2.9301065470724552</v>
      </c>
      <c r="X72">
        <f t="shared" si="15"/>
        <v>28.674377921829262</v>
      </c>
      <c r="Y72">
        <f t="shared" si="15"/>
        <v>2.7837674514762796</v>
      </c>
      <c r="Z72">
        <f t="shared" si="15"/>
        <v>203.08032905618103</v>
      </c>
      <c r="AA72">
        <f t="shared" si="15"/>
        <v>78.831810931513758</v>
      </c>
      <c r="AC72">
        <f t="shared" si="15"/>
        <v>2.6441951260763403</v>
      </c>
      <c r="AD72">
        <f t="shared" si="15"/>
        <v>2.6520353522932112</v>
      </c>
      <c r="AE72">
        <f t="shared" si="15"/>
        <v>3.1054038365011252</v>
      </c>
      <c r="AF72">
        <f t="shared" si="15"/>
        <v>96.923833656187696</v>
      </c>
      <c r="AG72">
        <f t="shared" si="15"/>
        <v>67.048007432569221</v>
      </c>
      <c r="AH72">
        <f t="shared" si="15"/>
        <v>3.3582392967651629</v>
      </c>
      <c r="AI72">
        <f t="shared" si="15"/>
        <v>2.6905051296290026</v>
      </c>
      <c r="AJ72">
        <f t="shared" si="15"/>
        <v>2.6434783864464464</v>
      </c>
      <c r="AK72">
        <f t="shared" si="15"/>
        <v>40.557261303748476</v>
      </c>
      <c r="AL72">
        <f t="shared" si="15"/>
        <v>2.6459833458564503</v>
      </c>
      <c r="AM72">
        <f t="shared" si="15"/>
        <v>201.14067776397806</v>
      </c>
      <c r="AN72">
        <f t="shared" si="15"/>
        <v>89.069024042943113</v>
      </c>
    </row>
    <row r="73" spans="3:40" x14ac:dyDescent="0.2">
      <c r="C73">
        <f t="shared" ref="C73:AN73" si="16">IF(C21&lt;100,C21,C47)</f>
        <v>15.687675831833303</v>
      </c>
      <c r="D73">
        <f t="shared" si="16"/>
        <v>2.832949829570822</v>
      </c>
      <c r="E73">
        <f t="shared" si="16"/>
        <v>3.4702335794486601</v>
      </c>
      <c r="F73">
        <f t="shared" si="16"/>
        <v>89.305625629659886</v>
      </c>
      <c r="G73">
        <f t="shared" si="16"/>
        <v>3.3660001276405183</v>
      </c>
      <c r="H73">
        <f t="shared" si="16"/>
        <v>85.398679410310194</v>
      </c>
      <c r="I73">
        <f t="shared" si="16"/>
        <v>60.489777544798017</v>
      </c>
      <c r="J73">
        <f t="shared" si="16"/>
        <v>4.1902300380536701</v>
      </c>
      <c r="K73">
        <f t="shared" si="16"/>
        <v>19.910829729549107</v>
      </c>
      <c r="L73">
        <f t="shared" si="16"/>
        <v>2.6447027428548893</v>
      </c>
      <c r="M73">
        <f t="shared" si="16"/>
        <v>60.920593167304673</v>
      </c>
      <c r="N73">
        <f t="shared" si="16"/>
        <v>126.52845697585254</v>
      </c>
      <c r="P73">
        <f t="shared" si="16"/>
        <v>17.065131211581331</v>
      </c>
      <c r="Q73">
        <f t="shared" si="16"/>
        <v>2.6435731636048843</v>
      </c>
      <c r="R73">
        <f t="shared" si="16"/>
        <v>7.1386083300009204</v>
      </c>
      <c r="S73">
        <f t="shared" si="16"/>
        <v>87.453183245831667</v>
      </c>
      <c r="T73">
        <f t="shared" si="16"/>
        <v>5.0589315779770345</v>
      </c>
      <c r="U73">
        <f t="shared" si="16"/>
        <v>62.314358536687678</v>
      </c>
      <c r="V73">
        <f t="shared" si="16"/>
        <v>30.630926282739551</v>
      </c>
      <c r="W73">
        <f t="shared" si="16"/>
        <v>5.2986993138842138</v>
      </c>
      <c r="X73">
        <f t="shared" si="16"/>
        <v>13.339963428085866</v>
      </c>
      <c r="Y73">
        <f t="shared" si="16"/>
        <v>3.2952076991902857</v>
      </c>
      <c r="Z73">
        <f t="shared" si="16"/>
        <v>52.715094270018312</v>
      </c>
      <c r="AA73">
        <f t="shared" si="16"/>
        <v>101.00755573846084</v>
      </c>
      <c r="AC73">
        <f t="shared" si="16"/>
        <v>4.4358879955567829</v>
      </c>
      <c r="AD73">
        <f t="shared" si="16"/>
        <v>3.5593111512949065</v>
      </c>
      <c r="AE73">
        <f t="shared" si="16"/>
        <v>7.9226905104936236</v>
      </c>
      <c r="AF73">
        <f t="shared" si="16"/>
        <v>71.195642479173728</v>
      </c>
      <c r="AG73">
        <f t="shared" si="16"/>
        <v>2.8609852714897386</v>
      </c>
      <c r="AH73">
        <f t="shared" si="16"/>
        <v>54.911472709098291</v>
      </c>
      <c r="AI73">
        <f t="shared" si="16"/>
        <v>38.999194450874825</v>
      </c>
      <c r="AJ73">
        <f t="shared" si="16"/>
        <v>3.0276916788709229</v>
      </c>
      <c r="AK73">
        <f t="shared" si="16"/>
        <v>11.133810392610656</v>
      </c>
      <c r="AL73">
        <f t="shared" si="16"/>
        <v>2.6449373119158679</v>
      </c>
      <c r="AM73">
        <f t="shared" si="16"/>
        <v>44.373987379836308</v>
      </c>
      <c r="AN73">
        <f t="shared" si="16"/>
        <v>129.82074708388592</v>
      </c>
    </row>
    <row r="74" spans="3:40" x14ac:dyDescent="0.2">
      <c r="C74">
        <f t="shared" ref="C74:AN74" si="17">IF(C22&lt;100,C22,C48)</f>
        <v>2.7195520361210868</v>
      </c>
      <c r="D74">
        <f t="shared" si="17"/>
        <v>2.7326876413817729</v>
      </c>
      <c r="E74">
        <f t="shared" si="17"/>
        <v>2.6587307201277781</v>
      </c>
      <c r="F74">
        <f t="shared" si="17"/>
        <v>113.71487542939641</v>
      </c>
      <c r="G74">
        <f t="shared" si="17"/>
        <v>112.70014907978648</v>
      </c>
      <c r="H74">
        <f t="shared" si="17"/>
        <v>95.707694741822422</v>
      </c>
      <c r="I74">
        <f t="shared" si="17"/>
        <v>97.51935731631869</v>
      </c>
      <c r="J74">
        <f t="shared" si="17"/>
        <v>7.6417986337631874</v>
      </c>
      <c r="K74">
        <f t="shared" si="17"/>
        <v>70.365566659535929</v>
      </c>
      <c r="L74">
        <f t="shared" si="17"/>
        <v>24.227782032864241</v>
      </c>
      <c r="M74">
        <f t="shared" si="17"/>
        <v>88.006937155136768</v>
      </c>
      <c r="N74">
        <f t="shared" si="17"/>
        <v>146.01404784580799</v>
      </c>
      <c r="P74">
        <f t="shared" si="17"/>
        <v>2.7062395896867883</v>
      </c>
      <c r="Q74">
        <f t="shared" si="17"/>
        <v>2.7225287455935643</v>
      </c>
      <c r="R74">
        <f t="shared" si="17"/>
        <v>2.6568493375319804</v>
      </c>
      <c r="S74">
        <f t="shared" si="17"/>
        <v>74.817324924540941</v>
      </c>
      <c r="T74">
        <f t="shared" si="17"/>
        <v>75.131068923024472</v>
      </c>
      <c r="U74">
        <f t="shared" si="17"/>
        <v>89.069024042943113</v>
      </c>
      <c r="V74">
        <f t="shared" si="17"/>
        <v>86.755465619125573</v>
      </c>
      <c r="W74">
        <f t="shared" si="17"/>
        <v>9.9380495812073377</v>
      </c>
      <c r="X74">
        <f t="shared" si="17"/>
        <v>90.456953782752123</v>
      </c>
      <c r="Y74">
        <f t="shared" si="17"/>
        <v>26.429364802773193</v>
      </c>
      <c r="Z74">
        <f t="shared" si="17"/>
        <v>92.129667871772028</v>
      </c>
      <c r="AA74">
        <f t="shared" si="17"/>
        <v>94.274091714981409</v>
      </c>
      <c r="AC74">
        <f t="shared" si="17"/>
        <v>2.668082215105045</v>
      </c>
      <c r="AD74">
        <f t="shared" si="17"/>
        <v>2.6443604688797961</v>
      </c>
      <c r="AE74">
        <f t="shared" si="17"/>
        <v>11.283450762209668</v>
      </c>
      <c r="AF74">
        <f t="shared" si="17"/>
        <v>86.697045375883761</v>
      </c>
      <c r="AG74">
        <f t="shared" si="17"/>
        <v>93.55708494469178</v>
      </c>
      <c r="AH74">
        <f t="shared" si="17"/>
        <v>76.609283806457256</v>
      </c>
      <c r="AI74">
        <f t="shared" si="17"/>
        <v>90.232143952336685</v>
      </c>
      <c r="AJ74">
        <f t="shared" si="17"/>
        <v>8.6725390806192877</v>
      </c>
      <c r="AK74">
        <f t="shared" si="17"/>
        <v>91.259932673023229</v>
      </c>
      <c r="AL74">
        <f t="shared" si="17"/>
        <v>24.398131321771359</v>
      </c>
      <c r="AM74">
        <f t="shared" si="17"/>
        <v>81.816155994700637</v>
      </c>
      <c r="AN74">
        <f t="shared" si="17"/>
        <v>138.88639322173074</v>
      </c>
    </row>
    <row r="75" spans="3:40" x14ac:dyDescent="0.2">
      <c r="C75">
        <f t="shared" ref="C75:AN75" si="18">IF(C23&lt;100,C23,C49)</f>
        <v>56.118986404332986</v>
      </c>
      <c r="D75">
        <f t="shared" si="18"/>
        <v>90.852975578081498</v>
      </c>
      <c r="E75">
        <f t="shared" si="18"/>
        <v>9.268200455654835</v>
      </c>
      <c r="F75">
        <f t="shared" si="18"/>
        <v>119.58616060512929</v>
      </c>
      <c r="G75">
        <f t="shared" si="18"/>
        <v>2.8314877704470405</v>
      </c>
      <c r="H75">
        <f t="shared" si="18"/>
        <v>56.747607137359182</v>
      </c>
      <c r="I75">
        <f t="shared" si="18"/>
        <v>103.35906491540624</v>
      </c>
      <c r="J75">
        <f t="shared" si="18"/>
        <v>60.084671473493984</v>
      </c>
      <c r="K75">
        <f t="shared" si="18"/>
        <v>110.14075031196553</v>
      </c>
      <c r="L75">
        <f t="shared" si="18"/>
        <v>2.6891524345562345</v>
      </c>
      <c r="M75">
        <f t="shared" si="18"/>
        <v>2.6594891846786766</v>
      </c>
      <c r="N75">
        <f t="shared" si="18"/>
        <v>108.70156549195391</v>
      </c>
      <c r="P75">
        <f t="shared" si="18"/>
        <v>54.516223178227619</v>
      </c>
      <c r="Q75">
        <f t="shared" si="18"/>
        <v>76.741643094148401</v>
      </c>
      <c r="R75">
        <f t="shared" si="18"/>
        <v>12.414705138708371</v>
      </c>
      <c r="S75">
        <f t="shared" si="18"/>
        <v>83.449304957977148</v>
      </c>
      <c r="T75">
        <f t="shared" si="18"/>
        <v>3.1225299449126283</v>
      </c>
      <c r="U75">
        <f t="shared" si="18"/>
        <v>56.854555027935476</v>
      </c>
      <c r="V75">
        <f t="shared" si="18"/>
        <v>70.507206386110369</v>
      </c>
      <c r="W75">
        <f t="shared" si="18"/>
        <v>48.812850886753893</v>
      </c>
      <c r="X75">
        <f t="shared" si="18"/>
        <v>95.961212563801894</v>
      </c>
      <c r="Y75">
        <f t="shared" si="18"/>
        <v>2.7199243304715708</v>
      </c>
      <c r="Z75">
        <f t="shared" si="18"/>
        <v>2.8976719339086685</v>
      </c>
      <c r="AA75">
        <f t="shared" si="18"/>
        <v>78.58010540118994</v>
      </c>
      <c r="AC75">
        <f t="shared" si="18"/>
        <v>42.811267619558521</v>
      </c>
      <c r="AD75">
        <f t="shared" si="18"/>
        <v>68.978186341059597</v>
      </c>
      <c r="AE75">
        <f t="shared" si="18"/>
        <v>10.993428546442772</v>
      </c>
      <c r="AF75">
        <f t="shared" si="18"/>
        <v>92.520383166840077</v>
      </c>
      <c r="AG75">
        <f t="shared" si="18"/>
        <v>2.6460312937183232</v>
      </c>
      <c r="AH75">
        <f t="shared" si="18"/>
        <v>50.723559572773638</v>
      </c>
      <c r="AI75">
        <f t="shared" si="18"/>
        <v>83.63802767793203</v>
      </c>
      <c r="AJ75">
        <f t="shared" si="18"/>
        <v>53.694230848325276</v>
      </c>
      <c r="AK75">
        <f t="shared" si="18"/>
        <v>105.24702984653271</v>
      </c>
      <c r="AL75">
        <f t="shared" si="18"/>
        <v>2.6807145585243575</v>
      </c>
      <c r="AM75">
        <f t="shared" si="18"/>
        <v>3.0227839771131926</v>
      </c>
      <c r="AN75">
        <f t="shared" si="18"/>
        <v>120.3116939801578</v>
      </c>
    </row>
    <row r="76" spans="3:40" x14ac:dyDescent="0.2">
      <c r="C76">
        <f t="shared" ref="C76:AJ76" si="19">IF(C24&lt;100,C24,C50)</f>
        <v>94.737737055983501</v>
      </c>
      <c r="D76">
        <f t="shared" si="19"/>
        <v>2.855059909325746</v>
      </c>
      <c r="E76">
        <f t="shared" si="19"/>
        <v>9.9159725357681054</v>
      </c>
      <c r="F76">
        <f t="shared" si="19"/>
        <v>95.604748577124468</v>
      </c>
      <c r="G76">
        <f t="shared" si="19"/>
        <v>92.919371262606717</v>
      </c>
      <c r="H76">
        <f t="shared" si="19"/>
        <v>3.8840114790226892</v>
      </c>
      <c r="I76">
        <f t="shared" si="19"/>
        <v>41.752682768160469</v>
      </c>
      <c r="J76">
        <f t="shared" si="19"/>
        <v>133.64994368422879</v>
      </c>
      <c r="P76">
        <f t="shared" si="19"/>
        <v>82.720362492544893</v>
      </c>
      <c r="Q76">
        <f t="shared" si="19"/>
        <v>3.9683391256094751</v>
      </c>
      <c r="R76">
        <f t="shared" si="19"/>
        <v>5.4129739311262313</v>
      </c>
      <c r="S76">
        <f t="shared" si="19"/>
        <v>98.760784298437272</v>
      </c>
      <c r="T76">
        <f t="shared" si="19"/>
        <v>64.202656748493723</v>
      </c>
      <c r="U76">
        <f t="shared" si="19"/>
        <v>2.9726822295661179</v>
      </c>
      <c r="V76">
        <f t="shared" si="19"/>
        <v>15.514871790514292</v>
      </c>
      <c r="W76">
        <f t="shared" si="19"/>
        <v>77.454238102229539</v>
      </c>
      <c r="AC76">
        <f t="shared" si="19"/>
        <v>91.835472643374089</v>
      </c>
      <c r="AD76">
        <f t="shared" si="19"/>
        <v>2.6583126090938833</v>
      </c>
      <c r="AE76">
        <f t="shared" si="19"/>
        <v>10.218308241903287</v>
      </c>
      <c r="AF76">
        <f t="shared" si="19"/>
        <v>89.138499897506051</v>
      </c>
      <c r="AG76">
        <f t="shared" si="19"/>
        <v>71.913301725606004</v>
      </c>
      <c r="AH76">
        <f t="shared" si="19"/>
        <v>3.0314727570057016</v>
      </c>
      <c r="AI76">
        <f t="shared" si="19"/>
        <v>10.124696868133015</v>
      </c>
      <c r="AJ76">
        <f t="shared" si="19"/>
        <v>108.55510912294716</v>
      </c>
    </row>
    <row r="77" spans="3:40" x14ac:dyDescent="0.2">
      <c r="C77">
        <f t="shared" ref="C77:AH77" si="20">IF(C25&lt;100,C25,C51)</f>
        <v>111.85850317409447</v>
      </c>
      <c r="D77">
        <f t="shared" si="20"/>
        <v>275.81438242141064</v>
      </c>
      <c r="E77">
        <f t="shared" si="20"/>
        <v>9.622954044745029</v>
      </c>
      <c r="F77">
        <f t="shared" si="20"/>
        <v>9.8701058567434643</v>
      </c>
      <c r="G77">
        <f t="shared" si="20"/>
        <v>11.094185174399342</v>
      </c>
      <c r="H77">
        <f t="shared" si="20"/>
        <v>3.7011683577243559</v>
      </c>
      <c r="P77">
        <f t="shared" si="20"/>
        <v>84.751893463995984</v>
      </c>
      <c r="Q77">
        <f t="shared" si="20"/>
        <v>265.83320974990744</v>
      </c>
      <c r="R77">
        <f t="shared" si="20"/>
        <v>6.746516144544529</v>
      </c>
      <c r="S77">
        <f t="shared" si="20"/>
        <v>7.5307891011920276</v>
      </c>
      <c r="T77">
        <f t="shared" si="20"/>
        <v>8.3479334212964318</v>
      </c>
      <c r="U77">
        <f t="shared" si="20"/>
        <v>2.7731148440340689</v>
      </c>
      <c r="AC77">
        <f t="shared" si="20"/>
        <v>97.340232460719847</v>
      </c>
      <c r="AD77">
        <f t="shared" si="20"/>
        <v>280.97125906713984</v>
      </c>
      <c r="AE77">
        <f t="shared" si="20"/>
        <v>8.4704462863629715</v>
      </c>
      <c r="AF77">
        <f t="shared" si="20"/>
        <v>4.6098105456625262</v>
      </c>
      <c r="AG77">
        <f t="shared" si="20"/>
        <v>9.0630541261477333</v>
      </c>
      <c r="AH77">
        <f t="shared" si="20"/>
        <v>3.2806570696753852</v>
      </c>
    </row>
    <row r="81" spans="2:40" x14ac:dyDescent="0.2">
      <c r="B81" s="1" t="s">
        <v>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40" x14ac:dyDescent="0.2">
      <c r="B82" s="1" t="s">
        <v>26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4" t="s">
        <v>33</v>
      </c>
      <c r="AC82" s="4" t="s">
        <v>34</v>
      </c>
    </row>
    <row r="83" spans="2:40" x14ac:dyDescent="0.2">
      <c r="B83" s="1"/>
      <c r="C83" s="1">
        <v>1</v>
      </c>
      <c r="D83" s="1">
        <v>2</v>
      </c>
      <c r="E83" s="1">
        <v>3</v>
      </c>
      <c r="F83" s="1">
        <v>4</v>
      </c>
      <c r="G83" s="1">
        <v>5</v>
      </c>
      <c r="H83" s="1">
        <v>6</v>
      </c>
      <c r="I83" s="1">
        <v>7</v>
      </c>
      <c r="J83" s="1">
        <v>8</v>
      </c>
      <c r="K83" s="1">
        <v>9</v>
      </c>
      <c r="L83" s="1">
        <v>10</v>
      </c>
      <c r="M83" s="1">
        <v>11</v>
      </c>
      <c r="N83" s="1">
        <v>12</v>
      </c>
    </row>
    <row r="84" spans="2:40" ht="16" x14ac:dyDescent="0.2">
      <c r="B84" s="1" t="s">
        <v>4</v>
      </c>
      <c r="C84" s="2">
        <v>8.1079999999999985E-2</v>
      </c>
      <c r="D84" s="2">
        <v>7.2959999999999969E-2</v>
      </c>
      <c r="E84" s="2">
        <v>7.4119999999999964E-2</v>
      </c>
      <c r="F84" s="2">
        <v>7.2959999999999969E-2</v>
      </c>
      <c r="G84" s="2">
        <v>6.7159999999999997E-2</v>
      </c>
      <c r="H84" s="2">
        <v>7.8759999999999997E-2</v>
      </c>
      <c r="I84" s="2">
        <v>7.0639999999999981E-2</v>
      </c>
      <c r="J84" s="2">
        <v>8.1079999999999985E-2</v>
      </c>
      <c r="K84" s="2">
        <v>7.4119999999999964E-2</v>
      </c>
      <c r="L84" s="2">
        <v>7.0639999999999981E-2</v>
      </c>
      <c r="M84" s="2">
        <v>7.1799999999999975E-2</v>
      </c>
      <c r="N84" s="2">
        <v>7.6440000000000008E-2</v>
      </c>
      <c r="P84" s="1">
        <v>0.10177180982159283</v>
      </c>
      <c r="Q84" s="1">
        <v>0.11004843295935263</v>
      </c>
      <c r="R84" s="1">
        <v>0.10545030899393051</v>
      </c>
      <c r="S84" s="1">
        <v>7.8781189994482262E-2</v>
      </c>
      <c r="T84" s="1">
        <v>6.4986818098215923E-2</v>
      </c>
      <c r="U84" s="1">
        <v>0.10269143461467724</v>
      </c>
      <c r="V84" s="1">
        <v>7.6022315615228986E-2</v>
      </c>
      <c r="W84" s="1">
        <v>8.3379313959904375E-2</v>
      </c>
      <c r="X84" s="1">
        <v>9.9932560235423976E-2</v>
      </c>
      <c r="Y84" s="1">
        <v>6.7745692477469185E-2</v>
      </c>
      <c r="Z84" s="1">
        <v>0.12660167923487217</v>
      </c>
      <c r="AA84" s="1">
        <v>0.1091288081662682</v>
      </c>
      <c r="AC84">
        <v>4.6594316718778797E-2</v>
      </c>
      <c r="AD84">
        <v>5.9469063821960634E-2</v>
      </c>
      <c r="AE84">
        <v>4.5674691925694344E-2</v>
      </c>
      <c r="AF84">
        <v>4.9353191098032038E-2</v>
      </c>
      <c r="AG84">
        <v>6.3147562994298329E-2</v>
      </c>
      <c r="AH84">
        <v>5.2112065477285252E-2</v>
      </c>
      <c r="AI84">
        <v>5.2112065477285252E-2</v>
      </c>
      <c r="AJ84">
        <v>5.3031690270369677E-2</v>
      </c>
      <c r="AK84">
        <v>5.6710189442707365E-2</v>
      </c>
      <c r="AL84">
        <v>5.1192440684200882E-2</v>
      </c>
      <c r="AM84">
        <v>7.6941934890564653E-2</v>
      </c>
      <c r="AN84">
        <v>7.8781184476733504E-2</v>
      </c>
    </row>
    <row r="85" spans="2:40" ht="16" x14ac:dyDescent="0.2">
      <c r="B85" s="1" t="s">
        <v>3</v>
      </c>
      <c r="C85" s="2">
        <v>0.11471999999999993</v>
      </c>
      <c r="D85" s="2">
        <v>0.10775999999999997</v>
      </c>
      <c r="E85" s="2">
        <v>9.9640000000000006E-2</v>
      </c>
      <c r="F85" s="2">
        <v>0.11123999999999995</v>
      </c>
      <c r="G85" s="2">
        <v>0.11123999999999995</v>
      </c>
      <c r="H85" s="2">
        <v>0.10311999999999993</v>
      </c>
      <c r="I85" s="2">
        <v>9.6160000000000023E-2</v>
      </c>
      <c r="J85" s="2">
        <v>9.7320000000000018E-2</v>
      </c>
      <c r="K85" s="2">
        <v>0.12051999999999996</v>
      </c>
      <c r="L85" s="2">
        <v>0.1008</v>
      </c>
      <c r="M85" s="2">
        <v>9.2679999999999985E-2</v>
      </c>
      <c r="N85" s="2">
        <v>9.0359999999999996E-2</v>
      </c>
      <c r="P85" s="1">
        <v>6.9584942063638036E-2</v>
      </c>
      <c r="Q85" s="1">
        <v>6.8665317270553611E-2</v>
      </c>
      <c r="R85" s="1">
        <v>0.10728955858009935</v>
      </c>
      <c r="S85" s="1">
        <v>9.5334436270001863E-2</v>
      </c>
      <c r="T85" s="1">
        <v>0.12292318006253448</v>
      </c>
      <c r="U85" s="1">
        <v>7.2343816442891298E-2</v>
      </c>
      <c r="V85" s="1">
        <v>8.5218563546073212E-2</v>
      </c>
      <c r="W85" s="1">
        <v>9.6254061063086288E-2</v>
      </c>
      <c r="X85" s="1">
        <v>0.13303905278646314</v>
      </c>
      <c r="Y85" s="1">
        <v>0.13671755195880081</v>
      </c>
      <c r="Z85" s="1">
        <v>7.2343816442891298E-2</v>
      </c>
      <c r="AA85" s="1">
        <v>0.10269143461467724</v>
      </c>
      <c r="AC85">
        <v>7.1424186132058129E-2</v>
      </c>
      <c r="AD85">
        <v>6.8665311752804853E-2</v>
      </c>
      <c r="AE85">
        <v>4.9353191098032038E-2</v>
      </c>
      <c r="AF85">
        <v>5.4870939856538521E-2</v>
      </c>
      <c r="AG85">
        <v>5.762981423579179E-2</v>
      </c>
      <c r="AH85">
        <v>5.3031690270369677E-2</v>
      </c>
      <c r="AI85">
        <v>6.4986812580467165E-2</v>
      </c>
      <c r="AJ85">
        <v>6.5906437373551591E-2</v>
      </c>
      <c r="AK85">
        <v>8.7057807614493304E-2</v>
      </c>
      <c r="AL85">
        <v>8.7057807614493304E-2</v>
      </c>
      <c r="AM85">
        <v>5.6710189442707365E-2</v>
      </c>
      <c r="AN85">
        <v>6.7745686959720428E-2</v>
      </c>
    </row>
    <row r="86" spans="2:40" ht="16" x14ac:dyDescent="0.2">
      <c r="B86" s="1" t="s">
        <v>2</v>
      </c>
      <c r="C86" s="2">
        <v>0.12051999999999996</v>
      </c>
      <c r="D86" s="2">
        <v>0.12051999999999996</v>
      </c>
      <c r="E86" s="2">
        <v>9.9640000000000006E-2</v>
      </c>
      <c r="F86" s="2">
        <v>0.10891999999999996</v>
      </c>
      <c r="G86" s="2">
        <v>9.8480000000000012E-2</v>
      </c>
      <c r="H86" s="2">
        <v>9.7320000000000018E-2</v>
      </c>
      <c r="I86" s="2">
        <v>0.11471999999999993</v>
      </c>
      <c r="J86" s="2">
        <v>0.11007999999999996</v>
      </c>
      <c r="K86" s="2">
        <v>0.10775999999999997</v>
      </c>
      <c r="L86" s="2">
        <v>9.151999999999999E-2</v>
      </c>
      <c r="M86" s="2">
        <v>8.8040000000000007E-2</v>
      </c>
      <c r="N86" s="2">
        <v>0.11239999999999994</v>
      </c>
      <c r="P86" s="1">
        <v>0.10453068420084609</v>
      </c>
      <c r="Q86" s="1">
        <v>0.13028017840720987</v>
      </c>
      <c r="R86" s="1">
        <v>9.4414811476917437E-2</v>
      </c>
      <c r="S86" s="1">
        <v>0.11556618171785911</v>
      </c>
      <c r="T86" s="1">
        <v>0.10453068420084609</v>
      </c>
      <c r="U86" s="1">
        <v>8.6138188339157637E-2</v>
      </c>
      <c r="V86" s="1">
        <v>0.17810066764759977</v>
      </c>
      <c r="W86" s="1">
        <v>0.14775304947581389</v>
      </c>
      <c r="X86" s="1">
        <v>0.16706517013058672</v>
      </c>
      <c r="Y86" s="1">
        <v>0.13855680154496966</v>
      </c>
      <c r="Z86" s="1">
        <v>0.11372693213169026</v>
      </c>
      <c r="AA86" s="1">
        <v>0.12108393047636563</v>
      </c>
      <c r="AC86">
        <v>6.5906437373551591E-2</v>
      </c>
      <c r="AD86">
        <v>7.3263435718226966E-2</v>
      </c>
      <c r="AE86">
        <v>4.8433566304947613E-2</v>
      </c>
      <c r="AF86">
        <v>6.4986812580467165E-2</v>
      </c>
      <c r="AG86">
        <v>5.3951315063454096E-2</v>
      </c>
      <c r="AH86">
        <v>4.7513941511863195E-2</v>
      </c>
      <c r="AI86">
        <v>9.9932554717675218E-2</v>
      </c>
      <c r="AJ86">
        <v>8.797743240757773E-2</v>
      </c>
      <c r="AK86">
        <v>7.3263435718226966E-2</v>
      </c>
      <c r="AL86">
        <v>7.4183060511311391E-2</v>
      </c>
      <c r="AM86">
        <v>6.2227938201213896E-2</v>
      </c>
      <c r="AN86">
        <v>8.0620434062902355E-2</v>
      </c>
    </row>
    <row r="87" spans="2:40" ht="16" x14ac:dyDescent="0.2">
      <c r="B87" s="1" t="s">
        <v>1</v>
      </c>
      <c r="C87" s="2">
        <v>0.13675999999999999</v>
      </c>
      <c r="D87" s="2">
        <v>0.11123999999999995</v>
      </c>
      <c r="E87" s="2">
        <v>0.11239999999999994</v>
      </c>
      <c r="F87" s="2">
        <v>0.1008</v>
      </c>
      <c r="G87" s="2">
        <v>0.12515999999999994</v>
      </c>
      <c r="H87" s="2">
        <v>0.12283999999999995</v>
      </c>
      <c r="I87" s="2">
        <v>9.8480000000000012E-2</v>
      </c>
      <c r="J87" s="2">
        <v>8.5720000000000018E-2</v>
      </c>
      <c r="K87" s="2">
        <v>9.9640000000000006E-2</v>
      </c>
      <c r="L87" s="2">
        <v>0.13791999999999993</v>
      </c>
      <c r="M87" s="2">
        <v>0.10311999999999993</v>
      </c>
      <c r="N87" s="2">
        <v>0.11123999999999995</v>
      </c>
      <c r="P87" s="1">
        <v>8.9816687511495324E-2</v>
      </c>
      <c r="Q87" s="1">
        <v>9.5334436270001863E-2</v>
      </c>
      <c r="R87" s="1">
        <v>7.6941940408313411E-2</v>
      </c>
      <c r="S87" s="1">
        <v>9.1655937097664175E-2</v>
      </c>
      <c r="T87" s="1">
        <v>0.1357979271657164</v>
      </c>
      <c r="U87" s="1">
        <v>0.14039605113113851</v>
      </c>
      <c r="V87" s="1">
        <v>6.6826067684384774E-2</v>
      </c>
      <c r="W87" s="1">
        <v>7.7861565201397837E-2</v>
      </c>
      <c r="X87" s="1">
        <v>8.3379313959904375E-2</v>
      </c>
      <c r="Y87" s="1">
        <v>0.13671755195880081</v>
      </c>
      <c r="Z87" s="1">
        <v>7.6941940408313411E-2</v>
      </c>
      <c r="AA87" s="1">
        <v>8.1540064373735524E-2</v>
      </c>
      <c r="AC87">
        <v>6.0388688615045052E-2</v>
      </c>
      <c r="AD87">
        <v>6.0388688615045052E-2</v>
      </c>
      <c r="AE87">
        <v>4.4755067132609926E-2</v>
      </c>
      <c r="AF87">
        <v>4.0156943167187813E-2</v>
      </c>
      <c r="AG87">
        <v>6.7745686959720428E-2</v>
      </c>
      <c r="AH87">
        <v>7.234381092514254E-2</v>
      </c>
      <c r="AI87">
        <v>5.3951315063454096E-2</v>
      </c>
      <c r="AJ87">
        <v>6.6826062166636016E-2</v>
      </c>
      <c r="AK87">
        <v>6.9584936545889278E-2</v>
      </c>
      <c r="AL87">
        <v>0.10820917785543502</v>
      </c>
      <c r="AM87">
        <v>4.6594316718778769E-2</v>
      </c>
      <c r="AN87">
        <v>4.0156943167187813E-2</v>
      </c>
    </row>
    <row r="88" spans="2:40" ht="16" x14ac:dyDescent="0.2">
      <c r="B88" s="1" t="s">
        <v>0</v>
      </c>
      <c r="C88" s="2">
        <v>0.10196</v>
      </c>
      <c r="D88" s="2">
        <v>0.10311999999999993</v>
      </c>
      <c r="E88" s="2">
        <v>8.8040000000000007E-2</v>
      </c>
      <c r="F88" s="2">
        <v>0.10196</v>
      </c>
      <c r="G88" s="2">
        <v>0.10891999999999996</v>
      </c>
      <c r="H88" s="2">
        <v>0.10543999999999992</v>
      </c>
      <c r="I88" s="2">
        <v>0.10311999999999993</v>
      </c>
      <c r="J88" s="2">
        <v>0.1008</v>
      </c>
      <c r="K88" s="2">
        <v>0.11123999999999995</v>
      </c>
      <c r="L88" s="2">
        <v>0.1008</v>
      </c>
      <c r="M88" s="2">
        <v>0.10427999999999993</v>
      </c>
      <c r="N88" s="2">
        <v>9.9640000000000006E-2</v>
      </c>
      <c r="P88" s="1">
        <v>0.13119980320029428</v>
      </c>
      <c r="Q88" s="1">
        <v>9.901293544233955E-2</v>
      </c>
      <c r="R88" s="1">
        <v>0.11648580651094353</v>
      </c>
      <c r="S88" s="1">
        <v>0.1394764263380541</v>
      </c>
      <c r="T88" s="1">
        <v>0.1394764263380541</v>
      </c>
      <c r="U88" s="1">
        <v>0.10269143461467724</v>
      </c>
      <c r="V88" s="1">
        <v>0.16154742137208022</v>
      </c>
      <c r="W88" s="1">
        <v>0.12476242964870334</v>
      </c>
      <c r="X88" s="1">
        <v>0.14039605113113851</v>
      </c>
      <c r="Y88" s="1">
        <v>0.1091288081662682</v>
      </c>
      <c r="Z88" s="1">
        <v>0.11464655692477468</v>
      </c>
      <c r="AA88" s="1">
        <v>0.11740543130402795</v>
      </c>
      <c r="AC88">
        <v>4.6594316718778769E-2</v>
      </c>
      <c r="AD88">
        <v>3.8317693581018969E-2</v>
      </c>
      <c r="AE88">
        <v>3.6478443994850125E-2</v>
      </c>
      <c r="AF88">
        <v>4.4755067132609926E-2</v>
      </c>
      <c r="AG88">
        <v>3.6478443994850125E-2</v>
      </c>
      <c r="AH88">
        <v>4.9353191098031983E-2</v>
      </c>
      <c r="AI88">
        <v>6.9584936545889278E-2</v>
      </c>
      <c r="AJ88">
        <v>6.3147562994298329E-2</v>
      </c>
      <c r="AK88">
        <v>6.5906437373551591E-2</v>
      </c>
      <c r="AL88">
        <v>5.1192440684200834E-2</v>
      </c>
      <c r="AM88">
        <v>5.2112065477285252E-2</v>
      </c>
      <c r="AN88">
        <v>3.2799944822512431E-2</v>
      </c>
    </row>
    <row r="89" spans="2:40" ht="16" x14ac:dyDescent="0.2">
      <c r="B89" s="1" t="s">
        <v>7</v>
      </c>
      <c r="C89" s="2">
        <v>0.11471999999999993</v>
      </c>
      <c r="D89" s="2">
        <v>0.11123999999999995</v>
      </c>
      <c r="E89" s="2">
        <v>0.11239999999999994</v>
      </c>
      <c r="F89" s="2">
        <v>0.10311999999999993</v>
      </c>
      <c r="G89" s="2">
        <v>0.1008</v>
      </c>
      <c r="H89" s="2">
        <v>9.8480000000000012E-2</v>
      </c>
      <c r="I89" s="2">
        <v>9.8480000000000012E-2</v>
      </c>
      <c r="J89" s="2">
        <v>9.3839999999999979E-2</v>
      </c>
      <c r="K89" s="2">
        <v>9.3839999999999979E-2</v>
      </c>
      <c r="L89" s="2">
        <v>8.4559999999999969E-2</v>
      </c>
      <c r="M89" s="2">
        <v>9.4999999999999973E-2</v>
      </c>
      <c r="N89" s="2">
        <v>8.9200000000000002E-2</v>
      </c>
      <c r="P89" s="1">
        <v>8.7057813132242062E-2</v>
      </c>
      <c r="Q89" s="1">
        <v>7.9700814787566687E-2</v>
      </c>
      <c r="R89" s="1">
        <v>0.15143154864815159</v>
      </c>
      <c r="S89" s="1">
        <v>0.12660167923487217</v>
      </c>
      <c r="T89" s="1">
        <v>0.16430629575133349</v>
      </c>
      <c r="U89" s="1">
        <v>0.13855680154496966</v>
      </c>
      <c r="V89" s="1">
        <v>9.7173685856170713E-2</v>
      </c>
      <c r="W89" s="1">
        <v>8.8897062718410899E-2</v>
      </c>
      <c r="X89" s="1">
        <v>0.11740543130402795</v>
      </c>
      <c r="Y89" s="1">
        <v>7.7861565201397837E-2</v>
      </c>
      <c r="Z89" s="1">
        <v>7.7861565201397837E-2</v>
      </c>
      <c r="AA89" s="1">
        <v>9.4414811476917437E-2</v>
      </c>
      <c r="AC89">
        <v>4.7513941511863195E-2</v>
      </c>
      <c r="AD89">
        <v>4.1996192753356656E-2</v>
      </c>
      <c r="AE89">
        <v>5.0272815891116457E-2</v>
      </c>
      <c r="AF89">
        <v>4.8433566304947565E-2</v>
      </c>
      <c r="AG89">
        <v>5.9469063821960634E-2</v>
      </c>
      <c r="AH89">
        <v>6.6826062166636016E-2</v>
      </c>
      <c r="AI89">
        <v>5.4870939856538521E-2</v>
      </c>
      <c r="AJ89">
        <v>5.8549439028876209E-2</v>
      </c>
      <c r="AK89">
        <v>7.6022310097480242E-2</v>
      </c>
      <c r="AL89">
        <v>4.9353191098031983E-2</v>
      </c>
      <c r="AM89">
        <v>4.7513941511863195E-2</v>
      </c>
      <c r="AN89">
        <v>4.8433566304947613E-2</v>
      </c>
    </row>
    <row r="90" spans="2:40" ht="16" x14ac:dyDescent="0.2">
      <c r="B90" s="1" t="s">
        <v>6</v>
      </c>
      <c r="C90" s="2">
        <v>9.2679999999999985E-2</v>
      </c>
      <c r="D90" s="2">
        <v>8.8040000000000007E-2</v>
      </c>
      <c r="E90" s="2">
        <v>9.0359999999999996E-2</v>
      </c>
      <c r="F90" s="2">
        <v>9.6160000000000023E-2</v>
      </c>
      <c r="G90" s="2">
        <v>9.3839999999999979E-2</v>
      </c>
      <c r="H90" s="2">
        <v>9.8480000000000012E-2</v>
      </c>
      <c r="I90" s="2">
        <v>0.1008</v>
      </c>
      <c r="J90" s="2">
        <v>8.3399999999999974E-2</v>
      </c>
      <c r="K90" s="2">
        <v>9.0359999999999996E-2</v>
      </c>
      <c r="L90" s="2">
        <v>9.151999999999999E-2</v>
      </c>
      <c r="M90" s="2">
        <v>8.3399999999999974E-2</v>
      </c>
      <c r="N90" s="2">
        <v>7.9919999999999991E-2</v>
      </c>
      <c r="P90" s="1">
        <v>6.2227943718962654E-2</v>
      </c>
      <c r="Q90" s="1">
        <v>8.7977437925326488E-2</v>
      </c>
      <c r="R90" s="1">
        <v>0.11832505609711237</v>
      </c>
      <c r="S90" s="1">
        <v>0.14223530071730736</v>
      </c>
      <c r="T90" s="1">
        <v>7.2343816442891298E-2</v>
      </c>
      <c r="U90" s="1">
        <v>0.11004843295935263</v>
      </c>
      <c r="V90" s="1">
        <v>0.12752130402795658</v>
      </c>
      <c r="W90" s="1">
        <v>8.9816687511495324E-2</v>
      </c>
      <c r="X90" s="1">
        <v>9.9932560235423976E-2</v>
      </c>
      <c r="Y90" s="1">
        <v>0.12016430568328122</v>
      </c>
      <c r="Z90" s="1">
        <v>8.2459689166819949E-2</v>
      </c>
      <c r="AA90" s="1">
        <v>0.1394764263380541</v>
      </c>
      <c r="AC90">
        <v>3.2799944822512431E-2</v>
      </c>
      <c r="AD90">
        <v>3.55588192017657E-2</v>
      </c>
      <c r="AE90">
        <v>4.6594316718778769E-2</v>
      </c>
      <c r="AF90">
        <v>4.9353191098032038E-2</v>
      </c>
      <c r="AG90">
        <v>2.3603696891668208E-2</v>
      </c>
      <c r="AH90">
        <v>3.6478443994850125E-2</v>
      </c>
      <c r="AI90">
        <v>3.8317693581018969E-2</v>
      </c>
      <c r="AJ90">
        <v>3.2799944822512431E-2</v>
      </c>
      <c r="AK90">
        <v>5.1192440684200882E-2</v>
      </c>
      <c r="AL90">
        <v>4.8433566304947613E-2</v>
      </c>
      <c r="AM90">
        <v>2.9121445650174743E-2</v>
      </c>
      <c r="AN90">
        <v>3.4639194408681274E-2</v>
      </c>
    </row>
    <row r="91" spans="2:40" ht="16" x14ac:dyDescent="0.2">
      <c r="B91" s="1" t="s">
        <v>5</v>
      </c>
      <c r="C91" s="2">
        <v>0.10427999999999993</v>
      </c>
      <c r="D91" s="2">
        <v>9.151999999999999E-2</v>
      </c>
      <c r="E91" s="2">
        <v>0.10311999999999993</v>
      </c>
      <c r="F91" s="2">
        <v>8.9200000000000002E-2</v>
      </c>
      <c r="G91" s="2">
        <v>9.151999999999999E-2</v>
      </c>
      <c r="H91" s="2">
        <v>9.151999999999999E-2</v>
      </c>
      <c r="I91" s="2">
        <v>9.2679999999999985E-2</v>
      </c>
      <c r="J91" s="2">
        <v>8.8040000000000007E-2</v>
      </c>
      <c r="K91" s="2">
        <v>9.151999999999999E-2</v>
      </c>
      <c r="L91" s="2">
        <v>8.9200000000000002E-2</v>
      </c>
      <c r="M91" s="2">
        <v>9.0359999999999996E-2</v>
      </c>
      <c r="N91" s="2">
        <v>7.8759999999999997E-2</v>
      </c>
      <c r="P91" s="1">
        <v>0.12660167923487217</v>
      </c>
      <c r="Q91" s="1">
        <v>0.10177180982159283</v>
      </c>
      <c r="R91" s="1">
        <v>0.12752130402795658</v>
      </c>
      <c r="S91" s="1">
        <v>0.10177180982159283</v>
      </c>
      <c r="T91" s="1">
        <v>0.11188768254552146</v>
      </c>
      <c r="U91" s="1">
        <v>0.12292318006253448</v>
      </c>
      <c r="V91" s="1">
        <v>0.13119980320029428</v>
      </c>
      <c r="W91" s="1">
        <v>9.8093310649255125E-2</v>
      </c>
      <c r="X91" s="1">
        <v>0.1357979271657164</v>
      </c>
      <c r="Y91" s="1">
        <v>0.17258291888909325</v>
      </c>
      <c r="Z91" s="1">
        <v>0.1192446808901968</v>
      </c>
      <c r="AA91" s="1">
        <v>6.9584942063638036E-2</v>
      </c>
      <c r="AC91">
        <v>2.8201820857090321E-2</v>
      </c>
      <c r="AD91">
        <v>3.1880320029428012E-2</v>
      </c>
      <c r="AE91">
        <v>5.579056464962294E-2</v>
      </c>
      <c r="AF91">
        <v>2.0844822512414939E-2</v>
      </c>
      <c r="AG91">
        <v>3.0041070443259165E-2</v>
      </c>
      <c r="AH91">
        <v>4.0156943167187813E-2</v>
      </c>
      <c r="AI91">
        <v>3.6478443994850125E-2</v>
      </c>
      <c r="AJ91">
        <v>4.0156943167187813E-2</v>
      </c>
      <c r="AK91">
        <v>4.5674691925694344E-2</v>
      </c>
      <c r="AL91">
        <v>5.0272815891116457E-2</v>
      </c>
      <c r="AM91">
        <v>4.7513941511863195E-2</v>
      </c>
      <c r="AN91">
        <v>3.7398068787934544E-2</v>
      </c>
    </row>
    <row r="92" spans="2:40" ht="16" x14ac:dyDescent="0.2">
      <c r="B92" s="1" t="s">
        <v>4</v>
      </c>
      <c r="C92" s="2">
        <v>7.6440000000000008E-2</v>
      </c>
      <c r="D92" s="2">
        <v>8.6880000000000013E-2</v>
      </c>
      <c r="E92" s="2">
        <v>8.8040000000000007E-2</v>
      </c>
      <c r="F92" s="2">
        <v>7.8759999999999997E-2</v>
      </c>
      <c r="G92" s="2">
        <v>7.5279999999999958E-2</v>
      </c>
      <c r="H92" s="2">
        <v>8.4559999999999969E-2</v>
      </c>
      <c r="I92" s="2">
        <v>9.8480000000000012E-2</v>
      </c>
      <c r="J92" s="2">
        <v>0.10891999999999996</v>
      </c>
      <c r="K92" s="2">
        <v>8.8040000000000007E-2</v>
      </c>
      <c r="L92" s="2">
        <v>9.0359999999999996E-2</v>
      </c>
      <c r="M92" s="2">
        <v>9.3839999999999979E-2</v>
      </c>
      <c r="N92" s="2">
        <v>8.4559999999999969E-2</v>
      </c>
      <c r="P92" s="1">
        <v>7.3263441235975724E-2</v>
      </c>
      <c r="Q92" s="1">
        <v>0.10636993378701494</v>
      </c>
      <c r="R92" s="1">
        <v>0.12752130402795658</v>
      </c>
      <c r="S92" s="1">
        <v>5.3031695788118428E-2</v>
      </c>
      <c r="T92" s="1">
        <v>5.9469069339709385E-2</v>
      </c>
      <c r="U92" s="1">
        <v>7.6022315615228986E-2</v>
      </c>
      <c r="V92" s="1">
        <v>0.10728955858009935</v>
      </c>
      <c r="W92" s="1">
        <v>0.12384280485561891</v>
      </c>
      <c r="X92" s="1">
        <v>0.11832505609711237</v>
      </c>
      <c r="Y92" s="1">
        <v>7.0504566856722461E-2</v>
      </c>
      <c r="Z92" s="1">
        <v>0.12292318006253448</v>
      </c>
      <c r="AA92" s="1">
        <v>7.5102690822144574E-2</v>
      </c>
      <c r="AC92">
        <v>6.4067193305131498E-2</v>
      </c>
      <c r="AD92">
        <v>9.2575561890748601E-2</v>
      </c>
      <c r="AE92">
        <v>0.12476242964870334</v>
      </c>
      <c r="AF92">
        <v>5.4870945374287279E-2</v>
      </c>
      <c r="AG92">
        <v>6.8665317270553611E-2</v>
      </c>
      <c r="AH92">
        <v>5.9469069339709385E-2</v>
      </c>
      <c r="AI92">
        <v>0.10728955858009935</v>
      </c>
      <c r="AJ92">
        <v>0.12108393047636563</v>
      </c>
      <c r="AK92">
        <v>0.10636993378701494</v>
      </c>
      <c r="AL92">
        <v>7.8781189994482262E-2</v>
      </c>
      <c r="AM92">
        <v>9.6254061063086288E-2</v>
      </c>
      <c r="AN92">
        <v>4.8433571822696371E-2</v>
      </c>
    </row>
    <row r="93" spans="2:40" ht="16" x14ac:dyDescent="0.2">
      <c r="B93" s="1" t="s">
        <v>3</v>
      </c>
      <c r="C93" s="2">
        <v>0.10311999999999993</v>
      </c>
      <c r="D93" s="2">
        <v>0.13095999999999997</v>
      </c>
      <c r="E93" s="2">
        <v>0.10775999999999997</v>
      </c>
      <c r="F93" s="2">
        <v>0.11935999999999997</v>
      </c>
      <c r="G93" s="2">
        <v>9.2679999999999985E-2</v>
      </c>
      <c r="H93" s="2">
        <v>0.11471999999999993</v>
      </c>
      <c r="I93" s="2">
        <v>0.11471999999999993</v>
      </c>
      <c r="J93" s="2">
        <v>8.6880000000000013E-2</v>
      </c>
      <c r="K93" s="2">
        <v>9.0359999999999996E-2</v>
      </c>
      <c r="L93" s="2">
        <v>9.7320000000000018E-2</v>
      </c>
      <c r="M93" s="2">
        <v>0.10311999999999993</v>
      </c>
      <c r="N93" s="2">
        <v>9.4999999999999973E-2</v>
      </c>
      <c r="P93" s="1">
        <v>9.4414811476917437E-2</v>
      </c>
      <c r="Q93" s="1">
        <v>0.11464655692477468</v>
      </c>
      <c r="R93" s="1">
        <v>9.1655937097664175E-2</v>
      </c>
      <c r="S93" s="1">
        <v>0.11004843295935263</v>
      </c>
      <c r="T93" s="1">
        <v>4.9353196615780789E-2</v>
      </c>
      <c r="U93" s="1">
        <v>0.13028017840720987</v>
      </c>
      <c r="V93" s="1">
        <v>0.16154742137208022</v>
      </c>
      <c r="W93" s="1">
        <v>8.5218563546073212E-2</v>
      </c>
      <c r="X93" s="1">
        <v>0.10269143461467724</v>
      </c>
      <c r="Y93" s="1">
        <v>0.14407455030347621</v>
      </c>
      <c r="Z93" s="1">
        <v>0.10453068420084609</v>
      </c>
      <c r="AA93" s="1">
        <v>6.038869413279381E-2</v>
      </c>
      <c r="AC93">
        <v>4.1076573478020989E-2</v>
      </c>
      <c r="AD93">
        <v>6.7745692477469185E-2</v>
      </c>
      <c r="AE93">
        <v>6.8665317270553611E-2</v>
      </c>
      <c r="AF93">
        <v>9.7173685856170713E-2</v>
      </c>
      <c r="AG93">
        <v>4.8433571822696371E-2</v>
      </c>
      <c r="AH93">
        <v>0.11832505609711237</v>
      </c>
      <c r="AI93">
        <v>0.1321194279933787</v>
      </c>
      <c r="AJ93">
        <v>5.211207099503401E-2</v>
      </c>
      <c r="AK93">
        <v>8.1540064373735524E-2</v>
      </c>
      <c r="AL93">
        <v>9.3495186683833012E-2</v>
      </c>
      <c r="AM93">
        <v>8.7977437925326488E-2</v>
      </c>
      <c r="AN93">
        <v>6.7745692477469185E-2</v>
      </c>
    </row>
    <row r="94" spans="2:40" ht="16" x14ac:dyDescent="0.2">
      <c r="B94" s="1" t="s">
        <v>2</v>
      </c>
      <c r="C94" s="2">
        <v>8.6880000000000013E-2</v>
      </c>
      <c r="D94" s="2">
        <v>6.9479999999999986E-2</v>
      </c>
      <c r="E94" s="2">
        <v>9.151999999999999E-2</v>
      </c>
      <c r="F94" s="2">
        <v>0.10543999999999992</v>
      </c>
      <c r="G94" s="2">
        <v>7.6440000000000008E-2</v>
      </c>
      <c r="H94" s="2">
        <v>7.2959999999999969E-2</v>
      </c>
      <c r="I94" s="2">
        <v>7.9919999999999991E-2</v>
      </c>
      <c r="J94" s="2">
        <v>9.151999999999999E-2</v>
      </c>
      <c r="K94" s="2">
        <v>8.4559999999999969E-2</v>
      </c>
      <c r="L94" s="2">
        <v>8.4559999999999969E-2</v>
      </c>
      <c r="M94" s="2">
        <v>8.5720000000000018E-2</v>
      </c>
      <c r="N94" s="2">
        <v>7.6440000000000008E-2</v>
      </c>
      <c r="P94" s="1">
        <v>0.13855680154496966</v>
      </c>
      <c r="Q94" s="1">
        <v>5.4870945374287279E-2</v>
      </c>
      <c r="R94" s="1">
        <v>0.10453068420084609</v>
      </c>
      <c r="S94" s="1">
        <v>0.15327079823432044</v>
      </c>
      <c r="T94" s="1">
        <v>5.7629819753540541E-2</v>
      </c>
      <c r="U94" s="1">
        <v>6.2227943718962654E-2</v>
      </c>
      <c r="V94" s="1">
        <v>7.5102690822144574E-2</v>
      </c>
      <c r="W94" s="1">
        <v>9.9932560235423976E-2</v>
      </c>
      <c r="X94" s="1">
        <v>5.5790570167371697E-2</v>
      </c>
      <c r="Y94" s="1">
        <v>5.8549444546624967E-2</v>
      </c>
      <c r="Z94" s="1">
        <v>0.10728955858009935</v>
      </c>
      <c r="AA94" s="1">
        <v>0.10820918337318378</v>
      </c>
      <c r="AC94">
        <v>9.9932560235423976E-2</v>
      </c>
      <c r="AD94">
        <v>4.6594322236527527E-2</v>
      </c>
      <c r="AE94">
        <v>8.9816687511495324E-2</v>
      </c>
      <c r="AF94">
        <v>0.12200355526945006</v>
      </c>
      <c r="AG94">
        <v>4.5674697443443102E-2</v>
      </c>
      <c r="AH94">
        <v>3.5558824719514458E-2</v>
      </c>
      <c r="AI94">
        <v>5.8549444546624967E-2</v>
      </c>
      <c r="AJ94">
        <v>9.5334436270001863E-2</v>
      </c>
      <c r="AK94">
        <v>5.0272821408865166E-2</v>
      </c>
      <c r="AL94">
        <v>4.4755072650358677E-2</v>
      </c>
      <c r="AM94">
        <v>7.5102690822144574E-2</v>
      </c>
      <c r="AN94">
        <v>8.0620439580651099E-2</v>
      </c>
    </row>
    <row r="95" spans="2:40" ht="16" x14ac:dyDescent="0.2">
      <c r="B95" s="1" t="s">
        <v>1</v>
      </c>
      <c r="C95" s="2">
        <v>0.10659999999999992</v>
      </c>
      <c r="D95" s="2">
        <v>9.0359999999999996E-2</v>
      </c>
      <c r="E95" s="2">
        <v>9.3839999999999979E-2</v>
      </c>
      <c r="F95" s="2">
        <v>8.1079999999999985E-2</v>
      </c>
      <c r="G95" s="2">
        <v>8.5720000000000018E-2</v>
      </c>
      <c r="H95" s="2">
        <v>8.4559999999999969E-2</v>
      </c>
      <c r="I95" s="2">
        <v>9.4999999999999973E-2</v>
      </c>
      <c r="J95" s="2">
        <v>9.0359999999999996E-2</v>
      </c>
      <c r="K95" s="2">
        <v>0.10891999999999996</v>
      </c>
      <c r="L95" s="2">
        <v>8.1079999999999985E-2</v>
      </c>
      <c r="M95" s="2">
        <v>0.11007999999999996</v>
      </c>
      <c r="N95" s="2">
        <v>9.3839999999999979E-2</v>
      </c>
      <c r="P95" s="1">
        <v>0.19649316350928822</v>
      </c>
      <c r="Q95" s="1">
        <v>9.7173685856170713E-2</v>
      </c>
      <c r="R95" s="1">
        <v>0.11372693213169031</v>
      </c>
      <c r="S95" s="1">
        <v>7.0504566856722461E-2</v>
      </c>
      <c r="T95" s="1">
        <v>6.4067193305131498E-2</v>
      </c>
      <c r="U95" s="1">
        <v>9.6254061063086288E-2</v>
      </c>
      <c r="V95" s="1">
        <v>0.10453068420084609</v>
      </c>
      <c r="W95" s="1">
        <v>0.13487830237263199</v>
      </c>
      <c r="X95" s="1">
        <v>0.10636993378701494</v>
      </c>
      <c r="Y95" s="1">
        <v>7.3263441235975724E-2</v>
      </c>
      <c r="Z95" s="1">
        <v>0.1192446808901968</v>
      </c>
      <c r="AA95" s="1">
        <v>6.2227943718962654E-2</v>
      </c>
      <c r="AC95">
        <v>6.4067193305131498E-2</v>
      </c>
      <c r="AD95">
        <v>5.7629819753540541E-2</v>
      </c>
      <c r="AE95">
        <v>5.3951320581202854E-2</v>
      </c>
      <c r="AF95">
        <v>4.3835447857274258E-2</v>
      </c>
      <c r="AG95">
        <v>5.7629819753540541E-2</v>
      </c>
      <c r="AH95">
        <v>7.0504566856722461E-2</v>
      </c>
      <c r="AI95">
        <v>9.6254061063086288E-2</v>
      </c>
      <c r="AJ95">
        <v>0.10636993378701494</v>
      </c>
      <c r="AK95">
        <v>9.3495186683833012E-2</v>
      </c>
      <c r="AL95">
        <v>5.8549444546624967E-2</v>
      </c>
      <c r="AM95">
        <v>8.42989387529888E-2</v>
      </c>
      <c r="AN95">
        <v>4.7513947029611946E-2</v>
      </c>
    </row>
    <row r="96" spans="2:40" ht="16" x14ac:dyDescent="0.2">
      <c r="B96" s="1" t="s">
        <v>0</v>
      </c>
      <c r="C96" s="2">
        <v>8.9200000000000002E-2</v>
      </c>
      <c r="D96" s="2">
        <v>8.4559999999999969E-2</v>
      </c>
      <c r="E96" s="2">
        <v>9.0359999999999996E-2</v>
      </c>
      <c r="F96" s="2">
        <v>8.5720000000000018E-2</v>
      </c>
      <c r="G96" s="2">
        <v>9.4999999999999973E-2</v>
      </c>
      <c r="H96" s="2">
        <v>9.151999999999999E-2</v>
      </c>
      <c r="I96" s="2">
        <v>9.6160000000000023E-2</v>
      </c>
      <c r="J96" s="2">
        <v>9.2679999999999985E-2</v>
      </c>
      <c r="K96" s="2">
        <v>8.1079999999999985E-2</v>
      </c>
      <c r="L96" s="2">
        <v>9.8480000000000012E-2</v>
      </c>
      <c r="M96" s="2">
        <v>8.223999999999998E-2</v>
      </c>
      <c r="N96" s="2">
        <v>8.6880000000000013E-2</v>
      </c>
      <c r="P96" s="1">
        <v>4.5674697443443102E-2</v>
      </c>
      <c r="Q96" s="1">
        <v>6.3147568512047073E-2</v>
      </c>
      <c r="R96" s="1">
        <v>6.1308318925878236E-2</v>
      </c>
      <c r="S96" s="1">
        <v>5.8549444546624967E-2</v>
      </c>
      <c r="T96" s="1">
        <v>5.3031695788118428E-2</v>
      </c>
      <c r="U96" s="1">
        <v>9.5334436270001863E-2</v>
      </c>
      <c r="V96" s="1">
        <v>8.42989387529888E-2</v>
      </c>
      <c r="W96" s="1">
        <v>8.6138188339157637E-2</v>
      </c>
      <c r="X96" s="1">
        <v>4.6594322236527527E-2</v>
      </c>
      <c r="Y96" s="1">
        <v>0.13028017840720987</v>
      </c>
      <c r="Z96" s="1">
        <v>8.1540064373735524E-2</v>
      </c>
      <c r="AA96" s="1">
        <v>0.1357979271657164</v>
      </c>
      <c r="AC96">
        <v>3.1880325547176763E-2</v>
      </c>
      <c r="AD96">
        <v>6.9584942063638036E-2</v>
      </c>
      <c r="AE96">
        <v>7.9700814787566687E-2</v>
      </c>
      <c r="AF96">
        <v>4.4755072650358677E-2</v>
      </c>
      <c r="AG96">
        <v>5.9469069339709385E-2</v>
      </c>
      <c r="AH96">
        <v>0.10728955858009935</v>
      </c>
      <c r="AI96">
        <v>0.10361105940776166</v>
      </c>
      <c r="AJ96">
        <v>0.10820918337318378</v>
      </c>
      <c r="AK96">
        <v>5.4870945374287279E-2</v>
      </c>
      <c r="AL96">
        <v>0.10361105940776166</v>
      </c>
      <c r="AM96">
        <v>9.5334436270001863E-2</v>
      </c>
      <c r="AN96">
        <v>0.12660167923487217</v>
      </c>
    </row>
    <row r="97" spans="2:40" ht="16" x14ac:dyDescent="0.2">
      <c r="B97" s="1" t="s">
        <v>7</v>
      </c>
      <c r="C97" s="2">
        <v>0.10427999999999993</v>
      </c>
      <c r="D97" s="2">
        <v>9.3839999999999979E-2</v>
      </c>
      <c r="E97" s="2">
        <v>9.3839999999999979E-2</v>
      </c>
      <c r="F97" s="2">
        <v>9.3839999999999979E-2</v>
      </c>
      <c r="G97" s="2">
        <v>0.11007999999999996</v>
      </c>
      <c r="H97" s="2">
        <v>8.9200000000000002E-2</v>
      </c>
      <c r="I97" s="2">
        <v>7.8759999999999997E-2</v>
      </c>
      <c r="J97" s="2">
        <v>9.3839999999999979E-2</v>
      </c>
      <c r="K97" s="2">
        <v>9.2679999999999985E-2</v>
      </c>
      <c r="L97" s="2">
        <v>7.9919999999999991E-2</v>
      </c>
      <c r="M97" s="2">
        <v>7.5279999999999958E-2</v>
      </c>
      <c r="N97" s="2">
        <v>8.8040000000000007E-2</v>
      </c>
      <c r="P97" s="1">
        <v>5.211207099503401E-2</v>
      </c>
      <c r="Q97" s="1">
        <v>6.1308318925878236E-2</v>
      </c>
      <c r="R97" s="1">
        <v>6.5906442891300349E-2</v>
      </c>
      <c r="S97" s="1">
        <v>5.4870945374287279E-2</v>
      </c>
      <c r="T97" s="1">
        <v>6.038869413279381E-2</v>
      </c>
      <c r="U97" s="1">
        <v>0.10820918337318378</v>
      </c>
      <c r="V97" s="1">
        <v>9.8093310649255125E-2</v>
      </c>
      <c r="W97" s="1">
        <v>9.6254061063086288E-2</v>
      </c>
      <c r="X97" s="1">
        <v>4.9353196615780741E-2</v>
      </c>
      <c r="Y97" s="1">
        <v>0.12476242964870334</v>
      </c>
      <c r="Z97" s="1">
        <v>8.42989387529888E-2</v>
      </c>
      <c r="AA97" s="1">
        <v>0.12568205444178776</v>
      </c>
      <c r="AC97">
        <v>8.7977437925326488E-2</v>
      </c>
      <c r="AD97">
        <v>7.1424191649806873E-2</v>
      </c>
      <c r="AE97">
        <v>7.8781189994482262E-2</v>
      </c>
      <c r="AF97">
        <v>6.6826067684384774E-2</v>
      </c>
      <c r="AG97">
        <v>8.7057813132242062E-2</v>
      </c>
      <c r="AH97">
        <v>8.42989387529888E-2</v>
      </c>
      <c r="AI97">
        <v>4.9353196615780741E-2</v>
      </c>
      <c r="AJ97">
        <v>8.8897062718410899E-2</v>
      </c>
      <c r="AK97">
        <v>9.4414811476917437E-2</v>
      </c>
      <c r="AL97">
        <v>4.2915823064189833E-2</v>
      </c>
      <c r="AM97">
        <v>4.0156948684936571E-2</v>
      </c>
      <c r="AN97">
        <v>8.7977437925326488E-2</v>
      </c>
    </row>
    <row r="98" spans="2:40" ht="16" x14ac:dyDescent="0.2">
      <c r="B98" s="1" t="s">
        <v>6</v>
      </c>
      <c r="C98" s="2">
        <v>9.8480000000000012E-2</v>
      </c>
      <c r="D98" s="2">
        <v>9.0359999999999996E-2</v>
      </c>
      <c r="E98" s="2">
        <v>9.0359999999999996E-2</v>
      </c>
      <c r="F98" s="2">
        <v>0.11239999999999994</v>
      </c>
      <c r="G98" s="2">
        <v>0.1008</v>
      </c>
      <c r="H98" s="2">
        <v>9.4999999999999973E-2</v>
      </c>
      <c r="I98" s="2">
        <v>8.9200000000000002E-2</v>
      </c>
      <c r="J98" s="2">
        <v>8.3399999999999974E-2</v>
      </c>
      <c r="K98" s="2">
        <v>7.2959999999999969E-2</v>
      </c>
      <c r="L98" s="2">
        <v>7.1799999999999975E-2</v>
      </c>
      <c r="M98" s="2">
        <v>6.9479999999999986E-2</v>
      </c>
      <c r="N98" s="2">
        <v>7.2959999999999969E-2</v>
      </c>
      <c r="P98" s="1">
        <v>7.1424191649806873E-2</v>
      </c>
      <c r="Q98" s="1">
        <v>5.1192446201949585E-2</v>
      </c>
      <c r="R98" s="1">
        <v>5.7629819753540541E-2</v>
      </c>
      <c r="S98" s="1">
        <v>0.11556618171785911</v>
      </c>
      <c r="T98" s="1">
        <v>8.2459689166819949E-2</v>
      </c>
      <c r="U98" s="1">
        <v>8.5218563546073212E-2</v>
      </c>
      <c r="V98" s="1">
        <v>6.2227943718962654E-2</v>
      </c>
      <c r="W98" s="1">
        <v>5.9469069339709385E-2</v>
      </c>
      <c r="X98" s="1">
        <v>5.211207099503401E-2</v>
      </c>
      <c r="Y98" s="1">
        <v>7.6022315615228986E-2</v>
      </c>
      <c r="Z98" s="1">
        <v>6.5906442891300349E-2</v>
      </c>
      <c r="AA98" s="1">
        <v>4.1996198271105414E-2</v>
      </c>
      <c r="AC98">
        <v>5.3951320581202854E-2</v>
      </c>
      <c r="AD98">
        <v>4.9353196615780741E-2</v>
      </c>
      <c r="AE98">
        <v>5.211207099503401E-2</v>
      </c>
      <c r="AF98">
        <v>8.1540064373735524E-2</v>
      </c>
      <c r="AG98">
        <v>6.9584942063638036E-2</v>
      </c>
      <c r="AH98">
        <v>6.3147568512047073E-2</v>
      </c>
      <c r="AI98">
        <v>4.8433571822696371E-2</v>
      </c>
      <c r="AJ98">
        <v>3.2799950340261189E-2</v>
      </c>
      <c r="AK98">
        <v>4.1076573478020989E-2</v>
      </c>
      <c r="AL98">
        <v>5.3951320581202854E-2</v>
      </c>
      <c r="AM98">
        <v>5.3031695788118428E-2</v>
      </c>
      <c r="AN98">
        <v>2.8201826374839076E-2</v>
      </c>
    </row>
    <row r="99" spans="2:40" ht="16" x14ac:dyDescent="0.2">
      <c r="B99" s="1" t="s">
        <v>5</v>
      </c>
      <c r="C99" s="2">
        <v>8.1079999999999985E-2</v>
      </c>
      <c r="D99" s="2">
        <v>8.9200000000000002E-2</v>
      </c>
      <c r="E99" s="2">
        <v>9.4999999999999973E-2</v>
      </c>
      <c r="F99" s="2">
        <v>0.11239999999999994</v>
      </c>
      <c r="G99" s="2">
        <v>0.11355999999999994</v>
      </c>
      <c r="H99" s="2">
        <v>0.10891999999999996</v>
      </c>
      <c r="I99" s="2">
        <v>9.6160000000000023E-2</v>
      </c>
      <c r="J99" s="2">
        <v>8.4559999999999969E-2</v>
      </c>
      <c r="K99" s="2">
        <v>0.11471999999999993</v>
      </c>
      <c r="L99" s="2">
        <v>7.9919999999999991E-2</v>
      </c>
      <c r="M99" s="2">
        <v>0.11703999999999998</v>
      </c>
      <c r="N99" s="2">
        <v>9.0359999999999996E-2</v>
      </c>
      <c r="P99" s="1">
        <v>5.3031695788118428E-2</v>
      </c>
      <c r="Q99" s="1">
        <v>5.8549444546624967E-2</v>
      </c>
      <c r="R99" s="1">
        <v>7.6022315615228986E-2</v>
      </c>
      <c r="S99" s="1">
        <v>9.9932560235423976E-2</v>
      </c>
      <c r="T99" s="1">
        <v>0.12292318006253448</v>
      </c>
      <c r="U99" s="1">
        <v>9.6254061063086288E-2</v>
      </c>
      <c r="V99" s="1">
        <v>4.1996198271105414E-2</v>
      </c>
      <c r="W99" s="1">
        <v>5.3031695788118428E-2</v>
      </c>
      <c r="X99" s="1">
        <v>0.117405431304028</v>
      </c>
      <c r="Y99" s="1">
        <v>4.7513947029611946E-2</v>
      </c>
      <c r="Z99" s="1">
        <v>0.1560296726135737</v>
      </c>
      <c r="AA99" s="1">
        <v>6.1308318925878236E-2</v>
      </c>
      <c r="AC99">
        <v>3.6478449512598876E-2</v>
      </c>
      <c r="AD99">
        <v>2.6362576788670232E-2</v>
      </c>
      <c r="AE99">
        <v>5.3951320581202854E-2</v>
      </c>
      <c r="AF99">
        <v>8.2459689166819949E-2</v>
      </c>
      <c r="AG99">
        <v>9.073631230457975E-2</v>
      </c>
      <c r="AH99">
        <v>8.8897062718410899E-2</v>
      </c>
      <c r="AI99">
        <v>4.1996198271105414E-2</v>
      </c>
      <c r="AJ99">
        <v>4.7513947029611946E-2</v>
      </c>
      <c r="AK99">
        <v>8.6138188339157637E-2</v>
      </c>
      <c r="AL99">
        <v>4.0156948684936571E-2</v>
      </c>
      <c r="AM99">
        <v>0.10361105940776166</v>
      </c>
      <c r="AN99">
        <v>6.9584942063638036E-2</v>
      </c>
    </row>
    <row r="100" spans="2:40" ht="16" x14ac:dyDescent="0.2">
      <c r="B100" s="1" t="s">
        <v>4</v>
      </c>
      <c r="C100" s="2">
        <v>8.9200000000000002E-2</v>
      </c>
      <c r="D100" s="2">
        <v>7.7600000000000002E-2</v>
      </c>
      <c r="E100" s="2">
        <v>7.2959999999999969E-2</v>
      </c>
      <c r="F100" s="2">
        <v>8.1079999999999985E-2</v>
      </c>
      <c r="G100" s="2">
        <v>8.1079999999999985E-2</v>
      </c>
      <c r="H100" s="2">
        <v>8.5720000000000018E-2</v>
      </c>
      <c r="I100" s="2">
        <v>8.8040000000000007E-2</v>
      </c>
      <c r="J100" s="2">
        <v>7.6440000000000008E-2</v>
      </c>
      <c r="K100" s="2">
        <v>8.1079999999999985E-2</v>
      </c>
      <c r="L100" s="2">
        <v>7.4119999999999964E-2</v>
      </c>
      <c r="M100" s="2">
        <v>7.9919999999999991E-2</v>
      </c>
      <c r="N100" s="2">
        <v>8.4559999999999969E-2</v>
      </c>
      <c r="P100" s="1">
        <v>9.9932560235423976E-2</v>
      </c>
      <c r="Q100" s="1">
        <v>9.8093310649255125E-2</v>
      </c>
      <c r="R100" s="1">
        <v>0.13119980320029428</v>
      </c>
      <c r="S100" s="1">
        <v>0.2075286610263013</v>
      </c>
      <c r="T100" s="1">
        <v>0.10636993378701494</v>
      </c>
      <c r="U100" s="1">
        <v>0.13119980320029428</v>
      </c>
      <c r="V100" s="1">
        <v>0.11372693213169026</v>
      </c>
      <c r="W100" s="1">
        <v>7.6022315615228986E-2</v>
      </c>
      <c r="X100" s="1">
        <v>0.10636993378701494</v>
      </c>
      <c r="Y100" s="1">
        <v>9.073631230457975E-2</v>
      </c>
      <c r="Z100" s="1">
        <v>8.1540064373735524E-2</v>
      </c>
      <c r="AA100" s="1">
        <v>0.12660167923487217</v>
      </c>
      <c r="AC100">
        <v>3.3719575133345614E-2</v>
      </c>
      <c r="AD100">
        <v>3.3719575133345614E-2</v>
      </c>
      <c r="AE100">
        <v>2.6362576788670232E-2</v>
      </c>
      <c r="AF100">
        <v>6.6826067684384774E-2</v>
      </c>
      <c r="AG100">
        <v>3.4639199926430032E-2</v>
      </c>
      <c r="AH100">
        <v>7.8781189994482262E-2</v>
      </c>
      <c r="AI100">
        <v>6.8665317270553611E-2</v>
      </c>
      <c r="AJ100">
        <v>3.4639199926430032E-2</v>
      </c>
      <c r="AK100">
        <v>4.1076573478020989E-2</v>
      </c>
      <c r="AL100">
        <v>3.7398074305683301E-2</v>
      </c>
      <c r="AM100">
        <v>6.8665317270553611E-2</v>
      </c>
      <c r="AN100">
        <v>0.12752130402795658</v>
      </c>
    </row>
    <row r="101" spans="2:40" ht="16" x14ac:dyDescent="0.2">
      <c r="B101" s="1" t="s">
        <v>3</v>
      </c>
      <c r="C101" s="2">
        <v>7.1799999999999975E-2</v>
      </c>
      <c r="D101" s="2">
        <v>7.2959999999999969E-2</v>
      </c>
      <c r="E101" s="2">
        <v>7.4119999999999964E-2</v>
      </c>
      <c r="F101" s="2">
        <v>8.4559999999999969E-2</v>
      </c>
      <c r="G101" s="2">
        <v>8.3399999999999974E-2</v>
      </c>
      <c r="H101" s="2">
        <v>8.4559999999999969E-2</v>
      </c>
      <c r="I101" s="2">
        <v>8.8040000000000007E-2</v>
      </c>
      <c r="J101" s="2">
        <v>7.9919999999999991E-2</v>
      </c>
      <c r="K101" s="2">
        <v>9.3839999999999979E-2</v>
      </c>
      <c r="L101" s="2">
        <v>7.9919999999999991E-2</v>
      </c>
      <c r="M101" s="2">
        <v>8.223999999999998E-2</v>
      </c>
      <c r="N101" s="2">
        <v>8.8040000000000007E-2</v>
      </c>
      <c r="P101" s="1">
        <v>8.7057813132242062E-2</v>
      </c>
      <c r="Q101" s="1">
        <v>8.8897062718410899E-2</v>
      </c>
      <c r="R101" s="1">
        <v>7.2343816442891298E-2</v>
      </c>
      <c r="S101" s="1">
        <v>0.1321194279933787</v>
      </c>
      <c r="T101" s="1">
        <v>0.12476242964870334</v>
      </c>
      <c r="U101" s="1">
        <v>0.1394764263380541</v>
      </c>
      <c r="V101" s="1">
        <v>0.13303905278646314</v>
      </c>
      <c r="W101" s="1">
        <v>7.6022315615228986E-2</v>
      </c>
      <c r="X101" s="1">
        <v>0.11648580651094358</v>
      </c>
      <c r="Y101" s="1">
        <v>0.11464655692477474</v>
      </c>
      <c r="Z101" s="1">
        <v>0.14315492551039177</v>
      </c>
      <c r="AA101" s="1">
        <v>0.17902029244068421</v>
      </c>
      <c r="AC101">
        <v>3.4639199926430032E-2</v>
      </c>
      <c r="AD101">
        <v>6.2227943718962654E-2</v>
      </c>
      <c r="AE101">
        <v>0.10269143461467724</v>
      </c>
      <c r="AF101">
        <v>9.2575561890748601E-2</v>
      </c>
      <c r="AG101">
        <v>7.9700814787566687E-2</v>
      </c>
      <c r="AH101">
        <v>9.3495186683833012E-2</v>
      </c>
      <c r="AI101">
        <v>0.10453068420084609</v>
      </c>
      <c r="AJ101">
        <v>7.2343816442891298E-2</v>
      </c>
      <c r="AK101">
        <v>0.11372693213169026</v>
      </c>
      <c r="AL101">
        <v>0.15051192385506715</v>
      </c>
      <c r="AM101">
        <v>0.15419042302740485</v>
      </c>
      <c r="AN101">
        <v>0.15694929740665811</v>
      </c>
    </row>
    <row r="102" spans="2:40" ht="16" x14ac:dyDescent="0.2">
      <c r="B102" s="1" t="s">
        <v>2</v>
      </c>
      <c r="C102" s="2">
        <v>8.223999999999998E-2</v>
      </c>
      <c r="D102" s="2">
        <v>7.7600000000000002E-2</v>
      </c>
      <c r="E102" s="2">
        <v>7.6440000000000008E-2</v>
      </c>
      <c r="F102" s="2">
        <v>8.3399999999999974E-2</v>
      </c>
      <c r="G102" s="2">
        <v>6.4839999999999953E-2</v>
      </c>
      <c r="H102" s="2">
        <v>7.9919999999999991E-2</v>
      </c>
      <c r="I102" s="2">
        <v>8.6880000000000013E-2</v>
      </c>
      <c r="J102" s="2">
        <v>8.6880000000000013E-2</v>
      </c>
      <c r="K102" s="2">
        <v>9.3839999999999979E-2</v>
      </c>
      <c r="L102" s="2">
        <v>6.9479999999999986E-2</v>
      </c>
      <c r="M102" s="2">
        <v>6.3679999999999959E-2</v>
      </c>
      <c r="N102" s="2">
        <v>9.9640000000000006E-2</v>
      </c>
      <c r="P102" s="1">
        <v>0.14499417509656057</v>
      </c>
      <c r="Q102" s="1">
        <v>0.12568205444178782</v>
      </c>
      <c r="R102" s="1">
        <v>0.1008521850285084</v>
      </c>
      <c r="S102" s="1">
        <v>0.13303905278646314</v>
      </c>
      <c r="T102" s="1">
        <v>6.3147568512047073E-2</v>
      </c>
      <c r="U102" s="1">
        <v>8.3379313959904375E-2</v>
      </c>
      <c r="V102" s="1">
        <v>9.8093310649255125E-2</v>
      </c>
      <c r="W102" s="1">
        <v>9.5334436270001863E-2</v>
      </c>
      <c r="X102" s="1">
        <v>0.13028017840720987</v>
      </c>
      <c r="Y102" s="1">
        <v>7.7861565201397837E-2</v>
      </c>
      <c r="Z102" s="1">
        <v>9.6254061063086288E-2</v>
      </c>
      <c r="AA102" s="1">
        <v>0.15511004782048926</v>
      </c>
      <c r="AC102">
        <v>5.211207099503401E-2</v>
      </c>
      <c r="AD102">
        <v>7.9700814787566687E-2</v>
      </c>
      <c r="AE102">
        <v>6.4986818098215923E-2</v>
      </c>
      <c r="AF102">
        <v>7.5102690822144574E-2</v>
      </c>
      <c r="AG102">
        <v>4.0156948684936571E-2</v>
      </c>
      <c r="AH102">
        <v>4.7513947029611946E-2</v>
      </c>
      <c r="AI102">
        <v>7.7861565201397837E-2</v>
      </c>
      <c r="AJ102">
        <v>0.11648580651094353</v>
      </c>
      <c r="AK102">
        <v>0.12016430568328122</v>
      </c>
      <c r="AL102">
        <v>8.2459689166819949E-2</v>
      </c>
      <c r="AM102">
        <v>7.1424191649806873E-2</v>
      </c>
      <c r="AN102">
        <v>0.14315492551039177</v>
      </c>
    </row>
    <row r="103" spans="2:40" ht="16" x14ac:dyDescent="0.2">
      <c r="B103" s="1" t="s">
        <v>1</v>
      </c>
      <c r="C103" s="2">
        <v>9.151999999999999E-2</v>
      </c>
      <c r="D103" s="2">
        <v>7.5279999999999958E-2</v>
      </c>
      <c r="E103" s="2">
        <v>8.1079999999999985E-2</v>
      </c>
      <c r="F103" s="2">
        <v>7.2959999999999969E-2</v>
      </c>
      <c r="G103" s="2">
        <v>7.1799999999999975E-2</v>
      </c>
      <c r="H103" s="2">
        <v>6.9479999999999986E-2</v>
      </c>
      <c r="I103" s="2">
        <v>7.1799999999999975E-2</v>
      </c>
      <c r="J103" s="2">
        <v>8.223999999999998E-2</v>
      </c>
      <c r="K103" s="2"/>
      <c r="L103" s="2"/>
      <c r="M103" s="2"/>
      <c r="N103" s="2"/>
      <c r="P103" s="1">
        <v>0.11832505609711237</v>
      </c>
      <c r="Q103" s="1">
        <v>6.8665317270553611E-2</v>
      </c>
      <c r="R103" s="1">
        <v>9.8093310649255125E-2</v>
      </c>
      <c r="S103" s="1">
        <v>0.13028017840720987</v>
      </c>
      <c r="T103" s="1">
        <v>0.10820918337318378</v>
      </c>
      <c r="U103" s="1">
        <v>7.3263441235975724E-2</v>
      </c>
      <c r="V103" s="1">
        <v>0.11832505609711237</v>
      </c>
      <c r="W103" s="1">
        <v>0.12660167923487217</v>
      </c>
      <c r="X103" s="1"/>
      <c r="Y103" s="1"/>
      <c r="Z103" s="1"/>
      <c r="AA103" s="1"/>
      <c r="AC103">
        <v>6.9584942063638036E-2</v>
      </c>
      <c r="AD103">
        <v>3.5558824719514458E-2</v>
      </c>
      <c r="AE103">
        <v>6.9584942063638036E-2</v>
      </c>
      <c r="AF103">
        <v>7.5102690822144574E-2</v>
      </c>
      <c r="AG103">
        <v>5.3031695788118428E-2</v>
      </c>
      <c r="AH103">
        <v>3.1880325547176763E-2</v>
      </c>
      <c r="AI103">
        <v>3.2799950340261189E-2</v>
      </c>
      <c r="AJ103">
        <v>8.3379313959904375E-2</v>
      </c>
    </row>
    <row r="104" spans="2:40" ht="16" x14ac:dyDescent="0.2">
      <c r="B104" s="1" t="s">
        <v>0</v>
      </c>
      <c r="C104" s="2">
        <v>0.12863999999999998</v>
      </c>
      <c r="D104" s="2">
        <v>8.6880000000000013E-2</v>
      </c>
      <c r="E104" s="2">
        <v>7.2959999999999969E-2</v>
      </c>
      <c r="F104" s="2">
        <v>7.0639999999999981E-2</v>
      </c>
      <c r="G104" s="2">
        <v>6.5999999999999948E-2</v>
      </c>
      <c r="H104" s="2">
        <v>9.7320000000000018E-2</v>
      </c>
      <c r="I104" s="2"/>
      <c r="J104" s="2"/>
      <c r="K104" s="2"/>
      <c r="L104" s="2"/>
      <c r="M104" s="2"/>
      <c r="N104" s="2"/>
      <c r="P104" s="1">
        <v>0.16062779657899581</v>
      </c>
      <c r="Q104" s="1">
        <v>0.13671755195880081</v>
      </c>
      <c r="R104" s="1">
        <v>7.6941940408313411E-2</v>
      </c>
      <c r="S104" s="1">
        <v>9.073631230457975E-2</v>
      </c>
      <c r="T104" s="1">
        <v>9.1655937097664175E-2</v>
      </c>
      <c r="U104" s="1">
        <v>0.1744221684752621</v>
      </c>
      <c r="V104" s="1"/>
      <c r="W104" s="1"/>
      <c r="X104" s="1"/>
      <c r="Y104" s="1"/>
      <c r="Z104" s="1"/>
      <c r="AA104" s="1"/>
      <c r="AC104">
        <v>8.8897062718410899E-2</v>
      </c>
      <c r="AD104">
        <v>6.8665317270553611E-2</v>
      </c>
      <c r="AE104">
        <v>7.3263441235975724E-2</v>
      </c>
      <c r="AF104">
        <v>5.211207099503401E-2</v>
      </c>
      <c r="AG104">
        <v>6.8665317270553611E-2</v>
      </c>
      <c r="AH104">
        <v>0.13671755195880081</v>
      </c>
    </row>
    <row r="105" spans="2:40" x14ac:dyDescent="0.2"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40" x14ac:dyDescent="0.2">
      <c r="B106" s="1" t="s">
        <v>35</v>
      </c>
      <c r="F106" t="s">
        <v>36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40" x14ac:dyDescent="0.2">
      <c r="B107">
        <f>AVERAGE(C104,P104,AC104)</f>
        <v>0.12605495309913559</v>
      </c>
      <c r="F107">
        <f>AVERAGE(C77,P77,AC77)</f>
        <v>97.983543032936765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9" spans="2:40" x14ac:dyDescent="0.2">
      <c r="B109" t="s">
        <v>41</v>
      </c>
    </row>
    <row r="111" spans="2:40" x14ac:dyDescent="0.2">
      <c r="C111">
        <f>C57/C84</f>
        <v>423.29277072990783</v>
      </c>
      <c r="D111">
        <f t="shared" ref="D111:AN111" si="21">D57/D84</f>
        <v>305.19200330793802</v>
      </c>
      <c r="E111">
        <f t="shared" si="21"/>
        <v>897.00234710456698</v>
      </c>
      <c r="F111">
        <f t="shared" si="21"/>
        <v>560.21483520016466</v>
      </c>
      <c r="G111">
        <f t="shared" si="21"/>
        <v>177.60252580598973</v>
      </c>
      <c r="H111">
        <f t="shared" si="21"/>
        <v>357.23372252528816</v>
      </c>
      <c r="I111">
        <f t="shared" si="21"/>
        <v>168.39269146202929</v>
      </c>
      <c r="J111">
        <f t="shared" si="21"/>
        <v>82.958503932801676</v>
      </c>
      <c r="K111">
        <f t="shared" si="21"/>
        <v>374.12675619237751</v>
      </c>
      <c r="L111">
        <f t="shared" si="21"/>
        <v>53.892288568154804</v>
      </c>
      <c r="M111">
        <f t="shared" si="21"/>
        <v>241.70473519514005</v>
      </c>
      <c r="N111">
        <f t="shared" si="21"/>
        <v>905.54918911516245</v>
      </c>
      <c r="P111">
        <f t="shared" si="21"/>
        <v>352.14976992814729</v>
      </c>
      <c r="Q111">
        <f t="shared" si="21"/>
        <v>156.20845805847088</v>
      </c>
      <c r="R111">
        <f t="shared" si="21"/>
        <v>602.65756965151945</v>
      </c>
      <c r="S111">
        <f t="shared" si="21"/>
        <v>397.2523434462185</v>
      </c>
      <c r="T111">
        <f t="shared" si="21"/>
        <v>168.49698210077443</v>
      </c>
      <c r="U111">
        <f t="shared" si="21"/>
        <v>236.9875665660783</v>
      </c>
      <c r="V111">
        <f t="shared" si="21"/>
        <v>176.90216908839579</v>
      </c>
      <c r="W111">
        <f t="shared" si="21"/>
        <v>60.70517264449019</v>
      </c>
      <c r="X111">
        <f t="shared" si="21"/>
        <v>240.31281672892365</v>
      </c>
      <c r="Y111">
        <f t="shared" si="21"/>
        <v>45.013094439659938</v>
      </c>
      <c r="Z111">
        <f t="shared" si="21"/>
        <v>27.997939556781297</v>
      </c>
      <c r="AA111">
        <f t="shared" si="21"/>
        <v>730.06577787891229</v>
      </c>
      <c r="AC111">
        <f t="shared" si="21"/>
        <v>447.02853704564933</v>
      </c>
      <c r="AD111">
        <f t="shared" si="21"/>
        <v>114.84447441165146</v>
      </c>
      <c r="AE111">
        <f t="shared" si="21"/>
        <v>970.68210093645246</v>
      </c>
      <c r="AF111">
        <f t="shared" si="21"/>
        <v>348.75785833856878</v>
      </c>
      <c r="AG111">
        <f t="shared" si="21"/>
        <v>74.048582500766528</v>
      </c>
      <c r="AH111">
        <f t="shared" si="21"/>
        <v>234.88484920116832</v>
      </c>
      <c r="AI111">
        <f t="shared" si="21"/>
        <v>83.069183127727513</v>
      </c>
      <c r="AJ111">
        <f t="shared" si="21"/>
        <v>61.359289703885118</v>
      </c>
      <c r="AK111">
        <f t="shared" si="21"/>
        <v>283.45939416044865</v>
      </c>
      <c r="AL111">
        <f t="shared" si="21"/>
        <v>58.614776979987276</v>
      </c>
      <c r="AM111">
        <f t="shared" si="21"/>
        <v>35.201655616825455</v>
      </c>
      <c r="AN111">
        <f t="shared" si="21"/>
        <v>931.87297629320494</v>
      </c>
    </row>
    <row r="112" spans="2:40" x14ac:dyDescent="0.2">
      <c r="C112">
        <f t="shared" ref="C112:AN112" si="22">C58/C85</f>
        <v>37.879582783998814</v>
      </c>
      <c r="D112">
        <f t="shared" si="22"/>
        <v>37.639477691601435</v>
      </c>
      <c r="E112">
        <f t="shared" si="22"/>
        <v>46.419636446648887</v>
      </c>
      <c r="F112">
        <f t="shared" si="22"/>
        <v>236.44217750275456</v>
      </c>
      <c r="G112">
        <f t="shared" si="22"/>
        <v>819.57251615096754</v>
      </c>
      <c r="H112">
        <f t="shared" si="22"/>
        <v>50.536414800910684</v>
      </c>
      <c r="I112">
        <f t="shared" si="22"/>
        <v>34.204918246671355</v>
      </c>
      <c r="J112">
        <f t="shared" si="22"/>
        <v>42.037600035534481</v>
      </c>
      <c r="K112">
        <f t="shared" si="22"/>
        <v>975.07212082248304</v>
      </c>
      <c r="L112">
        <f t="shared" si="22"/>
        <v>2787.4132843962284</v>
      </c>
      <c r="M112">
        <f t="shared" si="22"/>
        <v>509.09195435161314</v>
      </c>
      <c r="N112">
        <f t="shared" si="22"/>
        <v>541.09160786002212</v>
      </c>
      <c r="P112">
        <f t="shared" si="22"/>
        <v>45.550300538767011</v>
      </c>
      <c r="Q112">
        <f t="shared" si="22"/>
        <v>51.517979544572256</v>
      </c>
      <c r="R112">
        <f t="shared" si="22"/>
        <v>38.430283328025773</v>
      </c>
      <c r="S112">
        <f t="shared" si="22"/>
        <v>229.69443472723714</v>
      </c>
      <c r="T112">
        <f t="shared" si="22"/>
        <v>623.34097950811963</v>
      </c>
      <c r="U112">
        <f t="shared" si="22"/>
        <v>62.45359572095775</v>
      </c>
      <c r="V112">
        <f t="shared" si="22"/>
        <v>38.587144808989471</v>
      </c>
      <c r="W112">
        <f t="shared" si="22"/>
        <v>32.929675786811657</v>
      </c>
      <c r="X112">
        <f t="shared" si="22"/>
        <v>672.91601922351401</v>
      </c>
      <c r="Y112">
        <f t="shared" si="22"/>
        <v>1792.0520531974905</v>
      </c>
      <c r="Z112">
        <f t="shared" si="22"/>
        <v>505.9664543180362</v>
      </c>
      <c r="AA112">
        <f t="shared" si="22"/>
        <v>388.78884432724516</v>
      </c>
      <c r="AC112">
        <f t="shared" si="22"/>
        <v>39.762782769610389</v>
      </c>
      <c r="AD112">
        <f t="shared" si="22"/>
        <v>44.845105875653388</v>
      </c>
      <c r="AE112">
        <f t="shared" si="22"/>
        <v>56.308284185049779</v>
      </c>
      <c r="AF112">
        <f t="shared" si="22"/>
        <v>206.38209782215844</v>
      </c>
      <c r="AG112">
        <f t="shared" si="22"/>
        <v>1540.8807509331452</v>
      </c>
      <c r="AH112">
        <f t="shared" si="22"/>
        <v>53.717684324657029</v>
      </c>
      <c r="AI112">
        <f t="shared" si="22"/>
        <v>53.567279185910195</v>
      </c>
      <c r="AJ112">
        <f t="shared" si="22"/>
        <v>45.421475510386109</v>
      </c>
      <c r="AK112">
        <f t="shared" si="22"/>
        <v>1051.3073294043029</v>
      </c>
      <c r="AL112">
        <f t="shared" si="22"/>
        <v>3052.9221815046908</v>
      </c>
      <c r="AM112">
        <f t="shared" si="22"/>
        <v>655.59311575626452</v>
      </c>
      <c r="AN112">
        <f t="shared" si="22"/>
        <v>469.66402356196414</v>
      </c>
    </row>
    <row r="113" spans="3:40" x14ac:dyDescent="0.2">
      <c r="C113">
        <f t="shared" ref="C113:AN113" si="23">C59/C86</f>
        <v>628.3229361604873</v>
      </c>
      <c r="D113">
        <f t="shared" si="23"/>
        <v>665.71389937323886</v>
      </c>
      <c r="E113">
        <f t="shared" si="23"/>
        <v>165.337712615556</v>
      </c>
      <c r="F113">
        <f t="shared" si="23"/>
        <v>661.94358450142306</v>
      </c>
      <c r="G113">
        <f t="shared" si="23"/>
        <v>427.87748151944322</v>
      </c>
      <c r="H113">
        <f t="shared" si="23"/>
        <v>99.814531331107261</v>
      </c>
      <c r="I113">
        <f t="shared" si="23"/>
        <v>728.95922553829951</v>
      </c>
      <c r="J113">
        <f t="shared" si="23"/>
        <v>1021.0621806999175</v>
      </c>
      <c r="K113">
        <f t="shared" si="23"/>
        <v>873.15048593881443</v>
      </c>
      <c r="L113">
        <f t="shared" si="23"/>
        <v>930.58783198708693</v>
      </c>
      <c r="M113">
        <f t="shared" si="23"/>
        <v>917.9543004871548</v>
      </c>
      <c r="N113">
        <f t="shared" si="23"/>
        <v>609.49210438947568</v>
      </c>
      <c r="P113">
        <f t="shared" si="23"/>
        <v>832.37330354056292</v>
      </c>
      <c r="Q113">
        <f t="shared" si="23"/>
        <v>384.23413594177504</v>
      </c>
      <c r="R113">
        <f t="shared" si="23"/>
        <v>142.67641519788319</v>
      </c>
      <c r="S113">
        <f t="shared" si="23"/>
        <v>740.85452121644335</v>
      </c>
      <c r="T113">
        <f t="shared" si="23"/>
        <v>342.90447403726517</v>
      </c>
      <c r="U113">
        <f t="shared" si="23"/>
        <v>94.546809000841762</v>
      </c>
      <c r="V113">
        <f t="shared" si="23"/>
        <v>690.97358411443872</v>
      </c>
      <c r="W113">
        <f t="shared" si="23"/>
        <v>828.02795065781163</v>
      </c>
      <c r="X113">
        <f t="shared" si="23"/>
        <v>512.98203770703037</v>
      </c>
      <c r="Y113">
        <f t="shared" si="23"/>
        <v>550.28534596084648</v>
      </c>
      <c r="Z113">
        <f t="shared" si="23"/>
        <v>641.21929698824465</v>
      </c>
      <c r="AA113">
        <f t="shared" si="23"/>
        <v>679.53828999564837</v>
      </c>
      <c r="AC113">
        <f t="shared" si="23"/>
        <v>1421.9233751980498</v>
      </c>
      <c r="AD113">
        <f t="shared" si="23"/>
        <v>993.54487956386902</v>
      </c>
      <c r="AE113">
        <f t="shared" si="23"/>
        <v>144.03942584033487</v>
      </c>
      <c r="AF113">
        <f t="shared" si="23"/>
        <v>1326.7308829145823</v>
      </c>
      <c r="AG113">
        <f t="shared" si="23"/>
        <v>620.2268469629081</v>
      </c>
      <c r="AH113">
        <f t="shared" si="23"/>
        <v>98.257699340111103</v>
      </c>
      <c r="AI113">
        <f t="shared" si="23"/>
        <v>1275.4237213698359</v>
      </c>
      <c r="AJ113">
        <f t="shared" si="23"/>
        <v>1311.8818693206586</v>
      </c>
      <c r="AK113">
        <f t="shared" si="23"/>
        <v>1317.621469014442</v>
      </c>
      <c r="AL113">
        <f t="shared" si="23"/>
        <v>1154.9135399655322</v>
      </c>
      <c r="AM113">
        <f t="shared" si="23"/>
        <v>1423.0909912168083</v>
      </c>
      <c r="AN113">
        <f t="shared" si="23"/>
        <v>805.42743684140055</v>
      </c>
    </row>
    <row r="114" spans="3:40" x14ac:dyDescent="0.2">
      <c r="C114">
        <f t="shared" ref="C114:AN114" si="24">C60/C87</f>
        <v>503.53803282241392</v>
      </c>
      <c r="D114">
        <f t="shared" si="24"/>
        <v>245.14284068293529</v>
      </c>
      <c r="E114">
        <f t="shared" si="24"/>
        <v>242.10055281932435</v>
      </c>
      <c r="F114">
        <f t="shared" si="24"/>
        <v>33.149695289684779</v>
      </c>
      <c r="G114">
        <f t="shared" si="24"/>
        <v>662.31838164391843</v>
      </c>
      <c r="H114">
        <f t="shared" si="24"/>
        <v>667.59244691234517</v>
      </c>
      <c r="I114">
        <f t="shared" si="24"/>
        <v>30.666938446258328</v>
      </c>
      <c r="J114">
        <f t="shared" si="24"/>
        <v>33.392122800647556</v>
      </c>
      <c r="K114">
        <f t="shared" si="24"/>
        <v>315.1362772159153</v>
      </c>
      <c r="L114">
        <f t="shared" si="24"/>
        <v>699.87449273851905</v>
      </c>
      <c r="M114">
        <f t="shared" si="24"/>
        <v>43.011463048449407</v>
      </c>
      <c r="N114">
        <f t="shared" si="24"/>
        <v>38.749609157846209</v>
      </c>
      <c r="P114">
        <f t="shared" si="24"/>
        <v>557.97554678264203</v>
      </c>
      <c r="Q114">
        <f t="shared" si="24"/>
        <v>266.05445379158573</v>
      </c>
      <c r="R114">
        <f t="shared" si="24"/>
        <v>377.60790355558589</v>
      </c>
      <c r="S114">
        <f t="shared" si="24"/>
        <v>31.554418163351286</v>
      </c>
      <c r="T114">
        <f t="shared" si="24"/>
        <v>566.66582273092195</v>
      </c>
      <c r="U114">
        <f t="shared" si="24"/>
        <v>608.21849246127101</v>
      </c>
      <c r="V114">
        <f t="shared" si="24"/>
        <v>46.37204644908865</v>
      </c>
      <c r="W114">
        <f t="shared" si="24"/>
        <v>42.998505678648989</v>
      </c>
      <c r="X114">
        <f t="shared" si="24"/>
        <v>499.93192254350697</v>
      </c>
      <c r="Y114">
        <f t="shared" si="24"/>
        <v>729.47348599193629</v>
      </c>
      <c r="Z114">
        <f t="shared" si="24"/>
        <v>36.246858019652386</v>
      </c>
      <c r="AA114">
        <f t="shared" si="24"/>
        <v>41.108393828941487</v>
      </c>
      <c r="AC114">
        <f t="shared" si="24"/>
        <v>817.77864330342231</v>
      </c>
      <c r="AD114">
        <f t="shared" si="24"/>
        <v>279.94718150287866</v>
      </c>
      <c r="AE114">
        <f t="shared" si="24"/>
        <v>570.44690203312541</v>
      </c>
      <c r="AF114">
        <f t="shared" si="24"/>
        <v>73.750952167186909</v>
      </c>
      <c r="AG114">
        <f t="shared" si="24"/>
        <v>1394.3783942584391</v>
      </c>
      <c r="AH114">
        <f t="shared" si="24"/>
        <v>944.46918557773597</v>
      </c>
      <c r="AI114">
        <f t="shared" si="24"/>
        <v>58.670677280863899</v>
      </c>
      <c r="AJ114">
        <f t="shared" si="24"/>
        <v>46.707233711248804</v>
      </c>
      <c r="AK114">
        <f t="shared" si="24"/>
        <v>426.0955547727811</v>
      </c>
      <c r="AL114">
        <f t="shared" si="24"/>
        <v>1071.0544046492973</v>
      </c>
      <c r="AM114">
        <f t="shared" si="24"/>
        <v>73.399208225604227</v>
      </c>
      <c r="AN114">
        <f t="shared" si="24"/>
        <v>69.176452977490612</v>
      </c>
    </row>
    <row r="115" spans="3:40" x14ac:dyDescent="0.2">
      <c r="C115">
        <f t="shared" ref="C115:AN115" si="25">C61/C88</f>
        <v>794.39731248442024</v>
      </c>
      <c r="D115">
        <f t="shared" si="25"/>
        <v>676.31001961365325</v>
      </c>
      <c r="E115">
        <f t="shared" si="25"/>
        <v>804.4873189093089</v>
      </c>
      <c r="F115">
        <f t="shared" si="25"/>
        <v>208.31966338394994</v>
      </c>
      <c r="G115">
        <f t="shared" si="25"/>
        <v>837.02944084312912</v>
      </c>
      <c r="H115">
        <f t="shared" si="25"/>
        <v>625.56224838914636</v>
      </c>
      <c r="I115">
        <f t="shared" si="25"/>
        <v>176.9357234666351</v>
      </c>
      <c r="J115">
        <f t="shared" si="25"/>
        <v>873.88000450421055</v>
      </c>
      <c r="K115">
        <f t="shared" si="25"/>
        <v>424.39099775393629</v>
      </c>
      <c r="L115">
        <f t="shared" si="25"/>
        <v>718.41747790320869</v>
      </c>
      <c r="M115">
        <f t="shared" si="25"/>
        <v>343.72880021717123</v>
      </c>
      <c r="N115">
        <f t="shared" si="25"/>
        <v>208.31460145204949</v>
      </c>
      <c r="P115">
        <f t="shared" si="25"/>
        <v>578.36705399510527</v>
      </c>
      <c r="Q115">
        <f t="shared" si="25"/>
        <v>608.92110315140701</v>
      </c>
      <c r="R115">
        <f t="shared" si="25"/>
        <v>543.36724445495565</v>
      </c>
      <c r="S115">
        <f t="shared" si="25"/>
        <v>129.08751466687696</v>
      </c>
      <c r="T115">
        <f t="shared" si="25"/>
        <v>608.9531509037954</v>
      </c>
      <c r="U115">
        <f t="shared" si="25"/>
        <v>554.3601003596624</v>
      </c>
      <c r="V115">
        <f t="shared" si="25"/>
        <v>109.78468954939167</v>
      </c>
      <c r="W115">
        <f t="shared" si="25"/>
        <v>788.38514705659304</v>
      </c>
      <c r="X115">
        <f t="shared" si="25"/>
        <v>373.96378276927032</v>
      </c>
      <c r="Y115">
        <f t="shared" si="25"/>
        <v>888.15992115037989</v>
      </c>
      <c r="Z115">
        <f t="shared" si="25"/>
        <v>319.27294878521269</v>
      </c>
      <c r="AA115">
        <f t="shared" si="25"/>
        <v>70.774279816434955</v>
      </c>
      <c r="AC115">
        <f t="shared" si="25"/>
        <v>1204.6042859908912</v>
      </c>
      <c r="AD115">
        <f t="shared" si="25"/>
        <v>1133.409544709531</v>
      </c>
      <c r="AE115">
        <f t="shared" si="25"/>
        <v>1861.4879268416648</v>
      </c>
      <c r="AF115">
        <f t="shared" si="25"/>
        <v>95.228465363049366</v>
      </c>
      <c r="AG115">
        <f t="shared" si="25"/>
        <v>1699.6507332212436</v>
      </c>
      <c r="AH115">
        <f t="shared" si="25"/>
        <v>1271.6878993183766</v>
      </c>
      <c r="AI115">
        <f t="shared" si="25"/>
        <v>233.77587455769606</v>
      </c>
      <c r="AJ115">
        <f t="shared" si="25"/>
        <v>1147.8139642170281</v>
      </c>
      <c r="AK115">
        <f t="shared" si="25"/>
        <v>771.84106163173101</v>
      </c>
      <c r="AL115">
        <f t="shared" si="25"/>
        <v>1035.1351818111048</v>
      </c>
      <c r="AM115">
        <f t="shared" si="25"/>
        <v>546.38520762128371</v>
      </c>
      <c r="AN115">
        <f t="shared" si="25"/>
        <v>122.89163230683857</v>
      </c>
    </row>
    <row r="116" spans="3:40" x14ac:dyDescent="0.2">
      <c r="C116">
        <f t="shared" ref="C116:AN116" si="26">C62/C89</f>
        <v>1284.933376845989</v>
      </c>
      <c r="D116">
        <f t="shared" si="26"/>
        <v>564.58423237878537</v>
      </c>
      <c r="E116">
        <f t="shared" si="26"/>
        <v>913.98809098346351</v>
      </c>
      <c r="F116">
        <f t="shared" si="26"/>
        <v>772.6067515797638</v>
      </c>
      <c r="G116">
        <f t="shared" si="26"/>
        <v>990.8043113235309</v>
      </c>
      <c r="H116">
        <f t="shared" si="26"/>
        <v>83.306429331823708</v>
      </c>
      <c r="I116">
        <f t="shared" si="26"/>
        <v>509.93413300203599</v>
      </c>
      <c r="J116">
        <f t="shared" si="26"/>
        <v>910.12484162392445</v>
      </c>
      <c r="K116">
        <f t="shared" si="26"/>
        <v>72.146112868520945</v>
      </c>
      <c r="L116">
        <f t="shared" si="26"/>
        <v>186.61752392534939</v>
      </c>
      <c r="M116">
        <f t="shared" si="26"/>
        <v>43.929790256654073</v>
      </c>
      <c r="N116">
        <f t="shared" si="26"/>
        <v>153.23619786559459</v>
      </c>
      <c r="P116">
        <f t="shared" si="26"/>
        <v>1200.536262361908</v>
      </c>
      <c r="Q116">
        <f t="shared" si="26"/>
        <v>830.86040292676012</v>
      </c>
      <c r="R116">
        <f t="shared" si="26"/>
        <v>597.12698965497964</v>
      </c>
      <c r="S116">
        <f t="shared" si="26"/>
        <v>776.73674643946686</v>
      </c>
      <c r="T116">
        <f t="shared" si="26"/>
        <v>586.17241121974848</v>
      </c>
      <c r="U116">
        <f t="shared" si="26"/>
        <v>30.809269949654563</v>
      </c>
      <c r="V116">
        <f t="shared" si="26"/>
        <v>607.27344715912852</v>
      </c>
      <c r="W116">
        <f t="shared" si="26"/>
        <v>1069.533086637457</v>
      </c>
      <c r="X116">
        <f t="shared" si="26"/>
        <v>39.057587950869248</v>
      </c>
      <c r="Y116">
        <f t="shared" si="26"/>
        <v>119.06387483545674</v>
      </c>
      <c r="Z116">
        <f t="shared" si="26"/>
        <v>48.707698964056547</v>
      </c>
      <c r="AA116">
        <f t="shared" si="26"/>
        <v>76.428691764851933</v>
      </c>
      <c r="AC116">
        <f t="shared" si="26"/>
        <v>2478.9828310945659</v>
      </c>
      <c r="AD116">
        <f t="shared" si="26"/>
        <v>1167.4114662628358</v>
      </c>
      <c r="AE116">
        <f t="shared" si="26"/>
        <v>1976.9008245414043</v>
      </c>
      <c r="AF116">
        <f t="shared" si="26"/>
        <v>1851.6061087351316</v>
      </c>
      <c r="AG116">
        <f t="shared" si="26"/>
        <v>1569.0003260079077</v>
      </c>
      <c r="AH116">
        <f t="shared" si="26"/>
        <v>41.882750145263188</v>
      </c>
      <c r="AI116">
        <f t="shared" si="26"/>
        <v>933.43651400436488</v>
      </c>
      <c r="AJ116">
        <f t="shared" si="26"/>
        <v>1673.6404423808151</v>
      </c>
      <c r="AK116">
        <f t="shared" si="26"/>
        <v>35.321816776277146</v>
      </c>
      <c r="AL116">
        <f t="shared" si="26"/>
        <v>74.439552488219746</v>
      </c>
      <c r="AM116">
        <f t="shared" si="26"/>
        <v>80.8622618114169</v>
      </c>
      <c r="AN116">
        <f t="shared" si="26"/>
        <v>96.738621218727175</v>
      </c>
    </row>
    <row r="117" spans="3:40" x14ac:dyDescent="0.2">
      <c r="C117">
        <f t="shared" ref="C117:AN117" si="27">C63/C90</f>
        <v>30.458442093441018</v>
      </c>
      <c r="D117">
        <f t="shared" si="27"/>
        <v>285.89357059822123</v>
      </c>
      <c r="E117">
        <f t="shared" si="27"/>
        <v>827.03792165910261</v>
      </c>
      <c r="F117">
        <f t="shared" si="27"/>
        <v>460.4777391252498</v>
      </c>
      <c r="G117">
        <f t="shared" si="27"/>
        <v>48.397042677052823</v>
      </c>
      <c r="H117">
        <f t="shared" si="27"/>
        <v>971.85627780805862</v>
      </c>
      <c r="I117">
        <f t="shared" si="27"/>
        <v>900.38974812765764</v>
      </c>
      <c r="J117">
        <f t="shared" si="27"/>
        <v>52.070501281004177</v>
      </c>
      <c r="K117">
        <f t="shared" si="27"/>
        <v>888.18894344144837</v>
      </c>
      <c r="L117">
        <f t="shared" si="27"/>
        <v>1035.2772660994845</v>
      </c>
      <c r="M117">
        <f t="shared" si="27"/>
        <v>889.69460635864709</v>
      </c>
      <c r="N117">
        <f t="shared" si="27"/>
        <v>741.2204084226106</v>
      </c>
      <c r="P117">
        <f t="shared" si="27"/>
        <v>42.688276860114314</v>
      </c>
      <c r="Q117">
        <f t="shared" si="27"/>
        <v>272.96856557122163</v>
      </c>
      <c r="R117">
        <f t="shared" si="27"/>
        <v>515.17528829262255</v>
      </c>
      <c r="S117">
        <f t="shared" si="27"/>
        <v>309.21885903470007</v>
      </c>
      <c r="T117">
        <f t="shared" si="27"/>
        <v>36.744609596724089</v>
      </c>
      <c r="U117">
        <f t="shared" si="27"/>
        <v>1007.7273478315208</v>
      </c>
      <c r="V117">
        <f t="shared" si="27"/>
        <v>743.91972528596875</v>
      </c>
      <c r="W117">
        <f t="shared" si="27"/>
        <v>29.958155554805842</v>
      </c>
      <c r="X117">
        <f t="shared" si="27"/>
        <v>571.00075198008574</v>
      </c>
      <c r="Y117">
        <f t="shared" si="27"/>
        <v>763.46703134234065</v>
      </c>
      <c r="Z117">
        <f t="shared" si="27"/>
        <v>709.56769425812206</v>
      </c>
      <c r="AA117">
        <f t="shared" si="27"/>
        <v>285.88159231379427</v>
      </c>
      <c r="AC117">
        <f t="shared" si="27"/>
        <v>114.84620964996385</v>
      </c>
      <c r="AD117">
        <f t="shared" si="27"/>
        <v>303.80054921839576</v>
      </c>
      <c r="AE117">
        <f t="shared" si="27"/>
        <v>1043.9820093771621</v>
      </c>
      <c r="AF117">
        <f t="shared" si="27"/>
        <v>444.57554760960863</v>
      </c>
      <c r="AG117">
        <f t="shared" si="27"/>
        <v>142.44536302145136</v>
      </c>
      <c r="AH117">
        <f t="shared" si="27"/>
        <v>2828.0170353000913</v>
      </c>
      <c r="AI117">
        <f t="shared" si="27"/>
        <v>2529.1412653152361</v>
      </c>
      <c r="AJ117">
        <f t="shared" si="27"/>
        <v>88.273778585825497</v>
      </c>
      <c r="AK117">
        <f t="shared" si="27"/>
        <v>1005.2452692644367</v>
      </c>
      <c r="AL117">
        <f t="shared" si="27"/>
        <v>1831.8922378974573</v>
      </c>
      <c r="AM117">
        <f t="shared" si="27"/>
        <v>1219.0550288133579</v>
      </c>
      <c r="AN117">
        <f t="shared" si="27"/>
        <v>1121.9649179024188</v>
      </c>
    </row>
    <row r="118" spans="3:40" x14ac:dyDescent="0.2">
      <c r="C118">
        <f t="shared" ref="C118:AN118" si="28">C64/C91</f>
        <v>823.06053909113166</v>
      </c>
      <c r="D118">
        <f t="shared" si="28"/>
        <v>83.884565419191546</v>
      </c>
      <c r="E118">
        <f t="shared" si="28"/>
        <v>831.0844783112891</v>
      </c>
      <c r="F118">
        <f t="shared" si="28"/>
        <v>298.88176700506796</v>
      </c>
      <c r="G118">
        <f t="shared" si="28"/>
        <v>751.86345562496524</v>
      </c>
      <c r="H118">
        <f t="shared" si="28"/>
        <v>858.35229195181864</v>
      </c>
      <c r="I118">
        <f t="shared" si="28"/>
        <v>872.69047110617237</v>
      </c>
      <c r="J118">
        <f t="shared" si="28"/>
        <v>259.80185889338287</v>
      </c>
      <c r="K118">
        <f t="shared" si="28"/>
        <v>905.76670286880244</v>
      </c>
      <c r="L118">
        <f t="shared" si="28"/>
        <v>1654.65825212809</v>
      </c>
      <c r="M118">
        <f t="shared" si="28"/>
        <v>1096.8918715677805</v>
      </c>
      <c r="N118">
        <f t="shared" si="28"/>
        <v>89.021894472567709</v>
      </c>
      <c r="P118">
        <f t="shared" si="28"/>
        <v>672.74890163626321</v>
      </c>
      <c r="Q118">
        <f t="shared" si="28"/>
        <v>55.346861869382444</v>
      </c>
      <c r="R118">
        <f t="shared" si="28"/>
        <v>699.1108782941983</v>
      </c>
      <c r="S118">
        <f t="shared" si="28"/>
        <v>280.21505832450902</v>
      </c>
      <c r="T118">
        <f t="shared" si="28"/>
        <v>621.28565582760075</v>
      </c>
      <c r="U118">
        <f t="shared" si="28"/>
        <v>785.17576714489132</v>
      </c>
      <c r="V118">
        <f t="shared" si="28"/>
        <v>807.25587905376346</v>
      </c>
      <c r="W118">
        <f t="shared" si="28"/>
        <v>244.9638129239766</v>
      </c>
      <c r="X118">
        <f t="shared" si="28"/>
        <v>844.85272692089188</v>
      </c>
      <c r="Y118">
        <f t="shared" si="28"/>
        <v>853.83430238141602</v>
      </c>
      <c r="Z118">
        <f t="shared" si="28"/>
        <v>823.17086162615658</v>
      </c>
      <c r="AA118">
        <f t="shared" si="28"/>
        <v>37.987953729308877</v>
      </c>
      <c r="AC118">
        <f t="shared" si="28"/>
        <v>2641.6163073943635</v>
      </c>
      <c r="AD118">
        <f t="shared" si="28"/>
        <v>114.37184886058002</v>
      </c>
      <c r="AE118">
        <f t="shared" si="28"/>
        <v>1442.986080257532</v>
      </c>
      <c r="AF118">
        <f t="shared" si="28"/>
        <v>501.45403439344943</v>
      </c>
      <c r="AG118">
        <f t="shared" si="28"/>
        <v>1797.128660198578</v>
      </c>
      <c r="AH118">
        <f t="shared" si="28"/>
        <v>1878.3349401294408</v>
      </c>
      <c r="AI118">
        <f t="shared" si="28"/>
        <v>2612.7437785593129</v>
      </c>
      <c r="AJ118">
        <f t="shared" si="28"/>
        <v>205.99171911786172</v>
      </c>
      <c r="AK118">
        <f t="shared" si="28"/>
        <v>2400.5291963471959</v>
      </c>
      <c r="AL118">
        <f t="shared" si="28"/>
        <v>2123.1642691397687</v>
      </c>
      <c r="AM118">
        <f t="shared" si="28"/>
        <v>1340.5993525730726</v>
      </c>
      <c r="AN118">
        <f t="shared" si="28"/>
        <v>81.234678563011045</v>
      </c>
    </row>
    <row r="119" spans="3:40" x14ac:dyDescent="0.2">
      <c r="C119">
        <f t="shared" ref="C119:AN119" si="29">C65/C92</f>
        <v>995.47916673531063</v>
      </c>
      <c r="D119">
        <f t="shared" si="29"/>
        <v>943.55097506871084</v>
      </c>
      <c r="E119">
        <f t="shared" si="29"/>
        <v>1077.6136327750551</v>
      </c>
      <c r="F119">
        <f t="shared" si="29"/>
        <v>39.915670508648255</v>
      </c>
      <c r="G119">
        <f t="shared" si="29"/>
        <v>86.374265182646525</v>
      </c>
      <c r="H119">
        <f t="shared" si="29"/>
        <v>98.969333802072114</v>
      </c>
      <c r="I119">
        <f t="shared" si="29"/>
        <v>774.22601008734728</v>
      </c>
      <c r="J119">
        <f t="shared" si="29"/>
        <v>1608.3833102488957</v>
      </c>
      <c r="K119">
        <f t="shared" si="29"/>
        <v>257.40844322874881</v>
      </c>
      <c r="L119">
        <f t="shared" si="29"/>
        <v>30.574859348399741</v>
      </c>
      <c r="M119">
        <f t="shared" si="29"/>
        <v>986.54967766036862</v>
      </c>
      <c r="N119">
        <f t="shared" si="29"/>
        <v>31.280976481344904</v>
      </c>
      <c r="P119">
        <f t="shared" si="29"/>
        <v>787.52268170779917</v>
      </c>
      <c r="Q119">
        <f t="shared" si="29"/>
        <v>905.84554397978138</v>
      </c>
      <c r="R119">
        <f t="shared" si="29"/>
        <v>690.82094127143398</v>
      </c>
      <c r="S119">
        <f t="shared" si="29"/>
        <v>51.727546885476251</v>
      </c>
      <c r="T119">
        <f t="shared" si="29"/>
        <v>58.573195848718314</v>
      </c>
      <c r="U119">
        <f t="shared" si="29"/>
        <v>60.527909826346573</v>
      </c>
      <c r="V119">
        <f t="shared" si="29"/>
        <v>663.40887374957447</v>
      </c>
      <c r="W119">
        <f t="shared" si="29"/>
        <v>1257.4958910904115</v>
      </c>
      <c r="X119">
        <f t="shared" si="29"/>
        <v>261.73446504002391</v>
      </c>
      <c r="Y119">
        <f t="shared" si="29"/>
        <v>39.47607271645132</v>
      </c>
      <c r="Z119">
        <f t="shared" si="29"/>
        <v>584.31704981118503</v>
      </c>
      <c r="AA119">
        <f t="shared" si="29"/>
        <v>42.152866267649877</v>
      </c>
      <c r="AC119">
        <f t="shared" si="29"/>
        <v>972.46690424438361</v>
      </c>
      <c r="AD119">
        <f t="shared" si="29"/>
        <v>889.44374596571936</v>
      </c>
      <c r="AE119">
        <f t="shared" si="29"/>
        <v>896.10867350289345</v>
      </c>
      <c r="AF119">
        <f t="shared" si="29"/>
        <v>55.961263344040113</v>
      </c>
      <c r="AG119">
        <f t="shared" si="29"/>
        <v>72.645583709405273</v>
      </c>
      <c r="AH119">
        <f t="shared" si="29"/>
        <v>169.28333391245417</v>
      </c>
      <c r="AI119">
        <f t="shared" si="29"/>
        <v>774.59258656574843</v>
      </c>
      <c r="AJ119">
        <f t="shared" si="29"/>
        <v>1491.0686859773011</v>
      </c>
      <c r="AK119">
        <f t="shared" si="29"/>
        <v>323.61549313687931</v>
      </c>
      <c r="AL119">
        <f t="shared" si="29"/>
        <v>34.776144105153648</v>
      </c>
      <c r="AM119">
        <f t="shared" si="29"/>
        <v>761.23626271341732</v>
      </c>
      <c r="AN119">
        <f t="shared" si="29"/>
        <v>55.720268600522367</v>
      </c>
    </row>
    <row r="120" spans="3:40" x14ac:dyDescent="0.2">
      <c r="C120">
        <f t="shared" ref="C120:AN120" si="30">C66/C93</f>
        <v>889.38672319270086</v>
      </c>
      <c r="D120">
        <f t="shared" si="30"/>
        <v>779.67865772066284</v>
      </c>
      <c r="E120">
        <f t="shared" si="30"/>
        <v>922.38051644524978</v>
      </c>
      <c r="F120">
        <f t="shared" si="30"/>
        <v>1687.0957201722906</v>
      </c>
      <c r="G120">
        <f t="shared" si="30"/>
        <v>33.67798176753837</v>
      </c>
      <c r="H120">
        <f t="shared" si="30"/>
        <v>1433.3114982698826</v>
      </c>
      <c r="I120">
        <f t="shared" si="30"/>
        <v>1236.8775938461672</v>
      </c>
      <c r="J120">
        <f t="shared" si="30"/>
        <v>46.418569421765866</v>
      </c>
      <c r="K120">
        <f t="shared" si="30"/>
        <v>945.01410542824908</v>
      </c>
      <c r="L120">
        <f t="shared" si="30"/>
        <v>978.17399383436941</v>
      </c>
      <c r="M120">
        <f t="shared" si="30"/>
        <v>687.34274649505858</v>
      </c>
      <c r="N120">
        <f t="shared" si="30"/>
        <v>35.220223119437399</v>
      </c>
      <c r="P120">
        <f t="shared" si="30"/>
        <v>723.8889640736038</v>
      </c>
      <c r="Q120">
        <f t="shared" si="30"/>
        <v>817.8653054980449</v>
      </c>
      <c r="R120">
        <f t="shared" si="30"/>
        <v>929.20765506666407</v>
      </c>
      <c r="S120">
        <f t="shared" si="30"/>
        <v>1591.8910014558394</v>
      </c>
      <c r="T120">
        <f t="shared" si="30"/>
        <v>53.566994882309778</v>
      </c>
      <c r="U120">
        <f t="shared" si="30"/>
        <v>1250.9898256241229</v>
      </c>
      <c r="V120">
        <f t="shared" si="30"/>
        <v>889.14137489403333</v>
      </c>
      <c r="W120">
        <f t="shared" si="30"/>
        <v>31.291839483618578</v>
      </c>
      <c r="X120">
        <f t="shared" si="30"/>
        <v>793.46664998606059</v>
      </c>
      <c r="Y120">
        <f t="shared" si="30"/>
        <v>760.53233917530031</v>
      </c>
      <c r="Z120">
        <f t="shared" si="30"/>
        <v>662.14330777638486</v>
      </c>
      <c r="AA120">
        <f t="shared" si="30"/>
        <v>44.084145921130599</v>
      </c>
      <c r="AC120">
        <f t="shared" si="30"/>
        <v>2050.2081396014041</v>
      </c>
      <c r="AD120">
        <f t="shared" si="30"/>
        <v>1837.3335962791207</v>
      </c>
      <c r="AE120">
        <f t="shared" si="30"/>
        <v>980.7452289485766</v>
      </c>
      <c r="AF120">
        <f t="shared" si="30"/>
        <v>2102.9147851055532</v>
      </c>
      <c r="AG120">
        <f t="shared" si="30"/>
        <v>55.555314106028007</v>
      </c>
      <c r="AH120">
        <f t="shared" si="30"/>
        <v>1527.3386543800616</v>
      </c>
      <c r="AI120">
        <f t="shared" si="30"/>
        <v>1337.9150182565197</v>
      </c>
      <c r="AJ120">
        <f t="shared" si="30"/>
        <v>55.778179141648479</v>
      </c>
      <c r="AK120">
        <f t="shared" si="30"/>
        <v>933.68386258212138</v>
      </c>
      <c r="AL120">
        <f t="shared" si="30"/>
        <v>1365.3105326131556</v>
      </c>
      <c r="AM120">
        <f t="shared" si="30"/>
        <v>973.55629048313256</v>
      </c>
      <c r="AN120">
        <f t="shared" si="30"/>
        <v>39.692521945697273</v>
      </c>
    </row>
    <row r="121" spans="3:40" x14ac:dyDescent="0.2">
      <c r="C121">
        <f t="shared" ref="C121:AN121" si="31">C67/C94</f>
        <v>3078.967557328192</v>
      </c>
      <c r="D121">
        <f t="shared" si="31"/>
        <v>38.145787066378738</v>
      </c>
      <c r="E121">
        <f t="shared" si="31"/>
        <v>217.30490567418414</v>
      </c>
      <c r="F121">
        <f t="shared" si="31"/>
        <v>497.56853978331873</v>
      </c>
      <c r="G121">
        <f t="shared" si="31"/>
        <v>39.404518329041558</v>
      </c>
      <c r="H121">
        <f t="shared" si="31"/>
        <v>42.754658640686664</v>
      </c>
      <c r="I121">
        <f t="shared" si="31"/>
        <v>44.746283699911238</v>
      </c>
      <c r="J121">
        <f t="shared" si="31"/>
        <v>323.5515556018197</v>
      </c>
      <c r="K121">
        <f t="shared" si="31"/>
        <v>34.945013880612194</v>
      </c>
      <c r="L121">
        <f t="shared" si="31"/>
        <v>31.303117369832268</v>
      </c>
      <c r="M121">
        <f t="shared" si="31"/>
        <v>141.79990563858132</v>
      </c>
      <c r="N121">
        <f t="shared" si="31"/>
        <v>815.78108112799418</v>
      </c>
      <c r="P121">
        <f t="shared" si="31"/>
        <v>1899.7400063765494</v>
      </c>
      <c r="Q121">
        <f t="shared" si="31"/>
        <v>48.754231884979767</v>
      </c>
      <c r="R121">
        <f t="shared" si="31"/>
        <v>170.85856942246809</v>
      </c>
      <c r="S121">
        <f t="shared" si="31"/>
        <v>366.0452222908765</v>
      </c>
      <c r="T121">
        <f t="shared" si="31"/>
        <v>46.462688686403588</v>
      </c>
      <c r="U121">
        <f t="shared" si="31"/>
        <v>80.208085585856793</v>
      </c>
      <c r="V121">
        <f t="shared" si="31"/>
        <v>51.530847092516332</v>
      </c>
      <c r="W121">
        <f t="shared" si="31"/>
        <v>320.0790750087051</v>
      </c>
      <c r="X121">
        <f t="shared" si="31"/>
        <v>47.613464105840208</v>
      </c>
      <c r="Y121">
        <f t="shared" si="31"/>
        <v>46.144756160946699</v>
      </c>
      <c r="Z121">
        <f t="shared" si="31"/>
        <v>82.976906334404163</v>
      </c>
      <c r="AA121">
        <f t="shared" si="31"/>
        <v>447.67004900940236</v>
      </c>
      <c r="AC121">
        <f t="shared" si="31"/>
        <v>2626.6287012306166</v>
      </c>
      <c r="AD121">
        <f t="shared" si="31"/>
        <v>56.917564737408142</v>
      </c>
      <c r="AE121">
        <f t="shared" si="31"/>
        <v>357.22693737998458</v>
      </c>
      <c r="AF121">
        <f t="shared" si="31"/>
        <v>665.29234550536705</v>
      </c>
      <c r="AG121">
        <f t="shared" si="31"/>
        <v>58.895533589649219</v>
      </c>
      <c r="AH121">
        <f t="shared" si="31"/>
        <v>85.635960939112707</v>
      </c>
      <c r="AI121">
        <f t="shared" si="31"/>
        <v>50.682835992875823</v>
      </c>
      <c r="AJ121">
        <f t="shared" si="31"/>
        <v>353.71640253248489</v>
      </c>
      <c r="AK121">
        <f t="shared" si="31"/>
        <v>57.040920887303336</v>
      </c>
      <c r="AL121">
        <f t="shared" si="31"/>
        <v>60.820133356753921</v>
      </c>
      <c r="AM121">
        <f t="shared" si="31"/>
        <v>252.88441800847207</v>
      </c>
      <c r="AN121">
        <f t="shared" si="31"/>
        <v>1079.2368707264607</v>
      </c>
    </row>
    <row r="122" spans="3:40" x14ac:dyDescent="0.2">
      <c r="C122">
        <f t="shared" ref="C122:AN122" si="32">C68/C95</f>
        <v>34.521198392388037</v>
      </c>
      <c r="D122">
        <f t="shared" si="32"/>
        <v>80.910896820721618</v>
      </c>
      <c r="E122">
        <f t="shared" si="32"/>
        <v>61.415543149033709</v>
      </c>
      <c r="F122">
        <f t="shared" si="32"/>
        <v>33.555269955567546</v>
      </c>
      <c r="G122">
        <f t="shared" si="32"/>
        <v>30.984223780307712</v>
      </c>
      <c r="H122">
        <f t="shared" si="32"/>
        <v>266.10560812518156</v>
      </c>
      <c r="I122">
        <f t="shared" si="32"/>
        <v>3291.2130177272884</v>
      </c>
      <c r="J122">
        <f t="shared" si="32"/>
        <v>2654.7222649965038</v>
      </c>
      <c r="K122">
        <f t="shared" si="32"/>
        <v>773.4945920596997</v>
      </c>
      <c r="L122">
        <f t="shared" si="32"/>
        <v>32.636533692371174</v>
      </c>
      <c r="M122">
        <f t="shared" si="32"/>
        <v>541.80826734399261</v>
      </c>
      <c r="N122">
        <f t="shared" si="32"/>
        <v>28.833705902990566</v>
      </c>
      <c r="P122">
        <f t="shared" si="32"/>
        <v>26.445329082706987</v>
      </c>
      <c r="Q122">
        <f t="shared" si="32"/>
        <v>79.989857991752146</v>
      </c>
      <c r="R122">
        <f t="shared" si="32"/>
        <v>54.709020569249901</v>
      </c>
      <c r="S122">
        <f t="shared" si="32"/>
        <v>39.135863712028986</v>
      </c>
      <c r="T122">
        <f t="shared" si="32"/>
        <v>43.389919562228073</v>
      </c>
      <c r="U122">
        <f t="shared" si="32"/>
        <v>317.85154566435358</v>
      </c>
      <c r="V122">
        <f t="shared" si="32"/>
        <v>2881.2175291024269</v>
      </c>
      <c r="W122">
        <f t="shared" si="32"/>
        <v>1804.2037316045059</v>
      </c>
      <c r="X122">
        <f t="shared" si="32"/>
        <v>873.54920657053003</v>
      </c>
      <c r="Y122">
        <f t="shared" si="32"/>
        <v>41.473770989237487</v>
      </c>
      <c r="Z122">
        <f t="shared" si="32"/>
        <v>578.45923043373546</v>
      </c>
      <c r="AA122">
        <f t="shared" si="32"/>
        <v>42.520759456854833</v>
      </c>
      <c r="AC122">
        <f t="shared" si="32"/>
        <v>63.10449499500686</v>
      </c>
      <c r="AD122">
        <f t="shared" si="32"/>
        <v>133.56005600271376</v>
      </c>
      <c r="AE122">
        <f t="shared" si="32"/>
        <v>98.085661200515474</v>
      </c>
      <c r="AF122">
        <f t="shared" si="32"/>
        <v>65.950525595036538</v>
      </c>
      <c r="AG122">
        <f t="shared" si="32"/>
        <v>50.88955007069378</v>
      </c>
      <c r="AH122">
        <f t="shared" si="32"/>
        <v>493.1836211396415</v>
      </c>
      <c r="AI122">
        <f t="shared" si="32"/>
        <v>3185.9818382703156</v>
      </c>
      <c r="AJ122">
        <f t="shared" si="32"/>
        <v>2119.312297765613</v>
      </c>
      <c r="AK122">
        <f t="shared" si="32"/>
        <v>1004.4617642789159</v>
      </c>
      <c r="AL122">
        <f t="shared" si="32"/>
        <v>45.500225481446968</v>
      </c>
      <c r="AM122">
        <f t="shared" si="32"/>
        <v>881.35542789443946</v>
      </c>
      <c r="AN122">
        <f t="shared" si="32"/>
        <v>55.814239824536656</v>
      </c>
    </row>
    <row r="123" spans="3:40" x14ac:dyDescent="0.2">
      <c r="C123">
        <f t="shared" ref="C123:AN123" si="33">C69/C96</f>
        <v>30.509970957586379</v>
      </c>
      <c r="D123">
        <f t="shared" si="33"/>
        <v>31.414171122380711</v>
      </c>
      <c r="E123">
        <f t="shared" si="33"/>
        <v>30.214831252617387</v>
      </c>
      <c r="F123">
        <f t="shared" si="33"/>
        <v>32.796472421630391</v>
      </c>
      <c r="G123">
        <f t="shared" si="33"/>
        <v>32.520518874157233</v>
      </c>
      <c r="H123">
        <f t="shared" si="33"/>
        <v>2034.009678845048</v>
      </c>
      <c r="I123">
        <f t="shared" si="33"/>
        <v>119.30566555570812</v>
      </c>
      <c r="J123">
        <f t="shared" si="33"/>
        <v>833.45985914000266</v>
      </c>
      <c r="K123">
        <f t="shared" si="33"/>
        <v>32.968324147017263</v>
      </c>
      <c r="L123">
        <f t="shared" si="33"/>
        <v>867.02365980241996</v>
      </c>
      <c r="M123">
        <f t="shared" si="33"/>
        <v>75.393400658232451</v>
      </c>
      <c r="N123">
        <f t="shared" si="33"/>
        <v>229.43821477346964</v>
      </c>
      <c r="P123">
        <f t="shared" si="33"/>
        <v>59.195914615321335</v>
      </c>
      <c r="Q123">
        <f t="shared" si="33"/>
        <v>48.763606392094445</v>
      </c>
      <c r="R123">
        <f t="shared" si="33"/>
        <v>47.977623636277869</v>
      </c>
      <c r="S123">
        <f t="shared" si="33"/>
        <v>45.59428833556963</v>
      </c>
      <c r="T123">
        <f t="shared" si="33"/>
        <v>58.206963507387428</v>
      </c>
      <c r="U123">
        <f t="shared" si="33"/>
        <v>1051.7466006502659</v>
      </c>
      <c r="V123">
        <f t="shared" si="33"/>
        <v>82.438101471214566</v>
      </c>
      <c r="W123">
        <f t="shared" si="33"/>
        <v>451.7832142128986</v>
      </c>
      <c r="X123">
        <f t="shared" si="33"/>
        <v>56.856480066208782</v>
      </c>
      <c r="Y123">
        <f t="shared" si="33"/>
        <v>330.8478986422956</v>
      </c>
      <c r="Z123">
        <f t="shared" si="33"/>
        <v>37.500539540202332</v>
      </c>
      <c r="AA123">
        <f t="shared" si="33"/>
        <v>83.029113424924333</v>
      </c>
      <c r="AC123">
        <f t="shared" si="33"/>
        <v>84.832760668744712</v>
      </c>
      <c r="AD123">
        <f t="shared" si="33"/>
        <v>42.565676219013987</v>
      </c>
      <c r="AE123">
        <f t="shared" si="33"/>
        <v>39.895593069489095</v>
      </c>
      <c r="AF123">
        <f t="shared" si="33"/>
        <v>61.93749695719756</v>
      </c>
      <c r="AG123">
        <f t="shared" si="33"/>
        <v>47.115682966468732</v>
      </c>
      <c r="AH123">
        <f t="shared" si="33"/>
        <v>1563.8300291328658</v>
      </c>
      <c r="AI123">
        <f t="shared" si="33"/>
        <v>121.92020314525755</v>
      </c>
      <c r="AJ123">
        <f t="shared" si="33"/>
        <v>649.7279204145924</v>
      </c>
      <c r="AK123">
        <f t="shared" si="33"/>
        <v>48.905274310672333</v>
      </c>
      <c r="AL123">
        <f t="shared" si="33"/>
        <v>737.03714147195876</v>
      </c>
      <c r="AM123">
        <f t="shared" si="33"/>
        <v>60.111545986921428</v>
      </c>
      <c r="AN123">
        <f t="shared" si="33"/>
        <v>147.55529994219094</v>
      </c>
    </row>
    <row r="124" spans="3:40" x14ac:dyDescent="0.2">
      <c r="C124">
        <f t="shared" ref="C124:AN124" si="34">C70/C97</f>
        <v>32.69833143978952</v>
      </c>
      <c r="D124">
        <f t="shared" si="34"/>
        <v>40.820216027201774</v>
      </c>
      <c r="E124">
        <f t="shared" si="34"/>
        <v>324.83505521589393</v>
      </c>
      <c r="F124">
        <f t="shared" si="34"/>
        <v>58.926427254189285</v>
      </c>
      <c r="G124">
        <f t="shared" si="34"/>
        <v>332.51766258579732</v>
      </c>
      <c r="H124">
        <f t="shared" si="34"/>
        <v>77.82158633413961</v>
      </c>
      <c r="I124">
        <f t="shared" si="34"/>
        <v>33.565808014727622</v>
      </c>
      <c r="J124">
        <f t="shared" si="34"/>
        <v>1365.2802005783574</v>
      </c>
      <c r="K124">
        <f t="shared" si="34"/>
        <v>731.30129485175371</v>
      </c>
      <c r="L124">
        <f t="shared" si="34"/>
        <v>34.261917672242809</v>
      </c>
      <c r="M124">
        <f t="shared" si="34"/>
        <v>49.855680515468286</v>
      </c>
      <c r="N124">
        <f t="shared" si="34"/>
        <v>2003.3278183899006</v>
      </c>
      <c r="P124">
        <f t="shared" si="34"/>
        <v>61.540162668821992</v>
      </c>
      <c r="Q124">
        <f t="shared" si="34"/>
        <v>48.124604808342525</v>
      </c>
      <c r="R124">
        <f t="shared" si="34"/>
        <v>202.05934015957672</v>
      </c>
      <c r="S124">
        <f t="shared" si="34"/>
        <v>93.689602099862853</v>
      </c>
      <c r="T124">
        <f t="shared" si="34"/>
        <v>536.64315612122243</v>
      </c>
      <c r="U124">
        <f t="shared" si="34"/>
        <v>46.821390011931435</v>
      </c>
      <c r="V124">
        <f t="shared" si="34"/>
        <v>28.043956392818409</v>
      </c>
      <c r="W124">
        <f t="shared" si="34"/>
        <v>1111.8663377443652</v>
      </c>
      <c r="X124">
        <f t="shared" si="34"/>
        <v>1178.0053859381662</v>
      </c>
      <c r="Y124">
        <f t="shared" si="34"/>
        <v>21.842413150403306</v>
      </c>
      <c r="Z124">
        <f t="shared" si="34"/>
        <v>34.474140321035563</v>
      </c>
      <c r="AA124">
        <f t="shared" si="34"/>
        <v>1029.2497907604677</v>
      </c>
      <c r="AC124">
        <f t="shared" si="34"/>
        <v>41.010936214490648</v>
      </c>
      <c r="AD124">
        <f t="shared" si="34"/>
        <v>57.437487184070612</v>
      </c>
      <c r="AE124">
        <f t="shared" si="34"/>
        <v>293.07680210910803</v>
      </c>
      <c r="AF124">
        <f t="shared" si="34"/>
        <v>95.575538495526843</v>
      </c>
      <c r="AG124">
        <f t="shared" si="34"/>
        <v>439.28531263521973</v>
      </c>
      <c r="AH124">
        <f t="shared" si="34"/>
        <v>64.35276350399532</v>
      </c>
      <c r="AI124">
        <f t="shared" si="34"/>
        <v>59.357074217240246</v>
      </c>
      <c r="AJ124">
        <f t="shared" si="34"/>
        <v>1494.5069023992426</v>
      </c>
      <c r="AK124">
        <f t="shared" si="34"/>
        <v>773.18061522890685</v>
      </c>
      <c r="AL124">
        <f t="shared" si="34"/>
        <v>62.306085084055461</v>
      </c>
      <c r="AM124">
        <f t="shared" si="34"/>
        <v>76.494693177283224</v>
      </c>
      <c r="AN124">
        <f t="shared" si="34"/>
        <v>1868.4107368093819</v>
      </c>
    </row>
    <row r="125" spans="3:40" x14ac:dyDescent="0.2">
      <c r="C125">
        <f t="shared" ref="C125:AN125" si="35">C71/C98</f>
        <v>39.196630546659563</v>
      </c>
      <c r="D125">
        <f t="shared" si="35"/>
        <v>29.507033492957682</v>
      </c>
      <c r="E125">
        <f t="shared" si="35"/>
        <v>29.778024522872556</v>
      </c>
      <c r="F125">
        <f t="shared" si="35"/>
        <v>339.07798273390773</v>
      </c>
      <c r="G125">
        <f t="shared" si="35"/>
        <v>835.5858323708278</v>
      </c>
      <c r="H125">
        <f t="shared" si="35"/>
        <v>915.12423269384033</v>
      </c>
      <c r="I125">
        <f t="shared" si="35"/>
        <v>554.44275043330458</v>
      </c>
      <c r="J125">
        <f t="shared" si="35"/>
        <v>45.950633231899069</v>
      </c>
      <c r="K125">
        <f t="shared" si="35"/>
        <v>36.243170089058381</v>
      </c>
      <c r="L125">
        <f t="shared" si="35"/>
        <v>583.68830547834807</v>
      </c>
      <c r="M125">
        <f t="shared" si="35"/>
        <v>47.693688897167029</v>
      </c>
      <c r="N125">
        <f t="shared" si="35"/>
        <v>43.336975810930383</v>
      </c>
      <c r="P125">
        <f t="shared" si="35"/>
        <v>46.57290767443461</v>
      </c>
      <c r="Q125">
        <f t="shared" si="35"/>
        <v>55.395401649892541</v>
      </c>
      <c r="R125">
        <f t="shared" si="35"/>
        <v>46.457342948281429</v>
      </c>
      <c r="S125">
        <f t="shared" si="35"/>
        <v>226.78076912551654</v>
      </c>
      <c r="T125">
        <f t="shared" si="35"/>
        <v>929.13941703319995</v>
      </c>
      <c r="U125">
        <f t="shared" si="35"/>
        <v>846.22732652808702</v>
      </c>
      <c r="V125">
        <f t="shared" si="35"/>
        <v>707.78067936912919</v>
      </c>
      <c r="W125">
        <f t="shared" si="35"/>
        <v>49.533062804796501</v>
      </c>
      <c r="X125">
        <f t="shared" si="35"/>
        <v>51.611195585118374</v>
      </c>
      <c r="Y125">
        <f t="shared" si="35"/>
        <v>341.13938738048699</v>
      </c>
      <c r="Z125">
        <f t="shared" si="35"/>
        <v>42.457459154608991</v>
      </c>
      <c r="AA125">
        <f t="shared" si="35"/>
        <v>64.72558735473136</v>
      </c>
      <c r="AC125">
        <f t="shared" si="35"/>
        <v>59.583523120188246</v>
      </c>
      <c r="AD125">
        <f t="shared" si="35"/>
        <v>55.573928378643572</v>
      </c>
      <c r="AE125">
        <f t="shared" si="35"/>
        <v>50.72380938569809</v>
      </c>
      <c r="AF125">
        <f t="shared" si="35"/>
        <v>455.19201247669702</v>
      </c>
      <c r="AG125">
        <f t="shared" si="35"/>
        <v>1257.9457305746139</v>
      </c>
      <c r="AH125">
        <f t="shared" si="35"/>
        <v>1399.87925906688</v>
      </c>
      <c r="AI125">
        <f t="shared" si="35"/>
        <v>1164.6108371537421</v>
      </c>
      <c r="AJ125">
        <f t="shared" si="35"/>
        <v>88.906279721693409</v>
      </c>
      <c r="AK125">
        <f t="shared" si="35"/>
        <v>65.106228177864068</v>
      </c>
      <c r="AL125">
        <f t="shared" si="35"/>
        <v>607.33376308516074</v>
      </c>
      <c r="AM125">
        <f t="shared" si="35"/>
        <v>50.008496105594851</v>
      </c>
      <c r="AN125">
        <f t="shared" si="35"/>
        <v>103.52656174445282</v>
      </c>
    </row>
    <row r="126" spans="3:40" x14ac:dyDescent="0.2">
      <c r="C126">
        <f t="shared" ref="C126:AN126" si="36">C72/C99</f>
        <v>33.371422816189373</v>
      </c>
      <c r="D126">
        <f t="shared" si="36"/>
        <v>32.148072071352097</v>
      </c>
      <c r="E126">
        <f t="shared" si="36"/>
        <v>31.715744708125285</v>
      </c>
      <c r="F126">
        <f t="shared" si="36"/>
        <v>727.68747166745254</v>
      </c>
      <c r="G126">
        <f t="shared" si="36"/>
        <v>793.3084641435205</v>
      </c>
      <c r="H126">
        <f t="shared" si="36"/>
        <v>31.881557198134796</v>
      </c>
      <c r="I126">
        <f t="shared" si="36"/>
        <v>28.496628163648751</v>
      </c>
      <c r="J126">
        <f t="shared" si="36"/>
        <v>31.266731205850977</v>
      </c>
      <c r="K126">
        <f t="shared" si="36"/>
        <v>310.45922345234283</v>
      </c>
      <c r="L126">
        <f t="shared" si="36"/>
        <v>33.24955872677279</v>
      </c>
      <c r="M126">
        <f t="shared" si="36"/>
        <v>1690.9537073104937</v>
      </c>
      <c r="N126">
        <f t="shared" si="36"/>
        <v>838.24521562277528</v>
      </c>
      <c r="P126">
        <f t="shared" si="36"/>
        <v>51.621304050148936</v>
      </c>
      <c r="Q126">
        <f t="shared" si="36"/>
        <v>52.593209028432774</v>
      </c>
      <c r="R126">
        <f t="shared" si="36"/>
        <v>35.135396100103762</v>
      </c>
      <c r="S126">
        <f t="shared" si="36"/>
        <v>870.67268890776302</v>
      </c>
      <c r="T126">
        <f t="shared" si="36"/>
        <v>769.90885601411856</v>
      </c>
      <c r="U126">
        <f t="shared" si="36"/>
        <v>29.685235246553049</v>
      </c>
      <c r="V126">
        <f t="shared" si="36"/>
        <v>82.399633198269797</v>
      </c>
      <c r="W126">
        <f t="shared" si="36"/>
        <v>55.251986637940696</v>
      </c>
      <c r="X126">
        <f t="shared" si="36"/>
        <v>244.23382805498443</v>
      </c>
      <c r="Y126">
        <f t="shared" si="36"/>
        <v>58.588427725050124</v>
      </c>
      <c r="Z126">
        <f t="shared" si="36"/>
        <v>1301.549414636881</v>
      </c>
      <c r="AA126">
        <f t="shared" si="36"/>
        <v>1285.8256809621778</v>
      </c>
      <c r="AC126">
        <f t="shared" si="36"/>
        <v>72.486499876128008</v>
      </c>
      <c r="AD126">
        <f t="shared" si="36"/>
        <v>100.59848752846378</v>
      </c>
      <c r="AE126">
        <f t="shared" si="36"/>
        <v>57.559366537231284</v>
      </c>
      <c r="AF126">
        <f t="shared" si="36"/>
        <v>1175.4086710187094</v>
      </c>
      <c r="AG126">
        <f t="shared" si="36"/>
        <v>738.93247069051426</v>
      </c>
      <c r="AH126">
        <f t="shared" si="36"/>
        <v>37.776718308485343</v>
      </c>
      <c r="AI126">
        <f t="shared" si="36"/>
        <v>64.065444978150481</v>
      </c>
      <c r="AJ126">
        <f t="shared" si="36"/>
        <v>55.635840667982414</v>
      </c>
      <c r="AK126">
        <f t="shared" si="36"/>
        <v>470.83949739063081</v>
      </c>
      <c r="AL126">
        <f t="shared" si="36"/>
        <v>65.891045821641214</v>
      </c>
      <c r="AM126">
        <f t="shared" si="36"/>
        <v>1941.3050972907079</v>
      </c>
      <c r="AN126">
        <f t="shared" si="36"/>
        <v>1280.0042854312669</v>
      </c>
    </row>
    <row r="127" spans="3:40" x14ac:dyDescent="0.2">
      <c r="C127">
        <f t="shared" ref="C127:AN127" si="37">C73/C100</f>
        <v>175.87080528961101</v>
      </c>
      <c r="D127">
        <f t="shared" si="37"/>
        <v>36.507085432613685</v>
      </c>
      <c r="E127">
        <f t="shared" si="37"/>
        <v>47.563508490250292</v>
      </c>
      <c r="F127">
        <f t="shared" si="37"/>
        <v>1101.4507354422781</v>
      </c>
      <c r="G127">
        <f t="shared" si="37"/>
        <v>41.514555101634421</v>
      </c>
      <c r="H127">
        <f t="shared" si="37"/>
        <v>996.25150968630635</v>
      </c>
      <c r="I127">
        <f t="shared" si="37"/>
        <v>687.07153049520684</v>
      </c>
      <c r="J127">
        <f t="shared" si="37"/>
        <v>54.817242779352036</v>
      </c>
      <c r="K127">
        <f t="shared" si="37"/>
        <v>245.57017426676259</v>
      </c>
      <c r="L127">
        <f t="shared" si="37"/>
        <v>35.681364582499874</v>
      </c>
      <c r="M127">
        <f t="shared" si="37"/>
        <v>762.26968427558404</v>
      </c>
      <c r="N127">
        <f t="shared" si="37"/>
        <v>1496.3157163653332</v>
      </c>
      <c r="P127">
        <f t="shared" si="37"/>
        <v>170.76647662562439</v>
      </c>
      <c r="Q127">
        <f t="shared" si="37"/>
        <v>26.949576338159389</v>
      </c>
      <c r="R127">
        <f t="shared" si="37"/>
        <v>54.410206081657506</v>
      </c>
      <c r="S127">
        <f t="shared" si="37"/>
        <v>421.40291761795845</v>
      </c>
      <c r="T127">
        <f t="shared" si="37"/>
        <v>47.559788728519464</v>
      </c>
      <c r="U127">
        <f t="shared" si="37"/>
        <v>474.95771347733171</v>
      </c>
      <c r="V127">
        <f t="shared" si="37"/>
        <v>269.33748856665215</v>
      </c>
      <c r="W127">
        <f t="shared" si="37"/>
        <v>69.699262262708089</v>
      </c>
      <c r="X127">
        <f t="shared" si="37"/>
        <v>125.41103442629327</v>
      </c>
      <c r="Y127">
        <f t="shared" si="37"/>
        <v>36.316306178821485</v>
      </c>
      <c r="Z127">
        <f t="shared" si="37"/>
        <v>646.4931647392483</v>
      </c>
      <c r="AA127">
        <f t="shared" si="37"/>
        <v>797.83740902102124</v>
      </c>
      <c r="AC127">
        <f t="shared" si="37"/>
        <v>131.55230983827227</v>
      </c>
      <c r="AD127">
        <f t="shared" si="37"/>
        <v>105.55622771696993</v>
      </c>
      <c r="AE127">
        <f t="shared" si="37"/>
        <v>300.52792539986211</v>
      </c>
      <c r="AF127">
        <f t="shared" si="37"/>
        <v>1065.3872799373169</v>
      </c>
      <c r="AG127">
        <f t="shared" si="37"/>
        <v>82.593861219836668</v>
      </c>
      <c r="AH127">
        <f t="shared" si="37"/>
        <v>697.01248118928163</v>
      </c>
      <c r="AI127">
        <f t="shared" si="37"/>
        <v>567.96059497127249</v>
      </c>
      <c r="AJ127">
        <f t="shared" si="37"/>
        <v>87.406513005537576</v>
      </c>
      <c r="AK127">
        <f t="shared" si="37"/>
        <v>271.05012540951276</v>
      </c>
      <c r="AL127">
        <f t="shared" si="37"/>
        <v>70.723890494915736</v>
      </c>
      <c r="AM127">
        <f t="shared" si="37"/>
        <v>646.23581662041806</v>
      </c>
      <c r="AN127">
        <f t="shared" si="37"/>
        <v>1018.0318345507604</v>
      </c>
    </row>
    <row r="128" spans="3:40" x14ac:dyDescent="0.2">
      <c r="C128">
        <f t="shared" ref="C128:AN128" si="38">C74/C101</f>
        <v>37.876769305307626</v>
      </c>
      <c r="D128">
        <f t="shared" si="38"/>
        <v>37.454600347886156</v>
      </c>
      <c r="E128">
        <f t="shared" si="38"/>
        <v>35.870624934265777</v>
      </c>
      <c r="F128">
        <f t="shared" si="38"/>
        <v>1344.783295049627</v>
      </c>
      <c r="G128">
        <f t="shared" si="38"/>
        <v>1351.320732371541</v>
      </c>
      <c r="H128">
        <f t="shared" si="38"/>
        <v>1131.8317732003602</v>
      </c>
      <c r="I128">
        <f t="shared" si="38"/>
        <v>1107.6710281271999</v>
      </c>
      <c r="J128">
        <f t="shared" si="38"/>
        <v>95.61810102306292</v>
      </c>
      <c r="K128">
        <f t="shared" si="38"/>
        <v>749.84619202404031</v>
      </c>
      <c r="L128">
        <f t="shared" si="38"/>
        <v>303.15042583663967</v>
      </c>
      <c r="M128">
        <f t="shared" si="38"/>
        <v>1070.1232630731613</v>
      </c>
      <c r="N128">
        <f t="shared" si="38"/>
        <v>1658.4966815743751</v>
      </c>
      <c r="P128">
        <f t="shared" si="38"/>
        <v>31.085545252279331</v>
      </c>
      <c r="Q128">
        <f t="shared" si="38"/>
        <v>30.625632190091686</v>
      </c>
      <c r="R128">
        <f t="shared" si="38"/>
        <v>36.725313484523106</v>
      </c>
      <c r="S128">
        <f t="shared" si="38"/>
        <v>566.28556496846545</v>
      </c>
      <c r="T128">
        <f t="shared" si="38"/>
        <v>602.1930571132101</v>
      </c>
      <c r="U128">
        <f t="shared" si="38"/>
        <v>638.59554178039571</v>
      </c>
      <c r="V128">
        <f t="shared" si="38"/>
        <v>652.10525632931319</v>
      </c>
      <c r="W128">
        <f t="shared" si="38"/>
        <v>130.72542582768318</v>
      </c>
      <c r="X128">
        <f t="shared" si="38"/>
        <v>776.54914785050573</v>
      </c>
      <c r="Y128">
        <f t="shared" si="38"/>
        <v>230.52907572370273</v>
      </c>
      <c r="Z128">
        <f t="shared" si="38"/>
        <v>643.56617520005784</v>
      </c>
      <c r="AA128">
        <f t="shared" si="38"/>
        <v>526.61120384560741</v>
      </c>
      <c r="AC128">
        <f t="shared" si="38"/>
        <v>77.024937665181852</v>
      </c>
      <c r="AD128">
        <f t="shared" si="38"/>
        <v>42.494742889503243</v>
      </c>
      <c r="AE128">
        <f t="shared" si="38"/>
        <v>109.87723372010399</v>
      </c>
      <c r="AF128">
        <f t="shared" si="38"/>
        <v>936.50034204704832</v>
      </c>
      <c r="AG128">
        <f t="shared" si="38"/>
        <v>1173.8535571318484</v>
      </c>
      <c r="AH128">
        <f t="shared" si="38"/>
        <v>819.39281072855886</v>
      </c>
      <c r="AI128">
        <f t="shared" si="38"/>
        <v>863.21202852708711</v>
      </c>
      <c r="AJ128">
        <f t="shared" si="38"/>
        <v>119.87947978201356</v>
      </c>
      <c r="AK128">
        <f t="shared" si="38"/>
        <v>802.44785436881978</v>
      </c>
      <c r="AL128">
        <f t="shared" si="38"/>
        <v>162.10098639935742</v>
      </c>
      <c r="AM128">
        <f t="shared" si="38"/>
        <v>530.61762454701318</v>
      </c>
      <c r="AN128">
        <f t="shared" si="38"/>
        <v>884.91248776905263</v>
      </c>
    </row>
    <row r="129" spans="2:53" x14ac:dyDescent="0.2">
      <c r="C129">
        <f t="shared" ref="C129:AN129" si="39">C75/C102</f>
        <v>682.38067125891291</v>
      </c>
      <c r="D129">
        <f t="shared" si="39"/>
        <v>1170.7857677587822</v>
      </c>
      <c r="E129">
        <f t="shared" si="39"/>
        <v>121.24804363755671</v>
      </c>
      <c r="F129">
        <f t="shared" si="39"/>
        <v>1433.8868178073062</v>
      </c>
      <c r="G129">
        <f t="shared" si="39"/>
        <v>43.668842850818052</v>
      </c>
      <c r="H129">
        <f t="shared" si="39"/>
        <v>710.05514436135115</v>
      </c>
      <c r="I129">
        <f t="shared" si="39"/>
        <v>1189.6761615493349</v>
      </c>
      <c r="J129">
        <f t="shared" si="39"/>
        <v>691.58231438183668</v>
      </c>
      <c r="K129">
        <f t="shared" si="39"/>
        <v>1173.7079104003151</v>
      </c>
      <c r="L129">
        <f t="shared" si="39"/>
        <v>38.703978620556057</v>
      </c>
      <c r="M129">
        <f t="shared" si="39"/>
        <v>41.763335186537034</v>
      </c>
      <c r="N129">
        <f t="shared" si="39"/>
        <v>1090.943049899176</v>
      </c>
      <c r="P129">
        <f t="shared" si="39"/>
        <v>375.9890570908928</v>
      </c>
      <c r="Q129">
        <f t="shared" si="39"/>
        <v>610.60143737300893</v>
      </c>
      <c r="R129">
        <f t="shared" si="39"/>
        <v>123.09802841851213</v>
      </c>
      <c r="S129">
        <f t="shared" si="39"/>
        <v>627.25420250788352</v>
      </c>
      <c r="T129">
        <f t="shared" si="39"/>
        <v>49.448142161117779</v>
      </c>
      <c r="U129">
        <f t="shared" si="39"/>
        <v>681.87842197017619</v>
      </c>
      <c r="V129">
        <f t="shared" si="39"/>
        <v>718.77690659475945</v>
      </c>
      <c r="W129">
        <f t="shared" si="39"/>
        <v>512.01698773891474</v>
      </c>
      <c r="X129">
        <f t="shared" si="39"/>
        <v>736.57569199714328</v>
      </c>
      <c r="Y129">
        <f t="shared" si="39"/>
        <v>34.932823703661434</v>
      </c>
      <c r="Z129">
        <f t="shared" si="39"/>
        <v>30.104412238871593</v>
      </c>
      <c r="AA129">
        <f t="shared" si="39"/>
        <v>506.60873686359537</v>
      </c>
      <c r="AC129">
        <f t="shared" si="39"/>
        <v>821.52305218570564</v>
      </c>
      <c r="AD129">
        <f t="shared" si="39"/>
        <v>865.46400466435614</v>
      </c>
      <c r="AE129">
        <f t="shared" si="39"/>
        <v>169.16397614402624</v>
      </c>
      <c r="AF129">
        <f t="shared" si="39"/>
        <v>1231.9183527783771</v>
      </c>
      <c r="AG129">
        <f t="shared" si="39"/>
        <v>65.892239833224338</v>
      </c>
      <c r="AH129">
        <f t="shared" si="39"/>
        <v>1067.550955957445</v>
      </c>
      <c r="AI129">
        <f t="shared" si="39"/>
        <v>1074.1888820445968</v>
      </c>
      <c r="AJ129">
        <f t="shared" si="39"/>
        <v>460.95084419817999</v>
      </c>
      <c r="AK129">
        <f t="shared" si="39"/>
        <v>875.85934315581039</v>
      </c>
      <c r="AL129">
        <f t="shared" si="39"/>
        <v>32.509394415750734</v>
      </c>
      <c r="AM129">
        <f t="shared" si="39"/>
        <v>42.321570707218022</v>
      </c>
      <c r="AN129">
        <f t="shared" si="39"/>
        <v>840.42999953518358</v>
      </c>
    </row>
    <row r="130" spans="2:53" x14ac:dyDescent="0.2">
      <c r="C130">
        <f t="shared" ref="C130:AJ130" si="40">C76/C103</f>
        <v>1035.1588402096099</v>
      </c>
      <c r="D130">
        <f t="shared" si="40"/>
        <v>37.925875522393035</v>
      </c>
      <c r="E130">
        <f t="shared" si="40"/>
        <v>122.29862525614341</v>
      </c>
      <c r="F130">
        <f t="shared" si="40"/>
        <v>1310.3721022083951</v>
      </c>
      <c r="G130">
        <f t="shared" si="40"/>
        <v>1294.1416610390911</v>
      </c>
      <c r="H130">
        <f t="shared" si="40"/>
        <v>55.901143912243668</v>
      </c>
      <c r="I130">
        <f t="shared" si="40"/>
        <v>581.51368757883677</v>
      </c>
      <c r="J130">
        <f t="shared" si="40"/>
        <v>1625.120910557257</v>
      </c>
      <c r="P130">
        <f t="shared" si="40"/>
        <v>699.09421741287156</v>
      </c>
      <c r="Q130">
        <f t="shared" si="40"/>
        <v>57.792482192625869</v>
      </c>
      <c r="R130">
        <f t="shared" si="40"/>
        <v>55.181886464011754</v>
      </c>
      <c r="S130">
        <f t="shared" si="40"/>
        <v>758.06454601056737</v>
      </c>
      <c r="T130">
        <f t="shared" si="40"/>
        <v>593.31985278066816</v>
      </c>
      <c r="U130">
        <f t="shared" si="40"/>
        <v>40.575247072975245</v>
      </c>
      <c r="V130">
        <f t="shared" si="40"/>
        <v>131.12076429341258</v>
      </c>
      <c r="W130">
        <f t="shared" si="40"/>
        <v>611.79471370625333</v>
      </c>
      <c r="AC130">
        <f t="shared" si="40"/>
        <v>1319.7607114393672</v>
      </c>
      <c r="AD130">
        <f t="shared" si="40"/>
        <v>74.758168473296536</v>
      </c>
      <c r="AE130">
        <f t="shared" si="40"/>
        <v>146.84654379044048</v>
      </c>
      <c r="AF130">
        <f t="shared" si="40"/>
        <v>1186.8882315894721</v>
      </c>
      <c r="AG130">
        <f t="shared" si="40"/>
        <v>1356.0437896032345</v>
      </c>
      <c r="AH130">
        <f t="shared" si="40"/>
        <v>95.089140558483436</v>
      </c>
      <c r="AI130">
        <f t="shared" si="40"/>
        <v>308.68024991200002</v>
      </c>
      <c r="AJ130">
        <f t="shared" si="40"/>
        <v>1301.9429396498679</v>
      </c>
    </row>
    <row r="131" spans="2:53" x14ac:dyDescent="0.2">
      <c r="C131">
        <f t="shared" ref="C131:AH131" si="41">C77/C104</f>
        <v>869.5468219379236</v>
      </c>
      <c r="D131">
        <f t="shared" si="41"/>
        <v>3174.6590978523318</v>
      </c>
      <c r="E131">
        <f t="shared" si="41"/>
        <v>131.89355872731679</v>
      </c>
      <c r="F131">
        <f t="shared" si="41"/>
        <v>139.72403534461307</v>
      </c>
      <c r="G131">
        <f t="shared" si="41"/>
        <v>168.09371476362654</v>
      </c>
      <c r="H131">
        <f t="shared" si="41"/>
        <v>38.030912019362468</v>
      </c>
      <c r="P131">
        <f t="shared" si="41"/>
        <v>527.62906090363697</v>
      </c>
      <c r="Q131">
        <f t="shared" si="41"/>
        <v>1944.3970868496463</v>
      </c>
      <c r="R131">
        <f t="shared" si="41"/>
        <v>87.683207737448512</v>
      </c>
      <c r="S131">
        <f t="shared" si="41"/>
        <v>82.996420175342791</v>
      </c>
      <c r="T131">
        <f t="shared" si="41"/>
        <v>91.079025381643021</v>
      </c>
      <c r="U131">
        <f t="shared" si="41"/>
        <v>15.898866917408917</v>
      </c>
      <c r="AC131">
        <f t="shared" si="41"/>
        <v>1094.9769259424625</v>
      </c>
      <c r="AD131">
        <f t="shared" si="41"/>
        <v>4091.8948638955953</v>
      </c>
      <c r="AE131">
        <f t="shared" si="41"/>
        <v>115.61627659667715</v>
      </c>
      <c r="AF131">
        <f t="shared" si="41"/>
        <v>88.459553758702384</v>
      </c>
      <c r="AG131">
        <f t="shared" si="41"/>
        <v>131.9888189031106</v>
      </c>
      <c r="AH131">
        <f t="shared" si="41"/>
        <v>23.995873409611633</v>
      </c>
    </row>
    <row r="134" spans="2:53" x14ac:dyDescent="0.2">
      <c r="B134" t="s">
        <v>42</v>
      </c>
      <c r="P134" t="s">
        <v>43</v>
      </c>
      <c r="AC134" t="s">
        <v>38</v>
      </c>
      <c r="AP134" t="s">
        <v>39</v>
      </c>
    </row>
    <row r="135" spans="2:53" x14ac:dyDescent="0.2"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  <c r="K135" s="1">
        <v>9</v>
      </c>
      <c r="L135" s="1">
        <v>10</v>
      </c>
      <c r="M135" s="1">
        <v>11</v>
      </c>
      <c r="N135" s="1">
        <v>12</v>
      </c>
      <c r="P135" s="1">
        <v>1</v>
      </c>
      <c r="Q135" s="1">
        <v>2</v>
      </c>
      <c r="R135" s="1">
        <v>3</v>
      </c>
      <c r="S135" s="1">
        <v>4</v>
      </c>
      <c r="T135" s="1">
        <v>5</v>
      </c>
      <c r="U135" s="1">
        <v>6</v>
      </c>
      <c r="V135" s="1">
        <v>7</v>
      </c>
      <c r="W135" s="1">
        <v>8</v>
      </c>
      <c r="X135" s="1">
        <v>9</v>
      </c>
      <c r="Y135" s="1">
        <v>10</v>
      </c>
      <c r="Z135" s="1">
        <v>11</v>
      </c>
      <c r="AA135" s="1">
        <v>12</v>
      </c>
      <c r="AC135" s="1">
        <v>1</v>
      </c>
      <c r="AD135" s="1">
        <v>2</v>
      </c>
      <c r="AE135" s="1">
        <v>3</v>
      </c>
      <c r="AF135" s="1">
        <v>4</v>
      </c>
      <c r="AG135" s="1">
        <v>5</v>
      </c>
      <c r="AH135" s="1">
        <v>6</v>
      </c>
      <c r="AI135" s="1">
        <v>7</v>
      </c>
      <c r="AJ135" s="1">
        <v>8</v>
      </c>
      <c r="AK135" s="1">
        <v>9</v>
      </c>
      <c r="AL135" s="1">
        <v>10</v>
      </c>
      <c r="AM135" s="1">
        <v>11</v>
      </c>
      <c r="AN135" s="1">
        <v>12</v>
      </c>
      <c r="AP135" s="1">
        <v>1</v>
      </c>
      <c r="AQ135" s="1">
        <v>2</v>
      </c>
      <c r="AR135" s="1">
        <v>3</v>
      </c>
      <c r="AS135" s="1">
        <v>4</v>
      </c>
      <c r="AT135" s="1">
        <v>5</v>
      </c>
      <c r="AU135" s="1">
        <v>6</v>
      </c>
      <c r="AV135" s="1">
        <v>7</v>
      </c>
      <c r="AW135" s="1">
        <v>8</v>
      </c>
      <c r="AX135" s="1">
        <v>9</v>
      </c>
      <c r="AY135" s="1">
        <v>10</v>
      </c>
      <c r="AZ135" s="1">
        <v>11</v>
      </c>
      <c r="BA135" s="1">
        <v>12</v>
      </c>
    </row>
    <row r="136" spans="2:53" x14ac:dyDescent="0.2">
      <c r="B136" s="1" t="s">
        <v>4</v>
      </c>
      <c r="C136">
        <f>AVERAGE(C111,P111,AC111)</f>
        <v>407.49035923456813</v>
      </c>
      <c r="D136">
        <f t="shared" ref="D136:N136" si="42">AVERAGE(D111,Q111,AD111)</f>
        <v>192.08164525935345</v>
      </c>
      <c r="E136">
        <f t="shared" si="42"/>
        <v>823.4473392308463</v>
      </c>
      <c r="F136">
        <f t="shared" si="42"/>
        <v>435.40834566165069</v>
      </c>
      <c r="G136">
        <f t="shared" si="42"/>
        <v>140.04936346917691</v>
      </c>
      <c r="H136">
        <f t="shared" si="42"/>
        <v>276.36871276417827</v>
      </c>
      <c r="I136">
        <f t="shared" si="42"/>
        <v>142.78801455938421</v>
      </c>
      <c r="J136">
        <f t="shared" si="42"/>
        <v>68.340988760392335</v>
      </c>
      <c r="K136">
        <f t="shared" si="42"/>
        <v>299.29965569391658</v>
      </c>
      <c r="L136">
        <f t="shared" si="42"/>
        <v>52.506719995934013</v>
      </c>
      <c r="M136">
        <f t="shared" si="42"/>
        <v>101.63477678958226</v>
      </c>
      <c r="N136">
        <f t="shared" si="42"/>
        <v>855.82931442909319</v>
      </c>
      <c r="P136">
        <f>_xlfn.STDEV.S(C111,P111,AC111)</f>
        <v>49.373902714240941</v>
      </c>
      <c r="Q136">
        <f t="shared" ref="Q136:AA136" si="43">_xlfn.STDEV.S(D111,Q111,AD111)</f>
        <v>100.11598078824795</v>
      </c>
      <c r="R136">
        <f t="shared" si="43"/>
        <v>194.72613664927258</v>
      </c>
      <c r="S136">
        <f t="shared" si="43"/>
        <v>110.77194430296599</v>
      </c>
      <c r="T136">
        <f t="shared" si="43"/>
        <v>57.339384788049067</v>
      </c>
      <c r="U136">
        <f t="shared" si="43"/>
        <v>70.039044167003723</v>
      </c>
      <c r="V136">
        <f t="shared" si="43"/>
        <v>51.89274441615499</v>
      </c>
      <c r="W136">
        <f t="shared" si="43"/>
        <v>12.663363678089638</v>
      </c>
      <c r="X136">
        <f t="shared" si="43"/>
        <v>68.298814138817633</v>
      </c>
      <c r="Y136">
        <f t="shared" si="43"/>
        <v>6.905888225507665</v>
      </c>
      <c r="Z136">
        <f t="shared" si="43"/>
        <v>121.35760510602314</v>
      </c>
      <c r="AA136">
        <f t="shared" si="43"/>
        <v>109.70681741375761</v>
      </c>
      <c r="AC136">
        <f>(P136^2)*2</f>
        <v>4875.5645384706577</v>
      </c>
      <c r="AD136">
        <f t="shared" ref="AD136:AN136" si="44">(Q136^2)*2</f>
        <v>20046.419218385665</v>
      </c>
      <c r="AE136">
        <f t="shared" si="44"/>
        <v>75836.536588702351</v>
      </c>
      <c r="AF136">
        <f t="shared" si="44"/>
        <v>24540.847289318801</v>
      </c>
      <c r="AG136">
        <f t="shared" si="44"/>
        <v>6575.6100957439057</v>
      </c>
      <c r="AH136">
        <f t="shared" si="44"/>
        <v>9810.9354156549962</v>
      </c>
      <c r="AI136">
        <f t="shared" si="44"/>
        <v>5385.7138460807701</v>
      </c>
      <c r="AJ136">
        <f t="shared" si="44"/>
        <v>320.72155928711987</v>
      </c>
      <c r="AK136">
        <f t="shared" si="44"/>
        <v>9329.4560255375109</v>
      </c>
      <c r="AL136">
        <f t="shared" si="44"/>
        <v>95.382584366410811</v>
      </c>
      <c r="AM136">
        <f t="shared" si="44"/>
        <v>29455.336634138908</v>
      </c>
      <c r="AN136">
        <f t="shared" si="44"/>
        <v>24071.171574111097</v>
      </c>
      <c r="AP136">
        <f>2</f>
        <v>2</v>
      </c>
      <c r="AQ136">
        <f>2</f>
        <v>2</v>
      </c>
      <c r="AR136">
        <f>2</f>
        <v>2</v>
      </c>
      <c r="AS136">
        <f>2</f>
        <v>2</v>
      </c>
      <c r="AT136">
        <f>2</f>
        <v>2</v>
      </c>
      <c r="AU136">
        <f>2</f>
        <v>2</v>
      </c>
      <c r="AV136">
        <f>2</f>
        <v>2</v>
      </c>
      <c r="AW136">
        <f>2</f>
        <v>2</v>
      </c>
      <c r="AX136">
        <f>2</f>
        <v>2</v>
      </c>
      <c r="AY136">
        <f>2</f>
        <v>2</v>
      </c>
      <c r="AZ136">
        <f>2</f>
        <v>2</v>
      </c>
      <c r="BA136">
        <f>2</f>
        <v>2</v>
      </c>
    </row>
    <row r="137" spans="2:53" x14ac:dyDescent="0.2">
      <c r="B137" s="1" t="s">
        <v>3</v>
      </c>
      <c r="C137">
        <f t="shared" ref="C137:C156" si="45">AVERAGE(C112,P112,AC112)</f>
        <v>41.064222030792074</v>
      </c>
      <c r="D137">
        <f t="shared" ref="D137:D156" si="46">AVERAGE(D112,Q112,AD112)</f>
        <v>44.667521037275691</v>
      </c>
      <c r="E137">
        <f t="shared" ref="E137:E156" si="47">AVERAGE(E112,R112,AE112)</f>
        <v>47.05273465324148</v>
      </c>
      <c r="F137">
        <f t="shared" ref="F137:F156" si="48">AVERAGE(F112,S112,AF112)</f>
        <v>224.17290335071672</v>
      </c>
      <c r="G137">
        <f t="shared" ref="G137:G156" si="49">AVERAGE(G112,T112,AG112)</f>
        <v>994.5980821974108</v>
      </c>
      <c r="H137">
        <f t="shared" ref="H137:H156" si="50">AVERAGE(H112,U112,AH112)</f>
        <v>55.569231615508492</v>
      </c>
      <c r="I137">
        <f t="shared" ref="I137:I155" si="51">AVERAGE(I112,V112,AI112)</f>
        <v>42.11978074719034</v>
      </c>
      <c r="J137">
        <f t="shared" ref="J137:J155" si="52">AVERAGE(J112,W112,AJ112)</f>
        <v>40.129583777577416</v>
      </c>
      <c r="K137">
        <f t="shared" ref="K137:K154" si="53">AVERAGE(K112,X112,AK112)</f>
        <v>899.76515648343332</v>
      </c>
      <c r="L137">
        <f t="shared" ref="L137:L154" si="54">AVERAGE(L112,Y112,AL112)</f>
        <v>2544.129173032803</v>
      </c>
      <c r="M137">
        <f t="shared" ref="M137:M154" si="55">AVERAGE(M112,Z112,AM112)</f>
        <v>556.88384147530462</v>
      </c>
      <c r="N137">
        <f t="shared" ref="N137:N154" si="56">AVERAGE(N112,AA112,AN112)</f>
        <v>466.51482524974381</v>
      </c>
      <c r="P137">
        <f t="shared" ref="P137:P156" si="57">_xlfn.STDEV.S(C112,P112,AC112)</f>
        <v>3.9975349693577238</v>
      </c>
      <c r="Q137">
        <f t="shared" ref="Q137:Q156" si="58">_xlfn.STDEV.S(D112,Q112,AD112)</f>
        <v>6.9409549560449824</v>
      </c>
      <c r="R137">
        <f t="shared" ref="R137:R156" si="59">_xlfn.STDEV.S(E112,R112,AE112)</f>
        <v>8.9557991639680736</v>
      </c>
      <c r="S137">
        <f t="shared" ref="S137:S156" si="60">_xlfn.STDEV.S(F112,S112,AF112)</f>
        <v>15.772367582496027</v>
      </c>
      <c r="T137">
        <f t="shared" ref="T137:T156" si="61">_xlfn.STDEV.S(G112,T112,AG112)</f>
        <v>483.1617427053597</v>
      </c>
      <c r="U137">
        <f t="shared" ref="U137:U156" si="62">_xlfn.STDEV.S(H112,U112,AH112)</f>
        <v>6.1705729716111453</v>
      </c>
      <c r="V137">
        <f t="shared" ref="V137:V155" si="63">_xlfn.STDEV.S(I112,V112,AI112)</f>
        <v>10.153073071205664</v>
      </c>
      <c r="W137">
        <f t="shared" ref="W137:W155" si="64">_xlfn.STDEV.S(J112,W112,AJ112)</f>
        <v>6.4607785609742612</v>
      </c>
      <c r="X137">
        <f t="shared" ref="X137:X154" si="65">_xlfn.STDEV.S(K112,X112,AK112)</f>
        <v>200.1208386539378</v>
      </c>
      <c r="Y137">
        <f t="shared" ref="Y137:Y154" si="66">_xlfn.STDEV.S(L112,Y112,AL112)</f>
        <v>664.70951493548989</v>
      </c>
      <c r="Z137">
        <f t="shared" ref="Z137:Z154" si="67">_xlfn.STDEV.S(M112,Z112,AM112)</f>
        <v>85.499022271720662</v>
      </c>
      <c r="AA137">
        <f t="shared" ref="AA137:AA154" si="68">_xlfn.STDEV.S(N112,AA112,AN112)</f>
        <v>76.200203624646036</v>
      </c>
      <c r="AC137">
        <f t="shared" ref="AC137:AC156" si="69">(P137^2)*2</f>
        <v>31.960571662475715</v>
      </c>
      <c r="AD137">
        <f t="shared" ref="AD137:AD156" si="70">(Q137^2)*2</f>
        <v>96.353711403690809</v>
      </c>
      <c r="AE137">
        <f t="shared" ref="AE137:AE156" si="71">(R137^2)*2</f>
        <v>160.41267733066249</v>
      </c>
      <c r="AF137">
        <f t="shared" ref="AF137:AF156" si="72">(S137^2)*2</f>
        <v>497.53515831474317</v>
      </c>
      <c r="AG137">
        <f t="shared" ref="AG137:AG156" si="73">(T137^2)*2</f>
        <v>466890.5392281604</v>
      </c>
      <c r="AH137">
        <f t="shared" ref="AH137:AH156" si="74">(U137^2)*2</f>
        <v>76.151941595956004</v>
      </c>
      <c r="AI137">
        <f t="shared" ref="AI137:AI155" si="75">(V137^2)*2</f>
        <v>206.16978557848324</v>
      </c>
      <c r="AJ137">
        <f t="shared" ref="AJ137:AJ155" si="76">(W137^2)*2</f>
        <v>83.483319227889297</v>
      </c>
      <c r="AK137">
        <f t="shared" ref="AK137:AK154" si="77">(X137^2)*2</f>
        <v>80096.700127110802</v>
      </c>
      <c r="AL137">
        <f t="shared" ref="AL137:AL154" si="78">(Y137^2)*2</f>
        <v>883677.47849154857</v>
      </c>
      <c r="AM137">
        <f t="shared" ref="AM137:AM154" si="79">(Z137^2)*2</f>
        <v>14620.165618840372</v>
      </c>
      <c r="AN137">
        <f t="shared" ref="AN137:AN154" si="80">(AA137^2)*2</f>
        <v>11612.942064875038</v>
      </c>
      <c r="AP137">
        <f>2</f>
        <v>2</v>
      </c>
      <c r="AQ137">
        <f>2</f>
        <v>2</v>
      </c>
      <c r="AR137">
        <f>2</f>
        <v>2</v>
      </c>
      <c r="AS137">
        <f>2</f>
        <v>2</v>
      </c>
      <c r="AT137">
        <f>2</f>
        <v>2</v>
      </c>
      <c r="AU137">
        <f>2</f>
        <v>2</v>
      </c>
      <c r="AV137">
        <f>2</f>
        <v>2</v>
      </c>
      <c r="AW137">
        <f>2</f>
        <v>2</v>
      </c>
      <c r="AX137">
        <f>2</f>
        <v>2</v>
      </c>
      <c r="AY137">
        <f>2</f>
        <v>2</v>
      </c>
      <c r="AZ137">
        <f>2</f>
        <v>2</v>
      </c>
      <c r="BA137">
        <f>2</f>
        <v>2</v>
      </c>
    </row>
    <row r="138" spans="2:53" x14ac:dyDescent="0.2">
      <c r="B138" s="1" t="s">
        <v>2</v>
      </c>
      <c r="C138">
        <f t="shared" si="45"/>
        <v>960.87320496636676</v>
      </c>
      <c r="D138">
        <f t="shared" si="46"/>
        <v>681.16430495962766</v>
      </c>
      <c r="E138">
        <f t="shared" si="47"/>
        <v>150.68451788459137</v>
      </c>
      <c r="F138">
        <f t="shared" si="48"/>
        <v>909.84299621081618</v>
      </c>
      <c r="G138">
        <f t="shared" si="49"/>
        <v>463.66960083987215</v>
      </c>
      <c r="H138">
        <f t="shared" si="50"/>
        <v>97.539679890686713</v>
      </c>
      <c r="I138">
        <f t="shared" si="51"/>
        <v>898.45217700752471</v>
      </c>
      <c r="J138">
        <f t="shared" si="52"/>
        <v>1053.6573335594626</v>
      </c>
      <c r="K138">
        <f t="shared" si="53"/>
        <v>901.25133088676228</v>
      </c>
      <c r="L138">
        <f t="shared" si="54"/>
        <v>878.59557263782187</v>
      </c>
      <c r="M138">
        <f t="shared" si="55"/>
        <v>994.08819623073589</v>
      </c>
      <c r="N138">
        <f t="shared" si="56"/>
        <v>698.15261040884161</v>
      </c>
      <c r="P138">
        <f t="shared" si="57"/>
        <v>412.1099158112844</v>
      </c>
      <c r="Q138">
        <f t="shared" si="58"/>
        <v>304.94906434995875</v>
      </c>
      <c r="R138">
        <f t="shared" si="59"/>
        <v>12.708325474685353</v>
      </c>
      <c r="S138">
        <f t="shared" si="60"/>
        <v>363.18503072615698</v>
      </c>
      <c r="T138">
        <f t="shared" si="61"/>
        <v>142.08353699624482</v>
      </c>
      <c r="U138">
        <f t="shared" si="62"/>
        <v>2.7062683873755442</v>
      </c>
      <c r="V138">
        <f t="shared" si="63"/>
        <v>327.01893856896919</v>
      </c>
      <c r="W138">
        <f t="shared" si="64"/>
        <v>243.56823816705085</v>
      </c>
      <c r="X138">
        <f t="shared" si="65"/>
        <v>403.05507901373761</v>
      </c>
      <c r="Y138">
        <f t="shared" si="66"/>
        <v>305.64883366458758</v>
      </c>
      <c r="Z138">
        <f t="shared" si="67"/>
        <v>396.4569511558372</v>
      </c>
      <c r="AA138">
        <f t="shared" si="68"/>
        <v>99.285111265965497</v>
      </c>
      <c r="AC138">
        <f t="shared" si="69"/>
        <v>339669.16541996785</v>
      </c>
      <c r="AD138">
        <f t="shared" si="70"/>
        <v>185987.86369583057</v>
      </c>
      <c r="AE138">
        <f t="shared" si="71"/>
        <v>323.00307274107337</v>
      </c>
      <c r="AF138">
        <f t="shared" si="72"/>
        <v>263806.73308711918</v>
      </c>
      <c r="AG138">
        <f t="shared" si="73"/>
        <v>40375.462970726541</v>
      </c>
      <c r="AH138">
        <f t="shared" si="74"/>
        <v>14.647777169016457</v>
      </c>
      <c r="AI138">
        <f t="shared" si="75"/>
        <v>213882.77236555048</v>
      </c>
      <c r="AJ138">
        <f t="shared" si="76"/>
        <v>118650.97328760241</v>
      </c>
      <c r="AK138">
        <f t="shared" si="77"/>
        <v>324906.79343754053</v>
      </c>
      <c r="AL138">
        <f t="shared" si="78"/>
        <v>186842.41904104545</v>
      </c>
      <c r="AM138">
        <f t="shared" si="79"/>
        <v>314356.22823956376</v>
      </c>
      <c r="AN138">
        <f t="shared" si="80"/>
        <v>19715.066638190299</v>
      </c>
      <c r="AP138">
        <f>2</f>
        <v>2</v>
      </c>
      <c r="AQ138">
        <f>2</f>
        <v>2</v>
      </c>
      <c r="AR138">
        <f>2</f>
        <v>2</v>
      </c>
      <c r="AS138">
        <f>2</f>
        <v>2</v>
      </c>
      <c r="AT138">
        <f>2</f>
        <v>2</v>
      </c>
      <c r="AU138">
        <f>2</f>
        <v>2</v>
      </c>
      <c r="AV138">
        <f>2</f>
        <v>2</v>
      </c>
      <c r="AW138">
        <f>2</f>
        <v>2</v>
      </c>
      <c r="AX138">
        <f>2</f>
        <v>2</v>
      </c>
      <c r="AY138">
        <f>2</f>
        <v>2</v>
      </c>
      <c r="AZ138">
        <f>2</f>
        <v>2</v>
      </c>
      <c r="BA138">
        <f>2</f>
        <v>2</v>
      </c>
    </row>
    <row r="139" spans="2:53" x14ac:dyDescent="0.2">
      <c r="B139" s="1" t="s">
        <v>1</v>
      </c>
      <c r="C139">
        <f t="shared" si="45"/>
        <v>626.43074096949272</v>
      </c>
      <c r="D139">
        <f t="shared" si="46"/>
        <v>263.71482532579989</v>
      </c>
      <c r="E139">
        <f t="shared" si="47"/>
        <v>396.71845280267854</v>
      </c>
      <c r="F139">
        <f t="shared" si="48"/>
        <v>46.151688540074325</v>
      </c>
      <c r="G139">
        <f t="shared" si="49"/>
        <v>874.4541995444265</v>
      </c>
      <c r="H139">
        <f t="shared" si="50"/>
        <v>740.09337498378409</v>
      </c>
      <c r="I139">
        <f t="shared" si="51"/>
        <v>45.236554058736964</v>
      </c>
      <c r="J139">
        <f t="shared" si="52"/>
        <v>41.032620730181783</v>
      </c>
      <c r="K139">
        <f t="shared" si="53"/>
        <v>413.72125151073442</v>
      </c>
      <c r="L139">
        <f t="shared" si="54"/>
        <v>833.46746112658423</v>
      </c>
      <c r="M139">
        <f t="shared" si="55"/>
        <v>50.885843097902011</v>
      </c>
      <c r="N139">
        <f t="shared" si="56"/>
        <v>49.678151988092772</v>
      </c>
      <c r="P139">
        <f t="shared" si="57"/>
        <v>167.93265176027842</v>
      </c>
      <c r="Q139">
        <f t="shared" si="58"/>
        <v>17.51972976378719</v>
      </c>
      <c r="R139">
        <f t="shared" si="59"/>
        <v>165.00527591535356</v>
      </c>
      <c r="S139">
        <f t="shared" si="60"/>
        <v>23.914968991127616</v>
      </c>
      <c r="T139">
        <f t="shared" si="61"/>
        <v>452.80042976283931</v>
      </c>
      <c r="U139">
        <f t="shared" si="62"/>
        <v>179.4670459547952</v>
      </c>
      <c r="V139">
        <f t="shared" si="63"/>
        <v>14.036358302836556</v>
      </c>
      <c r="W139">
        <f t="shared" si="64"/>
        <v>6.8717954250225786</v>
      </c>
      <c r="X139">
        <f t="shared" si="65"/>
        <v>93.017203618073225</v>
      </c>
      <c r="Y139">
        <f t="shared" si="66"/>
        <v>206.28788597431591</v>
      </c>
      <c r="Z139">
        <f t="shared" si="67"/>
        <v>19.788347008500597</v>
      </c>
      <c r="AA139">
        <f t="shared" si="68"/>
        <v>16.927160789276282</v>
      </c>
      <c r="AC139">
        <f t="shared" si="69"/>
        <v>56402.751054477885</v>
      </c>
      <c r="AD139">
        <f t="shared" si="70"/>
        <v>613.88186199226152</v>
      </c>
      <c r="AE139">
        <f t="shared" si="71"/>
        <v>54453.48215980392</v>
      </c>
      <c r="AF139">
        <f t="shared" si="72"/>
        <v>1143.8514836931909</v>
      </c>
      <c r="AG139">
        <f t="shared" si="73"/>
        <v>410056.45838682394</v>
      </c>
      <c r="AH139">
        <f t="shared" si="74"/>
        <v>64416.841167481143</v>
      </c>
      <c r="AI139">
        <f t="shared" si="75"/>
        <v>394.03870881121742</v>
      </c>
      <c r="AJ139">
        <f t="shared" si="76"/>
        <v>94.44314472672248</v>
      </c>
      <c r="AK139">
        <f t="shared" si="77"/>
        <v>17304.400337852188</v>
      </c>
      <c r="AL139">
        <f t="shared" si="78"/>
        <v>85109.383799504722</v>
      </c>
      <c r="AM139">
        <f t="shared" si="79"/>
        <v>783.15735465766909</v>
      </c>
      <c r="AN139">
        <f t="shared" si="80"/>
        <v>573.05754477202493</v>
      </c>
      <c r="AP139">
        <f>2</f>
        <v>2</v>
      </c>
      <c r="AQ139">
        <f>2</f>
        <v>2</v>
      </c>
      <c r="AR139">
        <f>2</f>
        <v>2</v>
      </c>
      <c r="AS139">
        <f>2</f>
        <v>2</v>
      </c>
      <c r="AT139">
        <f>2</f>
        <v>2</v>
      </c>
      <c r="AU139">
        <f>2</f>
        <v>2</v>
      </c>
      <c r="AV139">
        <f>2</f>
        <v>2</v>
      </c>
      <c r="AW139">
        <f>2</f>
        <v>2</v>
      </c>
      <c r="AX139">
        <f>2</f>
        <v>2</v>
      </c>
      <c r="AY139">
        <f>2</f>
        <v>2</v>
      </c>
      <c r="AZ139">
        <f>2</f>
        <v>2</v>
      </c>
      <c r="BA139">
        <f>2</f>
        <v>2</v>
      </c>
    </row>
    <row r="140" spans="2:53" x14ac:dyDescent="0.2">
      <c r="B140" s="1" t="s">
        <v>0</v>
      </c>
      <c r="C140">
        <f t="shared" si="45"/>
        <v>859.12288415680553</v>
      </c>
      <c r="D140">
        <f t="shared" si="46"/>
        <v>806.21355582486376</v>
      </c>
      <c r="E140">
        <f t="shared" si="47"/>
        <v>1069.7808300686431</v>
      </c>
      <c r="F140">
        <f t="shared" si="48"/>
        <v>144.21188113795878</v>
      </c>
      <c r="G140">
        <f t="shared" si="49"/>
        <v>1048.5444416560561</v>
      </c>
      <c r="H140">
        <f t="shared" si="50"/>
        <v>817.20341602239512</v>
      </c>
      <c r="I140">
        <f t="shared" si="51"/>
        <v>173.49876252457429</v>
      </c>
      <c r="J140">
        <f t="shared" si="52"/>
        <v>936.69303859261061</v>
      </c>
      <c r="K140">
        <f t="shared" si="53"/>
        <v>523.39861405164584</v>
      </c>
      <c r="L140">
        <f t="shared" si="54"/>
        <v>880.57086028823107</v>
      </c>
      <c r="M140">
        <f t="shared" si="55"/>
        <v>403.12898554122256</v>
      </c>
      <c r="N140">
        <f t="shared" si="56"/>
        <v>133.99350452510768</v>
      </c>
      <c r="P140">
        <f t="shared" si="57"/>
        <v>318.09639640472773</v>
      </c>
      <c r="Q140">
        <f t="shared" si="58"/>
        <v>285.35631738608924</v>
      </c>
      <c r="R140">
        <f t="shared" si="59"/>
        <v>697.95846483249761</v>
      </c>
      <c r="S140">
        <f t="shared" si="60"/>
        <v>58.04278261174526</v>
      </c>
      <c r="T140">
        <f t="shared" si="61"/>
        <v>575.29057935529522</v>
      </c>
      <c r="U140">
        <f t="shared" si="62"/>
        <v>395.20190490256346</v>
      </c>
      <c r="V140">
        <f t="shared" si="63"/>
        <v>62.067004240005247</v>
      </c>
      <c r="W140">
        <f t="shared" si="64"/>
        <v>187.76681439988357</v>
      </c>
      <c r="X140">
        <f t="shared" si="65"/>
        <v>216.62978401518328</v>
      </c>
      <c r="Y140">
        <f t="shared" si="66"/>
        <v>158.49517776812542</v>
      </c>
      <c r="Z140">
        <f t="shared" si="67"/>
        <v>124.66467439015904</v>
      </c>
      <c r="AA140">
        <f t="shared" si="68"/>
        <v>69.438992604804923</v>
      </c>
      <c r="AC140">
        <f t="shared" si="69"/>
        <v>202370.63481134735</v>
      </c>
      <c r="AD140">
        <f t="shared" si="70"/>
        <v>162856.455744301</v>
      </c>
      <c r="AE140">
        <f t="shared" si="71"/>
        <v>974292.03726267361</v>
      </c>
      <c r="AF140">
        <f t="shared" si="72"/>
        <v>6737.9292266286357</v>
      </c>
      <c r="AG140">
        <f t="shared" si="73"/>
        <v>661918.50138990243</v>
      </c>
      <c r="AH140">
        <f t="shared" si="74"/>
        <v>312369.0912772296</v>
      </c>
      <c r="AI140">
        <f t="shared" si="75"/>
        <v>7704.6260306576587</v>
      </c>
      <c r="AJ140">
        <f t="shared" si="76"/>
        <v>70512.75317976065</v>
      </c>
      <c r="AK140">
        <f t="shared" si="77"/>
        <v>93856.926644929918</v>
      </c>
      <c r="AL140">
        <f t="shared" si="78"/>
        <v>50241.442751499351</v>
      </c>
      <c r="AM140">
        <f t="shared" si="79"/>
        <v>31082.562081608747</v>
      </c>
      <c r="AN140">
        <f t="shared" si="80"/>
        <v>9643.5473879403053</v>
      </c>
      <c r="AP140">
        <f>2</f>
        <v>2</v>
      </c>
      <c r="AQ140">
        <f>2</f>
        <v>2</v>
      </c>
      <c r="AR140">
        <f>2</f>
        <v>2</v>
      </c>
      <c r="AS140">
        <f>2</f>
        <v>2</v>
      </c>
      <c r="AT140">
        <f>2</f>
        <v>2</v>
      </c>
      <c r="AU140">
        <f>2</f>
        <v>2</v>
      </c>
      <c r="AV140">
        <f>2</f>
        <v>2</v>
      </c>
      <c r="AW140">
        <f>2</f>
        <v>2</v>
      </c>
      <c r="AX140">
        <f>2</f>
        <v>2</v>
      </c>
      <c r="AY140">
        <f>2</f>
        <v>2</v>
      </c>
      <c r="AZ140">
        <f>2</f>
        <v>2</v>
      </c>
      <c r="BA140">
        <f>2</f>
        <v>2</v>
      </c>
    </row>
    <row r="141" spans="2:53" x14ac:dyDescent="0.2">
      <c r="B141" s="1" t="s">
        <v>7</v>
      </c>
      <c r="C141">
        <f t="shared" si="45"/>
        <v>1654.8174901008208</v>
      </c>
      <c r="D141">
        <f t="shared" si="46"/>
        <v>854.28536718946043</v>
      </c>
      <c r="E141">
        <f t="shared" si="47"/>
        <v>1162.6719683932824</v>
      </c>
      <c r="F141">
        <f t="shared" si="48"/>
        <v>1133.6498689181208</v>
      </c>
      <c r="G141">
        <f t="shared" si="49"/>
        <v>1048.6590161837291</v>
      </c>
      <c r="H141">
        <f t="shared" si="50"/>
        <v>51.999483142247151</v>
      </c>
      <c r="I141">
        <f t="shared" si="51"/>
        <v>683.54803138850968</v>
      </c>
      <c r="J141">
        <f t="shared" si="52"/>
        <v>1217.7661235473988</v>
      </c>
      <c r="K141">
        <f t="shared" si="53"/>
        <v>48.841839198555782</v>
      </c>
      <c r="L141">
        <f t="shared" si="54"/>
        <v>126.7069837496753</v>
      </c>
      <c r="M141">
        <f t="shared" si="55"/>
        <v>57.833250344042504</v>
      </c>
      <c r="N141">
        <f t="shared" si="56"/>
        <v>108.8011702830579</v>
      </c>
      <c r="P141">
        <f t="shared" si="57"/>
        <v>714.99447564635898</v>
      </c>
      <c r="Q141">
        <f t="shared" si="58"/>
        <v>302.09553983980857</v>
      </c>
      <c r="R141">
        <f t="shared" si="59"/>
        <v>722.7217389991697</v>
      </c>
      <c r="S141">
        <f t="shared" si="60"/>
        <v>621.77177157983056</v>
      </c>
      <c r="T141">
        <f t="shared" si="61"/>
        <v>493.96159028567769</v>
      </c>
      <c r="U141">
        <f t="shared" si="62"/>
        <v>27.672172858277982</v>
      </c>
      <c r="V141">
        <f t="shared" si="63"/>
        <v>221.81507123769646</v>
      </c>
      <c r="W141">
        <f t="shared" si="64"/>
        <v>402.76394212174324</v>
      </c>
      <c r="X141">
        <f t="shared" si="65"/>
        <v>20.268346627949253</v>
      </c>
      <c r="Y141">
        <f t="shared" si="66"/>
        <v>56.478200700299624</v>
      </c>
      <c r="Z141">
        <f t="shared" si="67"/>
        <v>20.086279640028287</v>
      </c>
      <c r="AA141">
        <f t="shared" si="68"/>
        <v>39.799209361505461</v>
      </c>
      <c r="AC141">
        <f t="shared" si="69"/>
        <v>1022434.2004096237</v>
      </c>
      <c r="AD141">
        <f t="shared" si="70"/>
        <v>182523.43038221073</v>
      </c>
      <c r="AE141">
        <f t="shared" si="71"/>
        <v>1044653.424043968</v>
      </c>
      <c r="AF141">
        <f t="shared" si="72"/>
        <v>773200.27186704194</v>
      </c>
      <c r="AG141">
        <f t="shared" si="73"/>
        <v>487996.10535511142</v>
      </c>
      <c r="AH141">
        <f t="shared" si="74"/>
        <v>1531.4983013968333</v>
      </c>
      <c r="AI141">
        <f t="shared" si="75"/>
        <v>98403.851656368715</v>
      </c>
      <c r="AJ141">
        <f t="shared" si="76"/>
        <v>324437.58614689385</v>
      </c>
      <c r="AK141">
        <f t="shared" si="77"/>
        <v>821.61175006140365</v>
      </c>
      <c r="AL141">
        <f t="shared" si="78"/>
        <v>6379.5743086866496</v>
      </c>
      <c r="AM141">
        <f t="shared" si="79"/>
        <v>806.9172595548298</v>
      </c>
      <c r="AN141">
        <f t="shared" si="80"/>
        <v>3167.9541316018881</v>
      </c>
      <c r="AP141">
        <f>2</f>
        <v>2</v>
      </c>
      <c r="AQ141">
        <f>2</f>
        <v>2</v>
      </c>
      <c r="AR141">
        <f>2</f>
        <v>2</v>
      </c>
      <c r="AS141">
        <f>2</f>
        <v>2</v>
      </c>
      <c r="AT141">
        <f>2</f>
        <v>2</v>
      </c>
      <c r="AU141">
        <f>2</f>
        <v>2</v>
      </c>
      <c r="AV141">
        <f>2</f>
        <v>2</v>
      </c>
      <c r="AW141">
        <f>2</f>
        <v>2</v>
      </c>
      <c r="AX141">
        <f>2</f>
        <v>2</v>
      </c>
      <c r="AY141">
        <f>2</f>
        <v>2</v>
      </c>
      <c r="AZ141">
        <f>2</f>
        <v>2</v>
      </c>
      <c r="BA141">
        <f>2</f>
        <v>2</v>
      </c>
    </row>
    <row r="142" spans="2:53" x14ac:dyDescent="0.2">
      <c r="B142" s="1" t="s">
        <v>6</v>
      </c>
      <c r="C142">
        <f t="shared" si="45"/>
        <v>62.664309534506401</v>
      </c>
      <c r="D142">
        <f t="shared" si="46"/>
        <v>287.55422846261291</v>
      </c>
      <c r="E142">
        <f t="shared" si="47"/>
        <v>795.39840644296237</v>
      </c>
      <c r="F142">
        <f t="shared" si="48"/>
        <v>404.75738192318613</v>
      </c>
      <c r="G142">
        <f t="shared" si="49"/>
        <v>75.862338431742756</v>
      </c>
      <c r="H142">
        <f t="shared" si="50"/>
        <v>1602.533553646557</v>
      </c>
      <c r="I142">
        <f t="shared" si="51"/>
        <v>1391.1502462429542</v>
      </c>
      <c r="J142">
        <f t="shared" si="52"/>
        <v>56.767478473878498</v>
      </c>
      <c r="K142">
        <f t="shared" si="53"/>
        <v>821.47832156199036</v>
      </c>
      <c r="L142">
        <f t="shared" si="54"/>
        <v>1210.2121784464273</v>
      </c>
      <c r="M142">
        <f t="shared" si="55"/>
        <v>939.43910981004228</v>
      </c>
      <c r="N142">
        <f t="shared" si="56"/>
        <v>716.35563954627469</v>
      </c>
      <c r="P142">
        <f t="shared" si="57"/>
        <v>45.602688948676224</v>
      </c>
      <c r="Q142">
        <f t="shared" si="58"/>
        <v>15.482930675806422</v>
      </c>
      <c r="R142">
        <f t="shared" si="59"/>
        <v>265.81935832136071</v>
      </c>
      <c r="S142">
        <f t="shared" si="60"/>
        <v>83.11995512832884</v>
      </c>
      <c r="T142">
        <f t="shared" si="61"/>
        <v>57.956183206006507</v>
      </c>
      <c r="U142">
        <f t="shared" si="62"/>
        <v>1061.4513678310504</v>
      </c>
      <c r="V142">
        <f t="shared" si="63"/>
        <v>988.62954974494767</v>
      </c>
      <c r="W142">
        <f t="shared" si="64"/>
        <v>29.440179490566706</v>
      </c>
      <c r="X142">
        <f t="shared" si="65"/>
        <v>224.67711388020257</v>
      </c>
      <c r="Y142">
        <f t="shared" si="66"/>
        <v>555.27900479755272</v>
      </c>
      <c r="Z142">
        <f t="shared" si="67"/>
        <v>258.36064471155305</v>
      </c>
      <c r="AA142">
        <f t="shared" si="68"/>
        <v>418.59589627741013</v>
      </c>
      <c r="AC142">
        <f t="shared" si="69"/>
        <v>4159.2104786994332</v>
      </c>
      <c r="AD142">
        <f t="shared" si="70"/>
        <v>479.44228462365504</v>
      </c>
      <c r="AE142">
        <f t="shared" si="71"/>
        <v>141319.86251675992</v>
      </c>
      <c r="AF142">
        <f t="shared" si="72"/>
        <v>13817.8538810708</v>
      </c>
      <c r="AG142">
        <f t="shared" si="73"/>
        <v>6717.8383436163813</v>
      </c>
      <c r="AH142">
        <f t="shared" si="74"/>
        <v>2253358.0125408159</v>
      </c>
      <c r="AI142">
        <f t="shared" si="75"/>
        <v>1954776.773257796</v>
      </c>
      <c r="AJ142">
        <f t="shared" si="76"/>
        <v>1733.4483368735691</v>
      </c>
      <c r="AK142">
        <f t="shared" si="77"/>
        <v>100959.61100307503</v>
      </c>
      <c r="AL142">
        <f t="shared" si="78"/>
        <v>616669.54633792117</v>
      </c>
      <c r="AM142">
        <f t="shared" si="79"/>
        <v>133500.4454715387</v>
      </c>
      <c r="AN142">
        <f t="shared" si="80"/>
        <v>350445.04876057658</v>
      </c>
      <c r="AP142">
        <f>2</f>
        <v>2</v>
      </c>
      <c r="AQ142">
        <f>2</f>
        <v>2</v>
      </c>
      <c r="AR142">
        <f>2</f>
        <v>2</v>
      </c>
      <c r="AS142">
        <f>2</f>
        <v>2</v>
      </c>
      <c r="AT142">
        <f>2</f>
        <v>2</v>
      </c>
      <c r="AU142">
        <f>2</f>
        <v>2</v>
      </c>
      <c r="AV142">
        <f>2</f>
        <v>2</v>
      </c>
      <c r="AW142">
        <f>2</f>
        <v>2</v>
      </c>
      <c r="AX142">
        <f>2</f>
        <v>2</v>
      </c>
      <c r="AY142">
        <f>2</f>
        <v>2</v>
      </c>
      <c r="AZ142">
        <f>2</f>
        <v>2</v>
      </c>
      <c r="BA142">
        <f>2</f>
        <v>2</v>
      </c>
    </row>
    <row r="143" spans="2:53" x14ac:dyDescent="0.2">
      <c r="B143" s="1" t="s">
        <v>5</v>
      </c>
      <c r="C143">
        <f t="shared" si="45"/>
        <v>1379.141916040586</v>
      </c>
      <c r="D143">
        <f t="shared" si="46"/>
        <v>84.534425383051328</v>
      </c>
      <c r="E143">
        <f t="shared" si="47"/>
        <v>991.06047895433983</v>
      </c>
      <c r="F143">
        <f t="shared" si="48"/>
        <v>360.18361990767545</v>
      </c>
      <c r="G143">
        <f t="shared" si="49"/>
        <v>1056.7592572170481</v>
      </c>
      <c r="H143">
        <f t="shared" si="50"/>
        <v>1173.9543330753836</v>
      </c>
      <c r="I143">
        <f t="shared" si="51"/>
        <v>1430.8967095730829</v>
      </c>
      <c r="J143">
        <f t="shared" si="52"/>
        <v>236.91913031174042</v>
      </c>
      <c r="K143">
        <f t="shared" si="53"/>
        <v>1383.7162087122967</v>
      </c>
      <c r="L143">
        <f t="shared" si="54"/>
        <v>1543.8856078830916</v>
      </c>
      <c r="M143">
        <f t="shared" si="55"/>
        <v>1086.8873619223366</v>
      </c>
      <c r="N143">
        <f t="shared" si="56"/>
        <v>69.414842254962551</v>
      </c>
      <c r="P143">
        <f t="shared" si="57"/>
        <v>1095.9149550520149</v>
      </c>
      <c r="Q143">
        <f t="shared" si="58"/>
        <v>29.517859184013176</v>
      </c>
      <c r="R143">
        <f t="shared" si="59"/>
        <v>396.9027835759108</v>
      </c>
      <c r="S143">
        <f t="shared" si="60"/>
        <v>122.69926246713145</v>
      </c>
      <c r="T143">
        <f t="shared" si="61"/>
        <v>644.49420486409372</v>
      </c>
      <c r="U143">
        <f t="shared" si="62"/>
        <v>611.10778970741842</v>
      </c>
      <c r="V143">
        <f t="shared" si="63"/>
        <v>1024.0323687817561</v>
      </c>
      <c r="W143">
        <f t="shared" si="64"/>
        <v>27.79245355153072</v>
      </c>
      <c r="X143">
        <f t="shared" si="65"/>
        <v>881.11243152261954</v>
      </c>
      <c r="Y143">
        <f t="shared" si="66"/>
        <v>641.8742674094841</v>
      </c>
      <c r="Z143">
        <f t="shared" si="67"/>
        <v>258.85928314595031</v>
      </c>
      <c r="AA143">
        <f t="shared" si="68"/>
        <v>27.493584246300241</v>
      </c>
      <c r="AC143">
        <f t="shared" si="69"/>
        <v>2402059.1774133197</v>
      </c>
      <c r="AD143">
        <f t="shared" si="70"/>
        <v>1742.6080216144619</v>
      </c>
      <c r="AE143">
        <f t="shared" si="71"/>
        <v>315063.63922061259</v>
      </c>
      <c r="AF143">
        <f t="shared" si="72"/>
        <v>30110.218019956024</v>
      </c>
      <c r="AG143">
        <f t="shared" si="73"/>
        <v>830745.56020680082</v>
      </c>
      <c r="AH143">
        <f t="shared" si="74"/>
        <v>746905.46128217271</v>
      </c>
      <c r="AI143">
        <f t="shared" si="75"/>
        <v>2097284.5846255491</v>
      </c>
      <c r="AJ143">
        <f t="shared" si="76"/>
        <v>1544.8409488279851</v>
      </c>
      <c r="AK143">
        <f t="shared" si="77"/>
        <v>1552718.2339674057</v>
      </c>
      <c r="AL143">
        <f t="shared" si="78"/>
        <v>824005.1503249238</v>
      </c>
      <c r="AM143">
        <f t="shared" si="79"/>
        <v>134016.25694167055</v>
      </c>
      <c r="AN143">
        <f t="shared" si="80"/>
        <v>1511.7943494168176</v>
      </c>
      <c r="AP143">
        <f>2</f>
        <v>2</v>
      </c>
      <c r="AQ143">
        <f>2</f>
        <v>2</v>
      </c>
      <c r="AR143">
        <f>2</f>
        <v>2</v>
      </c>
      <c r="AS143">
        <f>2</f>
        <v>2</v>
      </c>
      <c r="AT143">
        <f>2</f>
        <v>2</v>
      </c>
      <c r="AU143">
        <f>2</f>
        <v>2</v>
      </c>
      <c r="AV143">
        <f>2</f>
        <v>2</v>
      </c>
      <c r="AW143">
        <f>2</f>
        <v>2</v>
      </c>
      <c r="AX143">
        <f>2</f>
        <v>2</v>
      </c>
      <c r="AY143">
        <f>2</f>
        <v>2</v>
      </c>
      <c r="AZ143">
        <f>2</f>
        <v>2</v>
      </c>
      <c r="BA143">
        <f>2</f>
        <v>2</v>
      </c>
    </row>
    <row r="144" spans="2:53" x14ac:dyDescent="0.2">
      <c r="B144" s="1" t="s">
        <v>4</v>
      </c>
      <c r="C144">
        <f t="shared" si="45"/>
        <v>918.48958422916439</v>
      </c>
      <c r="D144">
        <f t="shared" si="46"/>
        <v>912.94675500473716</v>
      </c>
      <c r="E144">
        <f t="shared" si="47"/>
        <v>888.18108251646083</v>
      </c>
      <c r="F144">
        <f t="shared" si="48"/>
        <v>49.201493579388206</v>
      </c>
      <c r="G144">
        <f t="shared" si="49"/>
        <v>72.531014913590028</v>
      </c>
      <c r="H144">
        <f t="shared" si="50"/>
        <v>109.59352584695762</v>
      </c>
      <c r="I144">
        <f t="shared" si="51"/>
        <v>737.40915680089017</v>
      </c>
      <c r="J144">
        <f t="shared" si="52"/>
        <v>1452.3159624388693</v>
      </c>
      <c r="K144">
        <f t="shared" si="53"/>
        <v>280.91946713521736</v>
      </c>
      <c r="L144">
        <f t="shared" si="54"/>
        <v>34.942358723334898</v>
      </c>
      <c r="M144">
        <f t="shared" si="55"/>
        <v>777.36766339499025</v>
      </c>
      <c r="N144">
        <f t="shared" si="56"/>
        <v>43.051370449839048</v>
      </c>
      <c r="P144">
        <f t="shared" si="57"/>
        <v>114.00279919049703</v>
      </c>
      <c r="Q144">
        <f t="shared" si="58"/>
        <v>27.743800367228307</v>
      </c>
      <c r="R144">
        <f t="shared" si="59"/>
        <v>193.51816858964375</v>
      </c>
      <c r="S144">
        <f t="shared" si="60"/>
        <v>8.3157063042590416</v>
      </c>
      <c r="T144">
        <f t="shared" si="61"/>
        <v>13.900888767780375</v>
      </c>
      <c r="U144">
        <f t="shared" si="62"/>
        <v>55.150617942977128</v>
      </c>
      <c r="V144">
        <f t="shared" si="63"/>
        <v>64.086387114072423</v>
      </c>
      <c r="W144">
        <f t="shared" si="64"/>
        <v>178.62481747271298</v>
      </c>
      <c r="X144">
        <f t="shared" si="65"/>
        <v>37.039054974834848</v>
      </c>
      <c r="Y144">
        <f t="shared" si="66"/>
        <v>4.4529339014146663</v>
      </c>
      <c r="Z144">
        <f t="shared" si="67"/>
        <v>201.6009382234549</v>
      </c>
      <c r="AA144">
        <f t="shared" si="68"/>
        <v>12.244395948583236</v>
      </c>
      <c r="AC144">
        <f t="shared" si="69"/>
        <v>25993.27644653758</v>
      </c>
      <c r="AD144">
        <f t="shared" si="70"/>
        <v>1539.436917633235</v>
      </c>
      <c r="AE144">
        <f t="shared" si="71"/>
        <v>74898.56314857956</v>
      </c>
      <c r="AF144">
        <f t="shared" si="72"/>
        <v>138.30194267738713</v>
      </c>
      <c r="AG144">
        <f t="shared" si="73"/>
        <v>386.46941706840516</v>
      </c>
      <c r="AH144">
        <f t="shared" si="74"/>
        <v>6083.1813189844615</v>
      </c>
      <c r="AI144">
        <f t="shared" si="75"/>
        <v>8214.1300266694961</v>
      </c>
      <c r="AJ144">
        <f t="shared" si="76"/>
        <v>63813.650834320055</v>
      </c>
      <c r="AK144">
        <f t="shared" si="77"/>
        <v>2743.7831868576764</v>
      </c>
      <c r="AL144">
        <f t="shared" si="78"/>
        <v>39.657240660736079</v>
      </c>
      <c r="AM144">
        <f t="shared" si="79"/>
        <v>81285.876585154561</v>
      </c>
      <c r="AN144">
        <f t="shared" si="80"/>
        <v>299.8504642913631</v>
      </c>
      <c r="AP144">
        <f>2</f>
        <v>2</v>
      </c>
      <c r="AQ144">
        <f>2</f>
        <v>2</v>
      </c>
      <c r="AR144">
        <f>2</f>
        <v>2</v>
      </c>
      <c r="AS144">
        <f>2</f>
        <v>2</v>
      </c>
      <c r="AT144">
        <f>2</f>
        <v>2</v>
      </c>
      <c r="AU144">
        <f>2</f>
        <v>2</v>
      </c>
      <c r="AV144">
        <f>2</f>
        <v>2</v>
      </c>
      <c r="AW144">
        <f>2</f>
        <v>2</v>
      </c>
      <c r="AX144">
        <f>2</f>
        <v>2</v>
      </c>
      <c r="AY144">
        <f>2</f>
        <v>2</v>
      </c>
      <c r="AZ144">
        <f>2</f>
        <v>2</v>
      </c>
      <c r="BA144">
        <f>2</f>
        <v>2</v>
      </c>
    </row>
    <row r="145" spans="2:53" x14ac:dyDescent="0.2">
      <c r="B145" s="1" t="s">
        <v>3</v>
      </c>
      <c r="C145">
        <f t="shared" si="45"/>
        <v>1221.1612756225695</v>
      </c>
      <c r="D145">
        <f t="shared" si="46"/>
        <v>1144.959186499276</v>
      </c>
      <c r="E145">
        <f t="shared" si="47"/>
        <v>944.11113348683011</v>
      </c>
      <c r="F145">
        <f t="shared" si="48"/>
        <v>1793.9671689112276</v>
      </c>
      <c r="G145">
        <f t="shared" si="49"/>
        <v>47.60009691862539</v>
      </c>
      <c r="H145">
        <f t="shared" si="50"/>
        <v>1403.8799927580224</v>
      </c>
      <c r="I145">
        <f t="shared" si="51"/>
        <v>1154.6446623322402</v>
      </c>
      <c r="J145">
        <f t="shared" si="52"/>
        <v>44.49619601567764</v>
      </c>
      <c r="K145">
        <f t="shared" si="53"/>
        <v>890.72153933214361</v>
      </c>
      <c r="L145">
        <f t="shared" si="54"/>
        <v>1034.6722885409417</v>
      </c>
      <c r="M145">
        <f t="shared" si="55"/>
        <v>774.34744825152529</v>
      </c>
      <c r="N145">
        <f t="shared" si="56"/>
        <v>39.665630328755093</v>
      </c>
      <c r="P145">
        <f t="shared" si="57"/>
        <v>722.72844421208163</v>
      </c>
      <c r="Q145">
        <f t="shared" si="58"/>
        <v>599.91774228273152</v>
      </c>
      <c r="R145">
        <f t="shared" si="59"/>
        <v>31.909170596621045</v>
      </c>
      <c r="S145">
        <f t="shared" si="60"/>
        <v>271.758085032601</v>
      </c>
      <c r="T145">
        <f t="shared" si="61"/>
        <v>12.097822987791888</v>
      </c>
      <c r="U145">
        <f t="shared" si="62"/>
        <v>140.50561884215085</v>
      </c>
      <c r="V145">
        <f t="shared" si="63"/>
        <v>235.41694291881376</v>
      </c>
      <c r="W145">
        <f t="shared" si="64"/>
        <v>12.355842629963716</v>
      </c>
      <c r="X145">
        <f t="shared" si="65"/>
        <v>84.415512360153372</v>
      </c>
      <c r="Y145">
        <f t="shared" si="66"/>
        <v>306.32206710103668</v>
      </c>
      <c r="Z145">
        <f t="shared" si="67"/>
        <v>172.97940641988913</v>
      </c>
      <c r="AA145">
        <f t="shared" si="68"/>
        <v>4.4320225888289961</v>
      </c>
      <c r="AC145">
        <f t="shared" si="69"/>
        <v>1044672.8081464319</v>
      </c>
      <c r="AD145">
        <f t="shared" si="70"/>
        <v>719802.59501121973</v>
      </c>
      <c r="AE145">
        <f t="shared" si="71"/>
        <v>2036.3903363285301</v>
      </c>
      <c r="AF145">
        <f t="shared" si="72"/>
        <v>147704.91356117278</v>
      </c>
      <c r="AG145">
        <f t="shared" si="73"/>
        <v>292.71464208789172</v>
      </c>
      <c r="AH145">
        <f t="shared" si="74"/>
        <v>39483.657852431556</v>
      </c>
      <c r="AI145">
        <f t="shared" si="75"/>
        <v>110842.27402648004</v>
      </c>
      <c r="AJ145">
        <f t="shared" si="76"/>
        <v>305.33369419285737</v>
      </c>
      <c r="AK145">
        <f t="shared" si="77"/>
        <v>14251.957454054413</v>
      </c>
      <c r="AL145">
        <f t="shared" si="78"/>
        <v>187666.41758610404</v>
      </c>
      <c r="AM145">
        <f t="shared" si="79"/>
        <v>59843.750090754365</v>
      </c>
      <c r="AN145">
        <f t="shared" si="80"/>
        <v>39.285648455780951</v>
      </c>
      <c r="AP145">
        <f>2</f>
        <v>2</v>
      </c>
      <c r="AQ145">
        <f>2</f>
        <v>2</v>
      </c>
      <c r="AR145">
        <f>2</f>
        <v>2</v>
      </c>
      <c r="AS145">
        <f>2</f>
        <v>2</v>
      </c>
      <c r="AT145">
        <f>2</f>
        <v>2</v>
      </c>
      <c r="AU145">
        <f>2</f>
        <v>2</v>
      </c>
      <c r="AV145">
        <f>2</f>
        <v>2</v>
      </c>
      <c r="AW145">
        <f>2</f>
        <v>2</v>
      </c>
      <c r="AX145">
        <f>2</f>
        <v>2</v>
      </c>
      <c r="AY145">
        <f>2</f>
        <v>2</v>
      </c>
      <c r="AZ145">
        <f>2</f>
        <v>2</v>
      </c>
      <c r="BA145">
        <f>2</f>
        <v>2</v>
      </c>
    </row>
    <row r="146" spans="2:53" x14ac:dyDescent="0.2">
      <c r="B146" s="1" t="s">
        <v>2</v>
      </c>
      <c r="C146">
        <f t="shared" si="45"/>
        <v>2535.112088311786</v>
      </c>
      <c r="D146">
        <f t="shared" si="46"/>
        <v>47.939194562922218</v>
      </c>
      <c r="E146">
        <f t="shared" si="47"/>
        <v>248.46347082554561</v>
      </c>
      <c r="F146">
        <f t="shared" si="48"/>
        <v>509.63536919318739</v>
      </c>
      <c r="G146">
        <f t="shared" si="49"/>
        <v>48.254246868364788</v>
      </c>
      <c r="H146">
        <f t="shared" si="50"/>
        <v>69.532901721885381</v>
      </c>
      <c r="I146">
        <f t="shared" si="51"/>
        <v>48.986655595101126</v>
      </c>
      <c r="J146">
        <f t="shared" si="52"/>
        <v>332.4490110476699</v>
      </c>
      <c r="K146">
        <f t="shared" si="53"/>
        <v>46.533132957918582</v>
      </c>
      <c r="L146">
        <f t="shared" si="54"/>
        <v>46.089335629177633</v>
      </c>
      <c r="M146">
        <f t="shared" si="55"/>
        <v>159.22040999381917</v>
      </c>
      <c r="N146">
        <f t="shared" si="56"/>
        <v>780.89600028795246</v>
      </c>
      <c r="P146">
        <f t="shared" si="57"/>
        <v>594.91669337895769</v>
      </c>
      <c r="Q146">
        <f t="shared" si="58"/>
        <v>9.4123920238109005</v>
      </c>
      <c r="R146">
        <f t="shared" si="59"/>
        <v>97.0125470261749</v>
      </c>
      <c r="S146">
        <f t="shared" si="60"/>
        <v>149.98805441448445</v>
      </c>
      <c r="T146">
        <f t="shared" si="61"/>
        <v>9.8682409532714708</v>
      </c>
      <c r="U146">
        <f t="shared" si="62"/>
        <v>23.348901143296807</v>
      </c>
      <c r="V146">
        <f t="shared" si="63"/>
        <v>3.6966668856438254</v>
      </c>
      <c r="W146">
        <f t="shared" si="64"/>
        <v>18.499756371197847</v>
      </c>
      <c r="X146">
        <f t="shared" si="65"/>
        <v>11.087498056548302</v>
      </c>
      <c r="Y146">
        <f t="shared" si="66"/>
        <v>14.758586035577835</v>
      </c>
      <c r="Z146">
        <f t="shared" si="67"/>
        <v>86.28294217173827</v>
      </c>
      <c r="AA146">
        <f t="shared" si="68"/>
        <v>317.22529726104551</v>
      </c>
      <c r="AC146">
        <f t="shared" si="69"/>
        <v>707851.74412190553</v>
      </c>
      <c r="AD146">
        <f t="shared" si="70"/>
        <v>177.1862472197981</v>
      </c>
      <c r="AE146">
        <f t="shared" si="71"/>
        <v>18822.868561011594</v>
      </c>
      <c r="AF146">
        <f t="shared" si="72"/>
        <v>44992.832934084698</v>
      </c>
      <c r="AG146">
        <f t="shared" si="73"/>
        <v>194.76435902364844</v>
      </c>
      <c r="AH146">
        <f t="shared" si="74"/>
        <v>1090.3423691988939</v>
      </c>
      <c r="AI146">
        <f t="shared" si="75"/>
        <v>27.330692126831238</v>
      </c>
      <c r="AJ146">
        <f t="shared" si="76"/>
        <v>684.4819715873507</v>
      </c>
      <c r="AK146">
        <f t="shared" si="77"/>
        <v>245.86522630792476</v>
      </c>
      <c r="AL146">
        <f t="shared" si="78"/>
        <v>435.63172353910613</v>
      </c>
      <c r="AM146">
        <f t="shared" si="79"/>
        <v>14889.49221962306</v>
      </c>
      <c r="AN146">
        <f t="shared" si="80"/>
        <v>201263.77844471738</v>
      </c>
      <c r="AP146">
        <f>2</f>
        <v>2</v>
      </c>
      <c r="AQ146">
        <f>2</f>
        <v>2</v>
      </c>
      <c r="AR146">
        <f>2</f>
        <v>2</v>
      </c>
      <c r="AS146">
        <f>2</f>
        <v>2</v>
      </c>
      <c r="AT146">
        <f>2</f>
        <v>2</v>
      </c>
      <c r="AU146">
        <f>2</f>
        <v>2</v>
      </c>
      <c r="AV146">
        <f>2</f>
        <v>2</v>
      </c>
      <c r="AW146">
        <f>2</f>
        <v>2</v>
      </c>
      <c r="AX146">
        <f>2</f>
        <v>2</v>
      </c>
      <c r="AY146">
        <f>2</f>
        <v>2</v>
      </c>
      <c r="AZ146">
        <f>2</f>
        <v>2</v>
      </c>
      <c r="BA146">
        <f>2</f>
        <v>2</v>
      </c>
    </row>
    <row r="147" spans="2:53" x14ac:dyDescent="0.2">
      <c r="B147" s="1" t="s">
        <v>1</v>
      </c>
      <c r="C147">
        <f t="shared" si="45"/>
        <v>41.357007490033958</v>
      </c>
      <c r="D147">
        <f t="shared" si="46"/>
        <v>98.153603605062514</v>
      </c>
      <c r="E147">
        <f t="shared" si="47"/>
        <v>71.403408306266371</v>
      </c>
      <c r="F147">
        <f t="shared" si="48"/>
        <v>46.213886420877692</v>
      </c>
      <c r="G147">
        <f t="shared" si="49"/>
        <v>41.75456447107652</v>
      </c>
      <c r="H147">
        <f t="shared" si="50"/>
        <v>359.04692497639218</v>
      </c>
      <c r="I147">
        <f t="shared" si="51"/>
        <v>3119.4707950333436</v>
      </c>
      <c r="J147">
        <f t="shared" si="52"/>
        <v>2192.7460981222075</v>
      </c>
      <c r="K147">
        <f t="shared" si="53"/>
        <v>883.83518763638187</v>
      </c>
      <c r="L147">
        <f t="shared" si="54"/>
        <v>39.870176721018538</v>
      </c>
      <c r="M147">
        <f t="shared" si="55"/>
        <v>667.20764189072258</v>
      </c>
      <c r="N147">
        <f t="shared" si="56"/>
        <v>42.389568394794019</v>
      </c>
      <c r="P147">
        <f t="shared" si="57"/>
        <v>19.261874931090603</v>
      </c>
      <c r="Q147">
        <f t="shared" si="58"/>
        <v>30.6663452610753</v>
      </c>
      <c r="R147">
        <f t="shared" si="59"/>
        <v>23.349546589019372</v>
      </c>
      <c r="S147">
        <f t="shared" si="60"/>
        <v>17.318687914702721</v>
      </c>
      <c r="T147">
        <f t="shared" si="61"/>
        <v>10.052924618602306</v>
      </c>
      <c r="U147">
        <f t="shared" si="62"/>
        <v>119.01218616656813</v>
      </c>
      <c r="V147">
        <f t="shared" si="63"/>
        <v>212.93629171077794</v>
      </c>
      <c r="W147">
        <f t="shared" si="64"/>
        <v>429.98818145029026</v>
      </c>
      <c r="X147">
        <f t="shared" si="65"/>
        <v>115.82663646847581</v>
      </c>
      <c r="Y147">
        <f t="shared" si="66"/>
        <v>6.5800666823279954</v>
      </c>
      <c r="Z147">
        <f t="shared" si="67"/>
        <v>186.36061537130573</v>
      </c>
      <c r="AA147">
        <f t="shared" si="68"/>
        <v>13.490745383187628</v>
      </c>
      <c r="AC147">
        <f t="shared" si="69"/>
        <v>742.03965172195319</v>
      </c>
      <c r="AD147">
        <f t="shared" si="70"/>
        <v>1880.8494633429509</v>
      </c>
      <c r="AE147">
        <f t="shared" si="71"/>
        <v>1090.4026518255723</v>
      </c>
      <c r="AF147">
        <f t="shared" si="72"/>
        <v>599.87390217374013</v>
      </c>
      <c r="AG147">
        <f t="shared" si="73"/>
        <v>202.12258677460065</v>
      </c>
      <c r="AH147">
        <f t="shared" si="74"/>
        <v>28327.800912291739</v>
      </c>
      <c r="AI147">
        <f t="shared" si="75"/>
        <v>90683.728655075029</v>
      </c>
      <c r="AJ147">
        <f t="shared" si="76"/>
        <v>369779.67237385549</v>
      </c>
      <c r="AK147">
        <f t="shared" si="77"/>
        <v>26831.619431200903</v>
      </c>
      <c r="AL147">
        <f t="shared" si="78"/>
        <v>86.594555087765912</v>
      </c>
      <c r="AM147">
        <f t="shared" si="79"/>
        <v>69460.557923143511</v>
      </c>
      <c r="AN147">
        <f t="shared" si="80"/>
        <v>364.00042198799662</v>
      </c>
      <c r="AP147">
        <f>2</f>
        <v>2</v>
      </c>
      <c r="AQ147">
        <f>2</f>
        <v>2</v>
      </c>
      <c r="AR147">
        <f>2</f>
        <v>2</v>
      </c>
      <c r="AS147">
        <f>2</f>
        <v>2</v>
      </c>
      <c r="AT147">
        <f>2</f>
        <v>2</v>
      </c>
      <c r="AU147">
        <f>2</f>
        <v>2</v>
      </c>
      <c r="AV147">
        <f>2</f>
        <v>2</v>
      </c>
      <c r="AW147">
        <f>2</f>
        <v>2</v>
      </c>
      <c r="AX147">
        <f>2</f>
        <v>2</v>
      </c>
      <c r="AY147">
        <f>2</f>
        <v>2</v>
      </c>
      <c r="AZ147">
        <f>2</f>
        <v>2</v>
      </c>
      <c r="BA147">
        <f>2</f>
        <v>2</v>
      </c>
    </row>
    <row r="148" spans="2:53" x14ac:dyDescent="0.2">
      <c r="B148" s="1" t="s">
        <v>0</v>
      </c>
      <c r="C148">
        <f t="shared" si="45"/>
        <v>58.179548747217474</v>
      </c>
      <c r="D148">
        <f t="shared" si="46"/>
        <v>40.914484577829711</v>
      </c>
      <c r="E148">
        <f t="shared" si="47"/>
        <v>39.362682652794781</v>
      </c>
      <c r="F148">
        <f t="shared" si="48"/>
        <v>46.776085904799196</v>
      </c>
      <c r="G148">
        <f t="shared" si="49"/>
        <v>45.947721782671131</v>
      </c>
      <c r="H148">
        <f t="shared" si="50"/>
        <v>1549.8621028760599</v>
      </c>
      <c r="I148">
        <f t="shared" si="51"/>
        <v>107.88799005739342</v>
      </c>
      <c r="J148">
        <f t="shared" si="52"/>
        <v>644.99033125583128</v>
      </c>
      <c r="K148">
        <f t="shared" si="53"/>
        <v>46.243359507966126</v>
      </c>
      <c r="L148">
        <f t="shared" si="54"/>
        <v>644.96956663889148</v>
      </c>
      <c r="M148">
        <f t="shared" si="55"/>
        <v>57.668495395118747</v>
      </c>
      <c r="N148">
        <f t="shared" si="56"/>
        <v>153.34087604686161</v>
      </c>
      <c r="P148">
        <f t="shared" si="57"/>
        <v>27.175653077415941</v>
      </c>
      <c r="Q148">
        <f t="shared" si="58"/>
        <v>8.7917888635609618</v>
      </c>
      <c r="R148">
        <f t="shared" si="59"/>
        <v>8.8933791918720697</v>
      </c>
      <c r="S148">
        <f t="shared" si="60"/>
        <v>14.606413381340753</v>
      </c>
      <c r="T148">
        <f t="shared" si="61"/>
        <v>12.882991091712464</v>
      </c>
      <c r="U148">
        <f t="shared" si="62"/>
        <v>491.28048599461886</v>
      </c>
      <c r="V148">
        <f t="shared" si="63"/>
        <v>22.078984883560196</v>
      </c>
      <c r="W148">
        <f t="shared" si="64"/>
        <v>190.88242162121827</v>
      </c>
      <c r="X148">
        <f t="shared" si="65"/>
        <v>12.164511544552504</v>
      </c>
      <c r="Y148">
        <f t="shared" si="66"/>
        <v>279.69347590825487</v>
      </c>
      <c r="Z148">
        <f t="shared" si="67"/>
        <v>19.064196890327128</v>
      </c>
      <c r="AA148">
        <f t="shared" si="68"/>
        <v>73.375819638143469</v>
      </c>
      <c r="AC148">
        <f t="shared" si="69"/>
        <v>1477.032240368133</v>
      </c>
      <c r="AD148">
        <f t="shared" si="70"/>
        <v>154.59110284286911</v>
      </c>
      <c r="AE148">
        <f t="shared" si="71"/>
        <v>158.18438690084622</v>
      </c>
      <c r="AF148">
        <f t="shared" si="72"/>
        <v>426.6946237332204</v>
      </c>
      <c r="AG148">
        <f t="shared" si="73"/>
        <v>331.9429189382854</v>
      </c>
      <c r="AH148">
        <f t="shared" si="74"/>
        <v>482713.03183821781</v>
      </c>
      <c r="AI148">
        <f t="shared" si="75"/>
        <v>974.96314697695925</v>
      </c>
      <c r="AJ148">
        <f t="shared" si="76"/>
        <v>72872.197767961072</v>
      </c>
      <c r="AK148">
        <f t="shared" si="77"/>
        <v>295.95068223510225</v>
      </c>
      <c r="AL148">
        <f t="shared" si="78"/>
        <v>156456.88093128309</v>
      </c>
      <c r="AM148">
        <f t="shared" si="79"/>
        <v>726.88720614631711</v>
      </c>
      <c r="AN148">
        <f t="shared" si="80"/>
        <v>10768.021815138722</v>
      </c>
      <c r="AP148">
        <f>2</f>
        <v>2</v>
      </c>
      <c r="AQ148">
        <f>2</f>
        <v>2</v>
      </c>
      <c r="AR148">
        <f>2</f>
        <v>2</v>
      </c>
      <c r="AS148">
        <f>2</f>
        <v>2</v>
      </c>
      <c r="AT148">
        <f>2</f>
        <v>2</v>
      </c>
      <c r="AU148">
        <f>2</f>
        <v>2</v>
      </c>
      <c r="AV148">
        <f>2</f>
        <v>2</v>
      </c>
      <c r="AW148">
        <f>2</f>
        <v>2</v>
      </c>
      <c r="AX148">
        <f>2</f>
        <v>2</v>
      </c>
      <c r="AY148">
        <f>2</f>
        <v>2</v>
      </c>
      <c r="AZ148">
        <f>2</f>
        <v>2</v>
      </c>
      <c r="BA148">
        <f>2</f>
        <v>2</v>
      </c>
    </row>
    <row r="149" spans="2:53" x14ac:dyDescent="0.2">
      <c r="B149" s="1" t="s">
        <v>7</v>
      </c>
      <c r="C149">
        <f t="shared" si="45"/>
        <v>45.083143441034053</v>
      </c>
      <c r="D149">
        <f t="shared" si="46"/>
        <v>48.794102673204975</v>
      </c>
      <c r="E149">
        <f t="shared" si="47"/>
        <v>273.32373249485954</v>
      </c>
      <c r="F149">
        <f t="shared" si="48"/>
        <v>82.730522616526329</v>
      </c>
      <c r="G149">
        <f t="shared" si="49"/>
        <v>436.14871044741312</v>
      </c>
      <c r="H149">
        <f t="shared" si="50"/>
        <v>62.998579950022112</v>
      </c>
      <c r="I149">
        <f t="shared" si="51"/>
        <v>40.322279541595428</v>
      </c>
      <c r="J149">
        <f t="shared" si="52"/>
        <v>1323.884480240655</v>
      </c>
      <c r="K149">
        <f t="shared" si="53"/>
        <v>894.16243200627559</v>
      </c>
      <c r="L149">
        <f t="shared" si="54"/>
        <v>39.470138635567196</v>
      </c>
      <c r="M149">
        <f t="shared" si="55"/>
        <v>53.608171337929015</v>
      </c>
      <c r="N149">
        <f t="shared" si="56"/>
        <v>1633.6627819865835</v>
      </c>
      <c r="P149">
        <f t="shared" si="57"/>
        <v>14.845873532161457</v>
      </c>
      <c r="Q149">
        <f t="shared" si="58"/>
        <v>8.3288411990214648</v>
      </c>
      <c r="R149">
        <f t="shared" si="59"/>
        <v>63.726814382067801</v>
      </c>
      <c r="S149">
        <f t="shared" si="60"/>
        <v>20.636506633549917</v>
      </c>
      <c r="T149">
        <f t="shared" si="61"/>
        <v>102.09888825415146</v>
      </c>
      <c r="U149">
        <f t="shared" si="62"/>
        <v>15.544401012173228</v>
      </c>
      <c r="V149">
        <f t="shared" si="63"/>
        <v>16.714223511475556</v>
      </c>
      <c r="W149">
        <f t="shared" si="64"/>
        <v>194.65008265232885</v>
      </c>
      <c r="X149">
        <f t="shared" si="65"/>
        <v>246.70546455520432</v>
      </c>
      <c r="Y149">
        <f t="shared" si="66"/>
        <v>20.728515643689139</v>
      </c>
      <c r="Z149">
        <f t="shared" si="67"/>
        <v>21.260117735225851</v>
      </c>
      <c r="AA149">
        <f t="shared" si="68"/>
        <v>527.76600183957044</v>
      </c>
      <c r="AC149">
        <f t="shared" si="69"/>
        <v>440.79992186586418</v>
      </c>
      <c r="AD149">
        <f t="shared" si="70"/>
        <v>138.73919143703463</v>
      </c>
      <c r="AE149">
        <f t="shared" si="71"/>
        <v>8122.2137425730471</v>
      </c>
      <c r="AF149">
        <f t="shared" si="72"/>
        <v>851.73081207309951</v>
      </c>
      <c r="AG149">
        <f t="shared" si="73"/>
        <v>20848.365965467416</v>
      </c>
      <c r="AH149">
        <f t="shared" si="74"/>
        <v>483.25680565450415</v>
      </c>
      <c r="AI149">
        <f t="shared" si="75"/>
        <v>558.73053518312452</v>
      </c>
      <c r="AJ149">
        <f t="shared" si="76"/>
        <v>75777.3093531169</v>
      </c>
      <c r="AK149">
        <f t="shared" si="77"/>
        <v>121727.17248279834</v>
      </c>
      <c r="AL149">
        <f t="shared" si="78"/>
        <v>859.34272158133069</v>
      </c>
      <c r="AM149">
        <f t="shared" si="79"/>
        <v>903.98521223132957</v>
      </c>
      <c r="AN149">
        <f t="shared" si="80"/>
        <v>557073.90539545089</v>
      </c>
      <c r="AP149">
        <f>2</f>
        <v>2</v>
      </c>
      <c r="AQ149">
        <f>2</f>
        <v>2</v>
      </c>
      <c r="AR149">
        <f>2</f>
        <v>2</v>
      </c>
      <c r="AS149">
        <f>2</f>
        <v>2</v>
      </c>
      <c r="AT149">
        <f>2</f>
        <v>2</v>
      </c>
      <c r="AU149">
        <f>2</f>
        <v>2</v>
      </c>
      <c r="AV149">
        <f>2</f>
        <v>2</v>
      </c>
      <c r="AW149">
        <f>2</f>
        <v>2</v>
      </c>
      <c r="AX149">
        <f>2</f>
        <v>2</v>
      </c>
      <c r="AY149">
        <f>2</f>
        <v>2</v>
      </c>
      <c r="AZ149">
        <f>2</f>
        <v>2</v>
      </c>
      <c r="BA149">
        <f>2</f>
        <v>2</v>
      </c>
    </row>
    <row r="150" spans="2:53" x14ac:dyDescent="0.2">
      <c r="B150" s="1" t="s">
        <v>6</v>
      </c>
      <c r="C150">
        <f t="shared" si="45"/>
        <v>48.45102044709413</v>
      </c>
      <c r="D150">
        <f t="shared" si="46"/>
        <v>46.825454507164601</v>
      </c>
      <c r="E150">
        <f t="shared" si="47"/>
        <v>42.319725618950692</v>
      </c>
      <c r="F150">
        <f t="shared" si="48"/>
        <v>340.3502547787071</v>
      </c>
      <c r="G150">
        <f t="shared" si="49"/>
        <v>1007.5569933262137</v>
      </c>
      <c r="H150">
        <f t="shared" si="50"/>
        <v>1053.7436060962691</v>
      </c>
      <c r="I150">
        <f t="shared" si="51"/>
        <v>808.94475565205857</v>
      </c>
      <c r="J150">
        <f t="shared" si="52"/>
        <v>61.463325252796324</v>
      </c>
      <c r="K150">
        <f t="shared" si="53"/>
        <v>50.986864617346946</v>
      </c>
      <c r="L150">
        <f t="shared" si="54"/>
        <v>510.72048531466527</v>
      </c>
      <c r="M150">
        <f t="shared" si="55"/>
        <v>46.719881385790295</v>
      </c>
      <c r="N150">
        <f t="shared" si="56"/>
        <v>70.529708303371521</v>
      </c>
      <c r="P150">
        <f t="shared" si="57"/>
        <v>10.322394484385439</v>
      </c>
      <c r="Q150">
        <f t="shared" si="58"/>
        <v>14.99845817966675</v>
      </c>
      <c r="R150">
        <f t="shared" si="59"/>
        <v>11.068937787923771</v>
      </c>
      <c r="S150">
        <f t="shared" si="60"/>
        <v>114.21093655786659</v>
      </c>
      <c r="T150">
        <f t="shared" si="61"/>
        <v>221.83092234048755</v>
      </c>
      <c r="U150">
        <f t="shared" si="62"/>
        <v>301.73517132221508</v>
      </c>
      <c r="V150">
        <f t="shared" si="63"/>
        <v>317.41439989492227</v>
      </c>
      <c r="W150">
        <f t="shared" si="64"/>
        <v>23.833700151207381</v>
      </c>
      <c r="X150">
        <f t="shared" si="65"/>
        <v>14.441654075189268</v>
      </c>
      <c r="Y150">
        <f t="shared" si="66"/>
        <v>147.33665022247473</v>
      </c>
      <c r="Z150">
        <f t="shared" si="67"/>
        <v>3.8685611744806074</v>
      </c>
      <c r="AA150">
        <f t="shared" si="68"/>
        <v>30.511676923795179</v>
      </c>
      <c r="AC150">
        <f t="shared" si="69"/>
        <v>213.10365578254189</v>
      </c>
      <c r="AD150">
        <f t="shared" si="70"/>
        <v>449.90749553442487</v>
      </c>
      <c r="AE150">
        <f t="shared" si="71"/>
        <v>245.04276750585356</v>
      </c>
      <c r="AF150">
        <f t="shared" si="72"/>
        <v>26088.276058850053</v>
      </c>
      <c r="AG150">
        <f t="shared" si="73"/>
        <v>98417.916212862838</v>
      </c>
      <c r="AH150">
        <f t="shared" si="74"/>
        <v>182088.22722569297</v>
      </c>
      <c r="AI150">
        <f t="shared" si="75"/>
        <v>201503.80252130725</v>
      </c>
      <c r="AJ150">
        <f t="shared" si="76"/>
        <v>1136.0905257953254</v>
      </c>
      <c r="AK150">
        <f t="shared" si="77"/>
        <v>417.12274485486159</v>
      </c>
      <c r="AL150">
        <f t="shared" si="78"/>
        <v>43416.176997559727</v>
      </c>
      <c r="AM150">
        <f t="shared" si="79"/>
        <v>29.931531121397555</v>
      </c>
      <c r="AN150">
        <f t="shared" si="80"/>
        <v>1861.9248574041105</v>
      </c>
      <c r="AP150">
        <f>2</f>
        <v>2</v>
      </c>
      <c r="AQ150">
        <f>2</f>
        <v>2</v>
      </c>
      <c r="AR150">
        <f>2</f>
        <v>2</v>
      </c>
      <c r="AS150">
        <f>2</f>
        <v>2</v>
      </c>
      <c r="AT150">
        <f>2</f>
        <v>2</v>
      </c>
      <c r="AU150">
        <f>2</f>
        <v>2</v>
      </c>
      <c r="AV150">
        <f>2</f>
        <v>2</v>
      </c>
      <c r="AW150">
        <f>2</f>
        <v>2</v>
      </c>
      <c r="AX150">
        <f>2</f>
        <v>2</v>
      </c>
      <c r="AY150">
        <f>2</f>
        <v>2</v>
      </c>
      <c r="AZ150">
        <f>2</f>
        <v>2</v>
      </c>
      <c r="BA150">
        <f>2</f>
        <v>2</v>
      </c>
    </row>
    <row r="151" spans="2:53" x14ac:dyDescent="0.2">
      <c r="B151" s="1" t="s">
        <v>5</v>
      </c>
      <c r="C151">
        <f t="shared" si="45"/>
        <v>52.493075580822108</v>
      </c>
      <c r="D151">
        <f t="shared" si="46"/>
        <v>61.779922876082878</v>
      </c>
      <c r="E151">
        <f t="shared" si="47"/>
        <v>41.470169115153446</v>
      </c>
      <c r="F151">
        <f t="shared" si="48"/>
        <v>924.58961053130827</v>
      </c>
      <c r="G151">
        <f t="shared" si="49"/>
        <v>767.38326361605107</v>
      </c>
      <c r="H151">
        <f t="shared" si="50"/>
        <v>33.114503584391066</v>
      </c>
      <c r="I151">
        <f t="shared" si="51"/>
        <v>58.320568780023017</v>
      </c>
      <c r="J151">
        <f t="shared" si="52"/>
        <v>47.38485283725803</v>
      </c>
      <c r="K151">
        <f t="shared" si="53"/>
        <v>341.84418296598602</v>
      </c>
      <c r="L151">
        <f t="shared" si="54"/>
        <v>52.576344091154709</v>
      </c>
      <c r="M151">
        <f t="shared" si="55"/>
        <v>1644.6027397460275</v>
      </c>
      <c r="N151">
        <f t="shared" si="56"/>
        <v>1134.6917273387401</v>
      </c>
      <c r="P151">
        <f t="shared" si="57"/>
        <v>19.572105215139786</v>
      </c>
      <c r="Q151">
        <f t="shared" si="58"/>
        <v>35.137752169877835</v>
      </c>
      <c r="R151">
        <f t="shared" si="59"/>
        <v>14.038169723137417</v>
      </c>
      <c r="S151">
        <f t="shared" si="60"/>
        <v>228.67847278471893</v>
      </c>
      <c r="T151">
        <f t="shared" si="61"/>
        <v>27.2758341526199</v>
      </c>
      <c r="U151">
        <f t="shared" si="62"/>
        <v>4.1842731900439745</v>
      </c>
      <c r="V151">
        <f t="shared" si="63"/>
        <v>27.40686391835909</v>
      </c>
      <c r="W151">
        <f t="shared" si="64"/>
        <v>13.960022194563958</v>
      </c>
      <c r="X151">
        <f t="shared" si="65"/>
        <v>116.51735538759374</v>
      </c>
      <c r="Y151">
        <f t="shared" si="66"/>
        <v>17.131127579842225</v>
      </c>
      <c r="Z151">
        <f t="shared" si="67"/>
        <v>322.38663514107969</v>
      </c>
      <c r="AA151">
        <f t="shared" si="68"/>
        <v>256.74670960482496</v>
      </c>
      <c r="AC151">
        <f t="shared" si="69"/>
        <v>766.13460510500397</v>
      </c>
      <c r="AD151">
        <f t="shared" si="70"/>
        <v>2469.3232551035089</v>
      </c>
      <c r="AE151">
        <f t="shared" si="71"/>
        <v>394.14041835122407</v>
      </c>
      <c r="AF151">
        <f t="shared" si="72"/>
        <v>104587.68783030288</v>
      </c>
      <c r="AG151">
        <f t="shared" si="73"/>
        <v>1487.9422574424523</v>
      </c>
      <c r="AH151">
        <f t="shared" si="74"/>
        <v>35.016284257841555</v>
      </c>
      <c r="AI151">
        <f t="shared" si="75"/>
        <v>1502.2723796789066</v>
      </c>
      <c r="AJ151">
        <f t="shared" si="76"/>
        <v>389.76443934543664</v>
      </c>
      <c r="AK151">
        <f t="shared" si="77"/>
        <v>27152.588213037638</v>
      </c>
      <c r="AL151">
        <f t="shared" si="78"/>
        <v>586.95106431366185</v>
      </c>
      <c r="AM151">
        <f t="shared" si="79"/>
        <v>207866.28503517527</v>
      </c>
      <c r="AN151">
        <f t="shared" si="80"/>
        <v>131837.74578580863</v>
      </c>
      <c r="AP151">
        <f>2</f>
        <v>2</v>
      </c>
      <c r="AQ151">
        <f>2</f>
        <v>2</v>
      </c>
      <c r="AR151">
        <f>2</f>
        <v>2</v>
      </c>
      <c r="AS151">
        <f>2</f>
        <v>2</v>
      </c>
      <c r="AT151">
        <f>2</f>
        <v>2</v>
      </c>
      <c r="AU151">
        <f>2</f>
        <v>2</v>
      </c>
      <c r="AV151">
        <f>2</f>
        <v>2</v>
      </c>
      <c r="AW151">
        <f>2</f>
        <v>2</v>
      </c>
      <c r="AX151">
        <f>2</f>
        <v>2</v>
      </c>
      <c r="AY151">
        <f>2</f>
        <v>2</v>
      </c>
      <c r="AZ151">
        <f>2</f>
        <v>2</v>
      </c>
      <c r="BA151">
        <f>2</f>
        <v>2</v>
      </c>
    </row>
    <row r="152" spans="2:53" x14ac:dyDescent="0.2">
      <c r="B152" s="1" t="s">
        <v>4</v>
      </c>
      <c r="C152">
        <f t="shared" si="45"/>
        <v>159.39653058450256</v>
      </c>
      <c r="D152">
        <f t="shared" si="46"/>
        <v>56.337629829247668</v>
      </c>
      <c r="E152">
        <f t="shared" si="47"/>
        <v>134.16721332392331</v>
      </c>
      <c r="F152">
        <f t="shared" si="48"/>
        <v>862.7469776658512</v>
      </c>
      <c r="G152">
        <f t="shared" si="49"/>
        <v>57.222735016663513</v>
      </c>
      <c r="H152">
        <f t="shared" si="50"/>
        <v>722.74056811763978</v>
      </c>
      <c r="I152">
        <f t="shared" si="51"/>
        <v>508.12320467771048</v>
      </c>
      <c r="J152">
        <f t="shared" si="52"/>
        <v>70.641006015865898</v>
      </c>
      <c r="K152">
        <f t="shared" si="53"/>
        <v>214.0104447008562</v>
      </c>
      <c r="L152">
        <f t="shared" si="54"/>
        <v>47.573853752079032</v>
      </c>
      <c r="M152">
        <f t="shared" si="55"/>
        <v>684.99955521175013</v>
      </c>
      <c r="N152">
        <f t="shared" si="56"/>
        <v>1104.0616533123716</v>
      </c>
      <c r="P152">
        <f t="shared" si="57"/>
        <v>24.248484787736764</v>
      </c>
      <c r="Q152">
        <f t="shared" si="58"/>
        <v>42.891599160530475</v>
      </c>
      <c r="R152">
        <f t="shared" si="59"/>
        <v>144.11326867706214</v>
      </c>
      <c r="S152">
        <f t="shared" si="60"/>
        <v>382.64027194011874</v>
      </c>
      <c r="T152">
        <f t="shared" si="61"/>
        <v>22.178970806011499</v>
      </c>
      <c r="U152">
        <f t="shared" si="62"/>
        <v>261.59750827222342</v>
      </c>
      <c r="V152">
        <f t="shared" si="63"/>
        <v>215.19948281617667</v>
      </c>
      <c r="W152">
        <f t="shared" si="64"/>
        <v>16.315032774753981</v>
      </c>
      <c r="X152">
        <f t="shared" si="65"/>
        <v>77.779808455083554</v>
      </c>
      <c r="Y152">
        <f t="shared" si="66"/>
        <v>20.051033355009459</v>
      </c>
      <c r="Z152">
        <f t="shared" si="67"/>
        <v>66.918018434273208</v>
      </c>
      <c r="AA152">
        <f t="shared" si="68"/>
        <v>357.0977929710017</v>
      </c>
      <c r="AC152">
        <f t="shared" si="69"/>
        <v>1175.9780290022024</v>
      </c>
      <c r="AD152">
        <f t="shared" si="70"/>
        <v>3679.3785570952373</v>
      </c>
      <c r="AE152">
        <f t="shared" si="71"/>
        <v>41537.268417574196</v>
      </c>
      <c r="AF152">
        <f t="shared" si="72"/>
        <v>292827.15542081604</v>
      </c>
      <c r="AG152">
        <f t="shared" si="73"/>
        <v>983.81349202782076</v>
      </c>
      <c r="AH152">
        <f t="shared" si="74"/>
        <v>136866.51266847202</v>
      </c>
      <c r="AI152">
        <f t="shared" si="75"/>
        <v>92621.634808699833</v>
      </c>
      <c r="AJ152">
        <f t="shared" si="76"/>
        <v>532.36058888259311</v>
      </c>
      <c r="AK152">
        <f t="shared" si="77"/>
        <v>12099.397206618974</v>
      </c>
      <c r="AL152">
        <f t="shared" si="78"/>
        <v>804.08787720740372</v>
      </c>
      <c r="AM152">
        <f t="shared" si="79"/>
        <v>8956.0423823394576</v>
      </c>
      <c r="AN152">
        <f t="shared" si="80"/>
        <v>255037.66748952077</v>
      </c>
      <c r="AP152">
        <f>2</f>
        <v>2</v>
      </c>
      <c r="AQ152">
        <f>2</f>
        <v>2</v>
      </c>
      <c r="AR152">
        <f>2</f>
        <v>2</v>
      </c>
      <c r="AS152">
        <f>2</f>
        <v>2</v>
      </c>
      <c r="AT152">
        <f>2</f>
        <v>2</v>
      </c>
      <c r="AU152">
        <f>2</f>
        <v>2</v>
      </c>
      <c r="AV152">
        <f>2</f>
        <v>2</v>
      </c>
      <c r="AW152">
        <f>2</f>
        <v>2</v>
      </c>
      <c r="AX152">
        <f>2</f>
        <v>2</v>
      </c>
      <c r="AY152">
        <f>2</f>
        <v>2</v>
      </c>
      <c r="AZ152">
        <f>2</f>
        <v>2</v>
      </c>
      <c r="BA152">
        <f>2</f>
        <v>2</v>
      </c>
    </row>
    <row r="153" spans="2:53" x14ac:dyDescent="0.2">
      <c r="B153" s="1" t="s">
        <v>3</v>
      </c>
      <c r="C153">
        <f t="shared" si="45"/>
        <v>48.662417407589601</v>
      </c>
      <c r="D153">
        <f t="shared" si="46"/>
        <v>36.858325142493698</v>
      </c>
      <c r="E153">
        <f t="shared" si="47"/>
        <v>60.824390712964288</v>
      </c>
      <c r="F153">
        <f t="shared" si="48"/>
        <v>949.18973402171366</v>
      </c>
      <c r="G153">
        <f t="shared" si="49"/>
        <v>1042.4557822055333</v>
      </c>
      <c r="H153">
        <f t="shared" si="50"/>
        <v>863.27337523643826</v>
      </c>
      <c r="I153">
        <f t="shared" si="51"/>
        <v>874.32943766120013</v>
      </c>
      <c r="J153">
        <f t="shared" si="52"/>
        <v>115.40766887758656</v>
      </c>
      <c r="K153">
        <f t="shared" si="53"/>
        <v>776.28106474778861</v>
      </c>
      <c r="L153">
        <f t="shared" si="54"/>
        <v>231.92682931989995</v>
      </c>
      <c r="M153">
        <f t="shared" si="55"/>
        <v>748.1023542734107</v>
      </c>
      <c r="N153">
        <f t="shared" si="56"/>
        <v>1023.340124396345</v>
      </c>
      <c r="P153">
        <f t="shared" si="57"/>
        <v>24.79626176576534</v>
      </c>
      <c r="Q153">
        <f t="shared" si="58"/>
        <v>5.9569795441268489</v>
      </c>
      <c r="R153">
        <f t="shared" si="59"/>
        <v>42.483157585586866</v>
      </c>
      <c r="S153">
        <f t="shared" si="60"/>
        <v>389.40396047921104</v>
      </c>
      <c r="T153">
        <f t="shared" si="61"/>
        <v>391.46787850496457</v>
      </c>
      <c r="U153">
        <f t="shared" si="62"/>
        <v>249.52880184958585</v>
      </c>
      <c r="V153">
        <f t="shared" si="63"/>
        <v>227.98627304695904</v>
      </c>
      <c r="W153">
        <f t="shared" si="64"/>
        <v>17.975786027542409</v>
      </c>
      <c r="X153">
        <f t="shared" si="65"/>
        <v>26.301855861726171</v>
      </c>
      <c r="Y153">
        <f t="shared" si="66"/>
        <v>70.535107412760439</v>
      </c>
      <c r="Z153">
        <f t="shared" si="67"/>
        <v>284.53900093277019</v>
      </c>
      <c r="AA153">
        <f t="shared" si="68"/>
        <v>578.50051133078807</v>
      </c>
      <c r="AC153">
        <f t="shared" si="69"/>
        <v>1229.7091951127122</v>
      </c>
      <c r="AD153">
        <f t="shared" si="70"/>
        <v>70.971210578291448</v>
      </c>
      <c r="AE153">
        <f t="shared" si="71"/>
        <v>3609.6373568836138</v>
      </c>
      <c r="AF153">
        <f t="shared" si="72"/>
        <v>303270.88887378993</v>
      </c>
      <c r="AG153">
        <f t="shared" si="73"/>
        <v>306494.19980235543</v>
      </c>
      <c r="AH153">
        <f t="shared" si="74"/>
        <v>124529.24590497975</v>
      </c>
      <c r="AI153">
        <f t="shared" si="75"/>
        <v>103955.48139568513</v>
      </c>
      <c r="AJ153">
        <f t="shared" si="76"/>
        <v>646.25776661597774</v>
      </c>
      <c r="AK153">
        <f t="shared" si="77"/>
        <v>1383.5752435420386</v>
      </c>
      <c r="AL153">
        <f t="shared" si="78"/>
        <v>9950.4027554593049</v>
      </c>
      <c r="AM153">
        <f t="shared" si="79"/>
        <v>161924.88610363798</v>
      </c>
      <c r="AN153">
        <f t="shared" si="80"/>
        <v>669325.68321996648</v>
      </c>
      <c r="AP153">
        <f>2</f>
        <v>2</v>
      </c>
      <c r="AQ153">
        <f>2</f>
        <v>2</v>
      </c>
      <c r="AR153">
        <f>2</f>
        <v>2</v>
      </c>
      <c r="AS153">
        <f>2</f>
        <v>2</v>
      </c>
      <c r="AT153">
        <f>2</f>
        <v>2</v>
      </c>
      <c r="AU153">
        <f>2</f>
        <v>2</v>
      </c>
      <c r="AV153">
        <f>2</f>
        <v>2</v>
      </c>
      <c r="AW153">
        <f>2</f>
        <v>2</v>
      </c>
      <c r="AX153">
        <f>2</f>
        <v>2</v>
      </c>
      <c r="AY153">
        <f>2</f>
        <v>2</v>
      </c>
      <c r="AZ153">
        <f>2</f>
        <v>2</v>
      </c>
      <c r="BA153">
        <f>2</f>
        <v>2</v>
      </c>
    </row>
    <row r="154" spans="2:53" x14ac:dyDescent="0.2">
      <c r="B154" s="1" t="s">
        <v>2</v>
      </c>
      <c r="C154">
        <f t="shared" si="45"/>
        <v>626.63092684517039</v>
      </c>
      <c r="D154">
        <f t="shared" si="46"/>
        <v>882.28373659871579</v>
      </c>
      <c r="E154">
        <f t="shared" si="47"/>
        <v>137.83668273336502</v>
      </c>
      <c r="F154">
        <f t="shared" si="48"/>
        <v>1097.6864576978558</v>
      </c>
      <c r="G154">
        <f t="shared" si="49"/>
        <v>53.003074948386733</v>
      </c>
      <c r="H154">
        <f t="shared" si="50"/>
        <v>819.82817409632423</v>
      </c>
      <c r="I154">
        <f t="shared" si="51"/>
        <v>994.21398339623045</v>
      </c>
      <c r="J154">
        <f t="shared" si="52"/>
        <v>554.85004877297717</v>
      </c>
      <c r="K154">
        <f t="shared" si="53"/>
        <v>928.71431518442296</v>
      </c>
      <c r="L154">
        <f t="shared" si="54"/>
        <v>35.382065579989408</v>
      </c>
      <c r="M154">
        <f t="shared" si="55"/>
        <v>38.063106044208887</v>
      </c>
      <c r="N154">
        <f t="shared" si="56"/>
        <v>812.66059543265158</v>
      </c>
      <c r="P154">
        <f t="shared" si="57"/>
        <v>227.93894072302419</v>
      </c>
      <c r="Q154">
        <f t="shared" si="58"/>
        <v>280.47067322484332</v>
      </c>
      <c r="R154">
        <f t="shared" si="59"/>
        <v>27.145995934035724</v>
      </c>
      <c r="S154">
        <f t="shared" si="60"/>
        <v>419.73526806652512</v>
      </c>
      <c r="T154">
        <f t="shared" si="61"/>
        <v>11.530308048829626</v>
      </c>
      <c r="U154">
        <f t="shared" si="62"/>
        <v>214.99631255195149</v>
      </c>
      <c r="V154">
        <f t="shared" si="63"/>
        <v>245.42517268926511</v>
      </c>
      <c r="W154">
        <f t="shared" si="64"/>
        <v>121.1351398147107</v>
      </c>
      <c r="X154">
        <f t="shared" si="65"/>
        <v>223.30781478181339</v>
      </c>
      <c r="Y154">
        <f t="shared" si="66"/>
        <v>3.1216313147440888</v>
      </c>
      <c r="Z154">
        <f t="shared" si="67"/>
        <v>6.8980803155278414</v>
      </c>
      <c r="AA154">
        <f t="shared" si="68"/>
        <v>293.15525272600615</v>
      </c>
      <c r="AC154">
        <f t="shared" si="69"/>
        <v>103912.32139586867</v>
      </c>
      <c r="AD154">
        <f t="shared" si="70"/>
        <v>157327.59707839368</v>
      </c>
      <c r="AE154">
        <f t="shared" si="71"/>
        <v>1473.8101905013682</v>
      </c>
      <c r="AF154">
        <f t="shared" si="72"/>
        <v>352355.39051775541</v>
      </c>
      <c r="AG154">
        <f t="shared" si="73"/>
        <v>265.89600740181055</v>
      </c>
      <c r="AH154">
        <f t="shared" si="74"/>
        <v>92446.828821872827</v>
      </c>
      <c r="AI154">
        <f t="shared" si="75"/>
        <v>120467.0307791112</v>
      </c>
      <c r="AJ154">
        <f t="shared" si="76"/>
        <v>29347.444195859018</v>
      </c>
      <c r="AK154">
        <f t="shared" si="77"/>
        <v>99732.760285257347</v>
      </c>
      <c r="AL154">
        <f t="shared" si="78"/>
        <v>19.489164130381816</v>
      </c>
      <c r="AM154">
        <f t="shared" si="79"/>
        <v>95.167024078945374</v>
      </c>
      <c r="AN154">
        <f t="shared" si="80"/>
        <v>171880.00440169708</v>
      </c>
      <c r="AP154">
        <f>2</f>
        <v>2</v>
      </c>
      <c r="AQ154">
        <f>2</f>
        <v>2</v>
      </c>
      <c r="AR154">
        <f>2</f>
        <v>2</v>
      </c>
      <c r="AS154">
        <f>2</f>
        <v>2</v>
      </c>
      <c r="AT154">
        <f>2</f>
        <v>2</v>
      </c>
      <c r="AU154">
        <f>2</f>
        <v>2</v>
      </c>
      <c r="AV154">
        <f>2</f>
        <v>2</v>
      </c>
      <c r="AW154">
        <f>2</f>
        <v>2</v>
      </c>
      <c r="AX154">
        <f>2</f>
        <v>2</v>
      </c>
      <c r="AY154">
        <f>2</f>
        <v>2</v>
      </c>
      <c r="AZ154">
        <f>2</f>
        <v>2</v>
      </c>
      <c r="BA154">
        <f>2</f>
        <v>2</v>
      </c>
    </row>
    <row r="155" spans="2:53" x14ac:dyDescent="0.2">
      <c r="B155" s="1" t="s">
        <v>1</v>
      </c>
      <c r="C155">
        <f t="shared" si="45"/>
        <v>1018.0045896872829</v>
      </c>
      <c r="D155">
        <f t="shared" si="46"/>
        <v>56.825508729438475</v>
      </c>
      <c r="E155">
        <f t="shared" si="47"/>
        <v>108.10901850353189</v>
      </c>
      <c r="F155">
        <f t="shared" si="48"/>
        <v>1085.1082932694783</v>
      </c>
      <c r="G155">
        <f t="shared" si="49"/>
        <v>1081.1684344743312</v>
      </c>
      <c r="H155">
        <f t="shared" si="50"/>
        <v>63.855177181234119</v>
      </c>
      <c r="I155">
        <f t="shared" si="51"/>
        <v>340.43823392808309</v>
      </c>
      <c r="J155">
        <f t="shared" si="52"/>
        <v>1179.6195213044593</v>
      </c>
      <c r="P155">
        <f t="shared" si="57"/>
        <v>310.68863100381247</v>
      </c>
      <c r="Q155">
        <f t="shared" si="58"/>
        <v>18.435176409901135</v>
      </c>
      <c r="R155">
        <f t="shared" si="59"/>
        <v>47.451143880187104</v>
      </c>
      <c r="S155">
        <f t="shared" si="60"/>
        <v>289.87976135222027</v>
      </c>
      <c r="T155">
        <f t="shared" si="61"/>
        <v>423.62146708539456</v>
      </c>
      <c r="U155">
        <f t="shared" si="62"/>
        <v>28.113895668698927</v>
      </c>
      <c r="V155">
        <f t="shared" si="63"/>
        <v>226.86972803345057</v>
      </c>
      <c r="W155">
        <f t="shared" si="64"/>
        <v>517.61931891391896</v>
      </c>
      <c r="AC155">
        <f t="shared" si="69"/>
        <v>193054.8508700463</v>
      </c>
      <c r="AD155">
        <f t="shared" si="70"/>
        <v>679.71145852835059</v>
      </c>
      <c r="AE155">
        <f t="shared" si="71"/>
        <v>4503.2221110764358</v>
      </c>
      <c r="AF155">
        <f t="shared" si="72"/>
        <v>168060.55208324036</v>
      </c>
      <c r="AG155">
        <f t="shared" si="73"/>
        <v>358910.29475116404</v>
      </c>
      <c r="AH155">
        <f t="shared" si="74"/>
        <v>1580.7822593409765</v>
      </c>
      <c r="AI155">
        <f t="shared" si="75"/>
        <v>102939.74699594366</v>
      </c>
      <c r="AJ155">
        <f t="shared" si="76"/>
        <v>535859.51862581866</v>
      </c>
      <c r="AP155">
        <f>2</f>
        <v>2</v>
      </c>
      <c r="AQ155">
        <f>2</f>
        <v>2</v>
      </c>
      <c r="AR155">
        <f>2</f>
        <v>2</v>
      </c>
      <c r="AS155">
        <f>2</f>
        <v>2</v>
      </c>
      <c r="AT155">
        <f>2</f>
        <v>2</v>
      </c>
      <c r="AU155">
        <f>2</f>
        <v>2</v>
      </c>
      <c r="AV155">
        <f>2</f>
        <v>2</v>
      </c>
      <c r="AW155">
        <f>2</f>
        <v>2</v>
      </c>
    </row>
    <row r="156" spans="2:53" x14ac:dyDescent="0.2">
      <c r="B156" s="1" t="s">
        <v>0</v>
      </c>
      <c r="C156">
        <f t="shared" si="45"/>
        <v>830.71760292800764</v>
      </c>
      <c r="D156">
        <f t="shared" si="46"/>
        <v>3070.3170161991911</v>
      </c>
      <c r="E156">
        <f t="shared" si="47"/>
        <v>111.73101435381415</v>
      </c>
      <c r="F156">
        <f t="shared" si="48"/>
        <v>103.72666975955275</v>
      </c>
      <c r="G156">
        <f t="shared" si="49"/>
        <v>130.38718634946005</v>
      </c>
      <c r="H156">
        <f t="shared" si="50"/>
        <v>25.975217448794339</v>
      </c>
      <c r="P156">
        <f t="shared" si="57"/>
        <v>285.66007977615379</v>
      </c>
      <c r="Q156">
        <f t="shared" si="58"/>
        <v>1077.5444900824775</v>
      </c>
      <c r="R156">
        <f t="shared" si="59"/>
        <v>22.359790488367739</v>
      </c>
      <c r="S156">
        <f t="shared" si="60"/>
        <v>31.294076179618607</v>
      </c>
      <c r="T156">
        <f t="shared" si="61"/>
        <v>38.532317803092717</v>
      </c>
      <c r="U156">
        <f t="shared" si="62"/>
        <v>11.198000143678005</v>
      </c>
      <c r="AC156">
        <f t="shared" si="69"/>
        <v>163203.3623554371</v>
      </c>
      <c r="AD156">
        <f t="shared" si="70"/>
        <v>2322204.2562142131</v>
      </c>
      <c r="AE156">
        <f t="shared" si="71"/>
        <v>999.92046136740089</v>
      </c>
      <c r="AF156">
        <f t="shared" si="72"/>
        <v>1958.6384078715453</v>
      </c>
      <c r="AG156">
        <f t="shared" si="73"/>
        <v>2969.4790305570718</v>
      </c>
      <c r="AH156">
        <f t="shared" si="74"/>
        <v>250.79041443562525</v>
      </c>
      <c r="AP156">
        <f>2</f>
        <v>2</v>
      </c>
      <c r="AQ156">
        <f>2</f>
        <v>2</v>
      </c>
      <c r="AR156">
        <f>2</f>
        <v>2</v>
      </c>
      <c r="AS156">
        <f>2</f>
        <v>2</v>
      </c>
      <c r="AT156">
        <f>2</f>
        <v>2</v>
      </c>
      <c r="AU156">
        <f>2</f>
        <v>2</v>
      </c>
    </row>
    <row r="158" spans="2:53" x14ac:dyDescent="0.2">
      <c r="P158" s="4" t="s">
        <v>40</v>
      </c>
    </row>
    <row r="159" spans="2:53" x14ac:dyDescent="0.2">
      <c r="B159" s="4" t="s">
        <v>15</v>
      </c>
      <c r="C159" t="s">
        <v>44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>
        <f>(SUM(AC136:AN154,AC155:AJ155,AC156:AH156)/SUM(AP136:BA154,AP155:AW155,AP156:AU156))^0.5</f>
        <v>286.24477432036861</v>
      </c>
      <c r="S159" t="s">
        <v>23</v>
      </c>
    </row>
    <row r="160" spans="2:53" x14ac:dyDescent="0.2">
      <c r="B160" s="1"/>
      <c r="C160" s="1">
        <v>1</v>
      </c>
      <c r="D160" s="1">
        <v>2</v>
      </c>
      <c r="E160" s="1">
        <v>3</v>
      </c>
      <c r="F160" s="1">
        <v>4</v>
      </c>
      <c r="G160" s="1">
        <v>5</v>
      </c>
      <c r="H160" s="1">
        <v>6</v>
      </c>
      <c r="I160" s="1">
        <v>7</v>
      </c>
      <c r="J160" s="1">
        <v>8</v>
      </c>
      <c r="K160" s="1">
        <v>9</v>
      </c>
      <c r="L160" s="1">
        <v>10</v>
      </c>
      <c r="M160" s="1">
        <v>11</v>
      </c>
      <c r="N160" s="1">
        <v>12</v>
      </c>
    </row>
    <row r="161" spans="2:14" x14ac:dyDescent="0.2">
      <c r="B161" s="1" t="s">
        <v>4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</row>
    <row r="162" spans="2:14" x14ac:dyDescent="0.2">
      <c r="B162" s="1" t="s">
        <v>3</v>
      </c>
      <c r="C162" s="1">
        <v>14</v>
      </c>
      <c r="D162" s="1">
        <v>15</v>
      </c>
      <c r="E162" s="1">
        <v>16</v>
      </c>
      <c r="F162" s="1">
        <v>17</v>
      </c>
      <c r="G162" s="1">
        <v>18</v>
      </c>
      <c r="H162" s="1">
        <v>19</v>
      </c>
      <c r="I162" s="1">
        <v>20</v>
      </c>
      <c r="J162" s="1">
        <v>21</v>
      </c>
      <c r="K162" s="1">
        <v>22</v>
      </c>
      <c r="L162" s="1">
        <v>23</v>
      </c>
      <c r="M162" s="1">
        <v>24</v>
      </c>
      <c r="N162" s="1">
        <v>25</v>
      </c>
    </row>
    <row r="163" spans="2:14" x14ac:dyDescent="0.2">
      <c r="B163" s="1" t="s">
        <v>2</v>
      </c>
      <c r="C163" s="1">
        <v>26</v>
      </c>
      <c r="D163" s="1">
        <v>27</v>
      </c>
      <c r="E163" s="1">
        <v>28</v>
      </c>
      <c r="F163" s="1">
        <v>29</v>
      </c>
      <c r="G163" s="1">
        <v>30</v>
      </c>
      <c r="H163" s="1">
        <v>31</v>
      </c>
      <c r="I163" s="1">
        <v>32</v>
      </c>
      <c r="J163" s="1">
        <v>33</v>
      </c>
      <c r="K163" s="1">
        <v>34</v>
      </c>
      <c r="L163" s="1">
        <v>35</v>
      </c>
      <c r="M163" s="1">
        <v>36</v>
      </c>
      <c r="N163" s="1">
        <v>37</v>
      </c>
    </row>
    <row r="164" spans="2:14" x14ac:dyDescent="0.2">
      <c r="B164" s="1" t="s">
        <v>1</v>
      </c>
      <c r="C164" s="1">
        <v>38</v>
      </c>
      <c r="D164" s="1">
        <v>39</v>
      </c>
      <c r="E164" s="1">
        <v>40</v>
      </c>
      <c r="F164" s="1">
        <v>41</v>
      </c>
      <c r="G164" s="1">
        <v>42</v>
      </c>
      <c r="H164" s="1">
        <v>43</v>
      </c>
      <c r="I164" s="1">
        <v>44</v>
      </c>
      <c r="J164" s="1">
        <v>45</v>
      </c>
      <c r="K164" s="1">
        <v>46</v>
      </c>
      <c r="L164" s="1">
        <v>47</v>
      </c>
      <c r="M164" s="1">
        <v>48</v>
      </c>
      <c r="N164" s="1">
        <v>49</v>
      </c>
    </row>
    <row r="165" spans="2:14" x14ac:dyDescent="0.2">
      <c r="B165" s="1" t="s">
        <v>0</v>
      </c>
      <c r="C165" s="1">
        <v>50</v>
      </c>
      <c r="D165" s="1">
        <v>51</v>
      </c>
      <c r="E165" s="1">
        <v>52</v>
      </c>
      <c r="F165" s="1">
        <v>53</v>
      </c>
      <c r="G165" s="1">
        <v>54</v>
      </c>
      <c r="H165" s="1">
        <v>55</v>
      </c>
      <c r="I165" s="1">
        <v>56</v>
      </c>
      <c r="J165" s="1">
        <v>57</v>
      </c>
      <c r="K165" s="1">
        <v>58</v>
      </c>
      <c r="L165" s="1">
        <v>59</v>
      </c>
      <c r="M165" s="1">
        <v>60</v>
      </c>
      <c r="N165" s="1">
        <v>61</v>
      </c>
    </row>
    <row r="166" spans="2:14" x14ac:dyDescent="0.2">
      <c r="B166" s="1" t="s">
        <v>7</v>
      </c>
      <c r="C166" s="1">
        <v>62</v>
      </c>
      <c r="D166" s="1">
        <v>63</v>
      </c>
      <c r="E166" s="1">
        <v>64</v>
      </c>
      <c r="F166" s="1">
        <v>65</v>
      </c>
      <c r="G166" s="1">
        <v>66</v>
      </c>
      <c r="H166" s="1">
        <v>67</v>
      </c>
      <c r="I166" s="1">
        <v>68</v>
      </c>
      <c r="J166" s="1">
        <v>69</v>
      </c>
      <c r="K166" s="1">
        <v>70</v>
      </c>
      <c r="L166" s="1">
        <v>71</v>
      </c>
      <c r="M166" s="1">
        <v>72</v>
      </c>
      <c r="N166" s="1">
        <v>73</v>
      </c>
    </row>
    <row r="167" spans="2:14" x14ac:dyDescent="0.2">
      <c r="B167" s="1" t="s">
        <v>6</v>
      </c>
      <c r="C167" s="1">
        <v>74</v>
      </c>
      <c r="D167" s="1">
        <v>75</v>
      </c>
      <c r="E167" s="1">
        <v>76</v>
      </c>
      <c r="F167" s="1">
        <v>77</v>
      </c>
      <c r="G167" s="1">
        <v>78</v>
      </c>
      <c r="H167" s="1">
        <v>79</v>
      </c>
      <c r="I167" s="1">
        <v>80</v>
      </c>
      <c r="J167" s="1">
        <v>81</v>
      </c>
      <c r="K167" s="1">
        <v>82</v>
      </c>
      <c r="L167" s="1">
        <v>83</v>
      </c>
      <c r="M167" s="1">
        <v>84</v>
      </c>
      <c r="N167" s="1">
        <v>85</v>
      </c>
    </row>
    <row r="168" spans="2:14" x14ac:dyDescent="0.2">
      <c r="B168" s="1" t="s">
        <v>5</v>
      </c>
      <c r="C168" s="1">
        <v>86</v>
      </c>
      <c r="D168" s="1">
        <v>87</v>
      </c>
      <c r="E168" s="1">
        <v>88</v>
      </c>
      <c r="F168" s="1">
        <v>89</v>
      </c>
      <c r="G168" s="1">
        <v>90</v>
      </c>
      <c r="H168" s="1">
        <v>91</v>
      </c>
      <c r="I168" s="1">
        <v>92</v>
      </c>
      <c r="J168" s="1">
        <v>93</v>
      </c>
      <c r="K168" s="1">
        <v>94</v>
      </c>
      <c r="L168" s="1">
        <v>95</v>
      </c>
      <c r="M168" s="1">
        <v>96</v>
      </c>
      <c r="N168" s="1">
        <v>97</v>
      </c>
    </row>
    <row r="169" spans="2:14" x14ac:dyDescent="0.2">
      <c r="B169" s="1" t="s">
        <v>4</v>
      </c>
      <c r="C169" s="1">
        <v>98</v>
      </c>
      <c r="D169" s="1">
        <v>99</v>
      </c>
      <c r="E169" s="1">
        <v>100</v>
      </c>
      <c r="F169" s="1">
        <v>101</v>
      </c>
      <c r="G169" s="1">
        <v>102</v>
      </c>
      <c r="H169" s="1">
        <v>103</v>
      </c>
      <c r="I169" s="1">
        <v>104</v>
      </c>
      <c r="J169" s="1">
        <v>105</v>
      </c>
      <c r="K169" s="1">
        <v>106</v>
      </c>
      <c r="L169" s="1">
        <v>107</v>
      </c>
      <c r="M169" s="1">
        <v>108</v>
      </c>
      <c r="N169" s="1">
        <v>109</v>
      </c>
    </row>
    <row r="170" spans="2:14" x14ac:dyDescent="0.2">
      <c r="B170" s="1" t="s">
        <v>3</v>
      </c>
      <c r="C170" s="1">
        <v>110</v>
      </c>
      <c r="D170" s="1">
        <v>111</v>
      </c>
      <c r="E170" s="1">
        <v>112</v>
      </c>
      <c r="F170" s="1">
        <v>113</v>
      </c>
      <c r="G170" s="1">
        <v>114</v>
      </c>
      <c r="H170" s="1">
        <v>115</v>
      </c>
      <c r="I170" s="1">
        <v>116</v>
      </c>
      <c r="J170" s="1">
        <v>117</v>
      </c>
      <c r="K170" s="1">
        <v>118</v>
      </c>
      <c r="L170" s="1">
        <v>119</v>
      </c>
      <c r="M170" s="1">
        <v>120</v>
      </c>
      <c r="N170" s="1">
        <v>121</v>
      </c>
    </row>
    <row r="171" spans="2:14" x14ac:dyDescent="0.2">
      <c r="B171" s="1" t="s">
        <v>2</v>
      </c>
      <c r="C171" s="1">
        <v>122</v>
      </c>
      <c r="D171" s="1">
        <v>123</v>
      </c>
      <c r="E171" s="1">
        <v>124</v>
      </c>
      <c r="F171" s="1">
        <v>125</v>
      </c>
      <c r="G171" s="1">
        <v>126</v>
      </c>
      <c r="H171" s="1">
        <v>127</v>
      </c>
      <c r="I171" s="1">
        <v>128</v>
      </c>
      <c r="J171" s="1">
        <v>129</v>
      </c>
      <c r="K171" s="1">
        <v>130</v>
      </c>
      <c r="L171" s="1">
        <v>131</v>
      </c>
      <c r="M171" s="1">
        <v>132</v>
      </c>
      <c r="N171" s="1">
        <v>133</v>
      </c>
    </row>
    <row r="172" spans="2:14" x14ac:dyDescent="0.2">
      <c r="B172" s="1" t="s">
        <v>1</v>
      </c>
      <c r="C172" s="1">
        <v>134</v>
      </c>
      <c r="D172" s="1">
        <v>135</v>
      </c>
      <c r="E172" s="1">
        <v>136</v>
      </c>
      <c r="F172" s="1">
        <v>137</v>
      </c>
      <c r="G172" s="1">
        <v>138</v>
      </c>
      <c r="H172" s="1">
        <v>139</v>
      </c>
      <c r="I172" s="1">
        <v>140</v>
      </c>
      <c r="J172" s="1">
        <v>141</v>
      </c>
      <c r="K172" s="1">
        <v>142</v>
      </c>
      <c r="L172" s="1">
        <v>143</v>
      </c>
      <c r="M172" s="1">
        <v>144</v>
      </c>
      <c r="N172" s="1">
        <v>145</v>
      </c>
    </row>
    <row r="173" spans="2:14" x14ac:dyDescent="0.2">
      <c r="B173" s="1" t="s">
        <v>0</v>
      </c>
      <c r="C173" s="1">
        <v>146</v>
      </c>
      <c r="D173" s="1">
        <v>147</v>
      </c>
      <c r="E173" s="1">
        <v>148</v>
      </c>
      <c r="F173" s="1">
        <v>149</v>
      </c>
      <c r="G173" s="1">
        <v>150</v>
      </c>
      <c r="H173" s="1">
        <v>151</v>
      </c>
      <c r="I173" s="1">
        <v>152</v>
      </c>
      <c r="J173" s="1">
        <v>153</v>
      </c>
      <c r="K173" s="1">
        <v>154</v>
      </c>
      <c r="L173" s="1">
        <v>155</v>
      </c>
      <c r="M173" s="1">
        <v>156</v>
      </c>
      <c r="N173" s="1">
        <v>157</v>
      </c>
    </row>
    <row r="174" spans="2:14" x14ac:dyDescent="0.2">
      <c r="B174" s="1" t="s">
        <v>7</v>
      </c>
      <c r="C174" s="1">
        <v>158</v>
      </c>
      <c r="D174" s="1">
        <v>159</v>
      </c>
      <c r="E174" s="1">
        <v>160</v>
      </c>
      <c r="F174" s="1">
        <v>161</v>
      </c>
      <c r="G174" s="1">
        <v>162</v>
      </c>
      <c r="H174" s="1">
        <v>163</v>
      </c>
      <c r="I174" s="1">
        <v>164</v>
      </c>
      <c r="J174" s="1">
        <v>165</v>
      </c>
      <c r="K174" s="1">
        <v>166</v>
      </c>
      <c r="L174" s="1">
        <v>167</v>
      </c>
      <c r="M174" s="1">
        <v>168</v>
      </c>
      <c r="N174" s="1">
        <v>169</v>
      </c>
    </row>
    <row r="175" spans="2:14" x14ac:dyDescent="0.2">
      <c r="B175" s="1" t="s">
        <v>6</v>
      </c>
      <c r="C175" s="1">
        <v>170</v>
      </c>
      <c r="D175" s="1">
        <v>171</v>
      </c>
      <c r="E175" s="1">
        <v>172</v>
      </c>
      <c r="F175" s="1">
        <v>173</v>
      </c>
      <c r="G175" s="1">
        <v>174</v>
      </c>
      <c r="H175" s="1">
        <v>175</v>
      </c>
      <c r="I175" s="1">
        <v>176</v>
      </c>
      <c r="J175" s="1">
        <v>177</v>
      </c>
      <c r="K175" s="1">
        <v>178</v>
      </c>
      <c r="L175" s="1">
        <v>179</v>
      </c>
      <c r="M175" s="1">
        <v>180</v>
      </c>
      <c r="N175" s="1">
        <v>181</v>
      </c>
    </row>
    <row r="176" spans="2:14" x14ac:dyDescent="0.2">
      <c r="B176" s="1" t="s">
        <v>5</v>
      </c>
      <c r="C176" s="1">
        <v>182</v>
      </c>
      <c r="D176" s="1">
        <v>183</v>
      </c>
      <c r="E176" s="1">
        <v>184</v>
      </c>
      <c r="F176" s="1">
        <v>185</v>
      </c>
      <c r="G176" s="1">
        <v>186</v>
      </c>
      <c r="H176" s="1">
        <v>187</v>
      </c>
      <c r="I176" s="1">
        <v>188</v>
      </c>
      <c r="J176" s="1">
        <v>189</v>
      </c>
      <c r="K176" s="1">
        <v>190</v>
      </c>
      <c r="L176" s="1">
        <v>191</v>
      </c>
      <c r="M176" s="1">
        <v>192</v>
      </c>
      <c r="N176" s="1">
        <v>193</v>
      </c>
    </row>
    <row r="177" spans="2:14" x14ac:dyDescent="0.2">
      <c r="B177" s="1" t="s">
        <v>4</v>
      </c>
      <c r="C177" s="1">
        <v>194</v>
      </c>
      <c r="D177" s="1">
        <v>195</v>
      </c>
      <c r="E177" s="1">
        <v>196</v>
      </c>
      <c r="F177" s="1">
        <v>197</v>
      </c>
      <c r="G177" s="1">
        <v>198</v>
      </c>
      <c r="H177" s="1">
        <v>199</v>
      </c>
      <c r="I177" s="1">
        <v>200</v>
      </c>
      <c r="J177" s="1">
        <v>201</v>
      </c>
      <c r="K177" s="1">
        <v>202</v>
      </c>
      <c r="L177" s="1">
        <v>203</v>
      </c>
      <c r="M177" s="1">
        <v>204</v>
      </c>
      <c r="N177" s="1">
        <v>205</v>
      </c>
    </row>
    <row r="178" spans="2:14" x14ac:dyDescent="0.2">
      <c r="B178" s="1" t="s">
        <v>3</v>
      </c>
      <c r="C178" s="1">
        <v>206</v>
      </c>
      <c r="D178" s="1">
        <v>207</v>
      </c>
      <c r="E178" s="1">
        <v>208</v>
      </c>
      <c r="F178" s="1">
        <v>209</v>
      </c>
      <c r="G178" s="1">
        <v>210</v>
      </c>
      <c r="H178" s="1">
        <v>211</v>
      </c>
      <c r="I178" s="1">
        <v>212</v>
      </c>
      <c r="J178" s="1">
        <v>213</v>
      </c>
      <c r="K178" s="1">
        <v>214</v>
      </c>
      <c r="L178" s="1">
        <v>215</v>
      </c>
      <c r="M178" s="1">
        <v>216</v>
      </c>
      <c r="N178" s="1">
        <v>217</v>
      </c>
    </row>
    <row r="179" spans="2:14" x14ac:dyDescent="0.2">
      <c r="B179" s="1" t="s">
        <v>2</v>
      </c>
      <c r="C179" s="1">
        <v>218</v>
      </c>
      <c r="D179" s="1">
        <v>219</v>
      </c>
      <c r="E179" s="1">
        <v>220</v>
      </c>
      <c r="F179" s="1">
        <v>221</v>
      </c>
      <c r="G179" s="1">
        <v>222</v>
      </c>
      <c r="H179" s="1">
        <v>223</v>
      </c>
      <c r="I179" s="1">
        <v>224</v>
      </c>
      <c r="J179" s="1">
        <v>225</v>
      </c>
      <c r="K179" s="1">
        <v>226</v>
      </c>
      <c r="L179" s="1">
        <v>227</v>
      </c>
      <c r="M179" s="1">
        <v>228</v>
      </c>
      <c r="N179" s="1">
        <v>229</v>
      </c>
    </row>
    <row r="180" spans="2:14" x14ac:dyDescent="0.2">
      <c r="B180" s="1" t="s">
        <v>1</v>
      </c>
      <c r="C180" s="1">
        <v>230</v>
      </c>
      <c r="D180" s="1">
        <v>231</v>
      </c>
      <c r="E180" s="1">
        <v>232</v>
      </c>
      <c r="F180" s="1">
        <v>233</v>
      </c>
      <c r="G180" s="1">
        <v>234</v>
      </c>
      <c r="H180" s="1">
        <v>235</v>
      </c>
      <c r="I180" s="1">
        <v>236</v>
      </c>
      <c r="J180" s="1">
        <v>237</v>
      </c>
      <c r="K180" s="1"/>
      <c r="L180" s="1"/>
      <c r="M180" s="1"/>
      <c r="N180" s="1"/>
    </row>
    <row r="181" spans="2:14" x14ac:dyDescent="0.2">
      <c r="B181" s="1" t="s">
        <v>0</v>
      </c>
      <c r="C181" s="4" t="s">
        <v>14</v>
      </c>
      <c r="D181" s="4" t="s">
        <v>13</v>
      </c>
      <c r="E181" s="4" t="s">
        <v>12</v>
      </c>
      <c r="F181" s="4" t="s">
        <v>11</v>
      </c>
      <c r="G181" s="4" t="s">
        <v>10</v>
      </c>
      <c r="H181" s="4" t="s">
        <v>9</v>
      </c>
      <c r="I181" s="1"/>
      <c r="J181" s="1"/>
      <c r="K181" s="1"/>
      <c r="L181" s="1"/>
      <c r="M181" s="1"/>
      <c r="N181" s="1"/>
    </row>
    <row r="184" spans="2:14" x14ac:dyDescent="0.2">
      <c r="B184" t="s">
        <v>45</v>
      </c>
    </row>
    <row r="185" spans="2:14" x14ac:dyDescent="0.2">
      <c r="C185" s="1">
        <v>1</v>
      </c>
      <c r="D185" s="1">
        <v>2</v>
      </c>
      <c r="E185" s="1">
        <v>3</v>
      </c>
      <c r="F185" s="1">
        <v>4</v>
      </c>
      <c r="G185" s="1">
        <v>5</v>
      </c>
      <c r="H185" s="1">
        <v>6</v>
      </c>
      <c r="I185" s="1">
        <v>7</v>
      </c>
      <c r="J185" s="1">
        <v>8</v>
      </c>
      <c r="K185" s="1">
        <v>9</v>
      </c>
      <c r="L185" s="1">
        <v>10</v>
      </c>
      <c r="M185" s="1">
        <v>11</v>
      </c>
      <c r="N185" s="1">
        <v>12</v>
      </c>
    </row>
    <row r="186" spans="2:14" x14ac:dyDescent="0.2">
      <c r="B186" s="1" t="s">
        <v>4</v>
      </c>
      <c r="C186" s="11">
        <f>C136/$C$156</f>
        <v>0.49052813832076991</v>
      </c>
      <c r="D186" s="11">
        <f t="shared" ref="D186:N186" si="81">D136/$C$156</f>
        <v>0.23122375712556051</v>
      </c>
      <c r="E186" s="11">
        <f t="shared" si="81"/>
        <v>0.99124821278430109</v>
      </c>
      <c r="F186" s="11">
        <f t="shared" si="81"/>
        <v>0.52413521048185185</v>
      </c>
      <c r="G186" s="11">
        <f t="shared" si="81"/>
        <v>0.16858841437276487</v>
      </c>
      <c r="H186" s="11">
        <f t="shared" si="81"/>
        <v>0.33268671783295434</v>
      </c>
      <c r="I186" s="11">
        <f t="shared" si="81"/>
        <v>0.17188514370720351</v>
      </c>
      <c r="J186" s="11">
        <f t="shared" si="81"/>
        <v>8.2267413763128072E-2</v>
      </c>
      <c r="K186" s="11">
        <f t="shared" si="81"/>
        <v>0.36029049419319303</v>
      </c>
      <c r="L186" s="11">
        <f t="shared" si="81"/>
        <v>6.3206461270189793E-2</v>
      </c>
      <c r="M186" s="11">
        <f t="shared" si="81"/>
        <v>0.12234576037795869</v>
      </c>
      <c r="N186" s="11">
        <f t="shared" si="81"/>
        <v>1.0302289387062162</v>
      </c>
    </row>
    <row r="187" spans="2:14" x14ac:dyDescent="0.2">
      <c r="B187" s="1" t="s">
        <v>3</v>
      </c>
      <c r="C187" s="11">
        <f t="shared" ref="C187:N187" si="82">C137/$C$156</f>
        <v>4.9432228095389011E-2</v>
      </c>
      <c r="D187" s="11">
        <f t="shared" si="82"/>
        <v>5.3769802011944014E-2</v>
      </c>
      <c r="E187" s="11">
        <f t="shared" si="82"/>
        <v>5.6641070909531702E-2</v>
      </c>
      <c r="F187" s="11">
        <f t="shared" si="82"/>
        <v>0.26985452404111893</v>
      </c>
      <c r="G187" s="11">
        <f t="shared" si="82"/>
        <v>1.1972757994916421</v>
      </c>
      <c r="H187" s="11">
        <f t="shared" si="82"/>
        <v>6.6893046950787058E-2</v>
      </c>
      <c r="I187" s="11">
        <f t="shared" si="82"/>
        <v>5.0702886996413579E-2</v>
      </c>
      <c r="J187" s="11">
        <f t="shared" si="82"/>
        <v>4.8307130649613984E-2</v>
      </c>
      <c r="K187" s="11">
        <f t="shared" si="82"/>
        <v>1.0831179612807718</v>
      </c>
      <c r="L187" s="11">
        <f t="shared" si="82"/>
        <v>3.062568030418015</v>
      </c>
      <c r="M187" s="11">
        <f t="shared" si="82"/>
        <v>0.67036480208493399</v>
      </c>
      <c r="N187" s="11">
        <f t="shared" si="82"/>
        <v>0.56158052219602872</v>
      </c>
    </row>
    <row r="188" spans="2:14" x14ac:dyDescent="0.2">
      <c r="B188" s="1" t="s">
        <v>2</v>
      </c>
      <c r="C188" s="11">
        <f t="shared" ref="C188:N188" si="83">C138/$C$156</f>
        <v>1.1566785169588356</v>
      </c>
      <c r="D188" s="11">
        <f t="shared" si="83"/>
        <v>0.81997095349700844</v>
      </c>
      <c r="E188" s="11">
        <f t="shared" si="83"/>
        <v>0.18139078473054834</v>
      </c>
      <c r="F188" s="11">
        <f t="shared" si="83"/>
        <v>1.0952494481926438</v>
      </c>
      <c r="G188" s="11">
        <f t="shared" si="83"/>
        <v>0.55815550218941856</v>
      </c>
      <c r="H188" s="11">
        <f t="shared" si="83"/>
        <v>0.11741617072623869</v>
      </c>
      <c r="I188" s="11">
        <f t="shared" si="83"/>
        <v>1.0815374248008889</v>
      </c>
      <c r="J188" s="11">
        <f t="shared" si="83"/>
        <v>1.2683700572200052</v>
      </c>
      <c r="K188" s="11">
        <f t="shared" si="83"/>
        <v>1.0849069860926821</v>
      </c>
      <c r="L188" s="11">
        <f t="shared" si="83"/>
        <v>1.0576344711380379</v>
      </c>
      <c r="M188" s="11">
        <f t="shared" si="83"/>
        <v>1.1966620097213547</v>
      </c>
      <c r="N188" s="11">
        <f t="shared" si="83"/>
        <v>0.8404211105531918</v>
      </c>
    </row>
    <row r="189" spans="2:14" x14ac:dyDescent="0.2">
      <c r="B189" s="1" t="s">
        <v>1</v>
      </c>
      <c r="C189" s="11">
        <f t="shared" ref="C189:N189" si="84">C139/$C$156</f>
        <v>0.75408386527687554</v>
      </c>
      <c r="D189" s="11">
        <f t="shared" si="84"/>
        <v>0.31745424004052814</v>
      </c>
      <c r="E189" s="11">
        <f t="shared" si="84"/>
        <v>0.47756114882407191</v>
      </c>
      <c r="F189" s="11">
        <f t="shared" si="84"/>
        <v>5.5556410960120178E-2</v>
      </c>
      <c r="G189" s="11">
        <f t="shared" si="84"/>
        <v>1.0526491751977587</v>
      </c>
      <c r="H189" s="11">
        <f t="shared" si="84"/>
        <v>0.89090850172814107</v>
      </c>
      <c r="I189" s="11">
        <f t="shared" si="84"/>
        <v>5.4454791735835277E-2</v>
      </c>
      <c r="J189" s="11">
        <f t="shared" si="84"/>
        <v>4.9394187128760994E-2</v>
      </c>
      <c r="K189" s="11">
        <f t="shared" si="84"/>
        <v>0.49802875255381907</v>
      </c>
      <c r="L189" s="11">
        <f t="shared" si="84"/>
        <v>1.0033102202106761</v>
      </c>
      <c r="M189" s="11">
        <f t="shared" si="84"/>
        <v>6.1255284489634104E-2</v>
      </c>
      <c r="N189" s="11">
        <f t="shared" si="84"/>
        <v>5.9801491882432188E-2</v>
      </c>
    </row>
    <row r="190" spans="2:14" x14ac:dyDescent="0.2">
      <c r="B190" s="1" t="s">
        <v>0</v>
      </c>
      <c r="C190" s="11">
        <f t="shared" ref="C190:N190" si="85">C140/$C$156</f>
        <v>1.0341936671724286</v>
      </c>
      <c r="D190" s="11">
        <f t="shared" si="85"/>
        <v>0.97050255463857382</v>
      </c>
      <c r="E190" s="11">
        <f t="shared" si="85"/>
        <v>1.2877791758571335</v>
      </c>
      <c r="F190" s="11">
        <f t="shared" si="85"/>
        <v>0.173599163698541</v>
      </c>
      <c r="G190" s="11">
        <f t="shared" si="85"/>
        <v>1.2622152678121663</v>
      </c>
      <c r="H190" s="11">
        <f t="shared" si="85"/>
        <v>0.98373191219497524</v>
      </c>
      <c r="I190" s="11">
        <f t="shared" si="85"/>
        <v>0.20885408219718463</v>
      </c>
      <c r="J190" s="11">
        <f t="shared" si="85"/>
        <v>1.1275709522599187</v>
      </c>
      <c r="K190" s="11">
        <f t="shared" si="85"/>
        <v>0.63005600484067881</v>
      </c>
      <c r="L190" s="11">
        <f t="shared" si="85"/>
        <v>1.0600122799667504</v>
      </c>
      <c r="M190" s="11">
        <f t="shared" si="85"/>
        <v>0.48527801038562907</v>
      </c>
      <c r="N190" s="11">
        <f t="shared" si="85"/>
        <v>0.16129850150378955</v>
      </c>
    </row>
    <row r="191" spans="2:14" x14ac:dyDescent="0.2">
      <c r="B191" s="1" t="s">
        <v>7</v>
      </c>
      <c r="C191" s="11">
        <f t="shared" ref="C191:N191" si="86">C141/$C$156</f>
        <v>1.9920337359749341</v>
      </c>
      <c r="D191" s="11">
        <f t="shared" si="86"/>
        <v>1.0283703681953822</v>
      </c>
      <c r="E191" s="11">
        <f t="shared" si="86"/>
        <v>1.3995995321337171</v>
      </c>
      <c r="F191" s="11">
        <f t="shared" si="86"/>
        <v>1.3646633524104654</v>
      </c>
      <c r="G191" s="11">
        <f t="shared" si="86"/>
        <v>1.2623531901666094</v>
      </c>
      <c r="H191" s="11">
        <f t="shared" si="86"/>
        <v>6.2595860445193399E-2</v>
      </c>
      <c r="I191" s="11">
        <f t="shared" si="86"/>
        <v>0.82284043215074121</v>
      </c>
      <c r="J191" s="11">
        <f t="shared" si="86"/>
        <v>1.4659206922486918</v>
      </c>
      <c r="K191" s="11">
        <f t="shared" si="86"/>
        <v>5.879475651702129E-2</v>
      </c>
      <c r="L191" s="11">
        <f t="shared" si="86"/>
        <v>0.15252714436659903</v>
      </c>
      <c r="M191" s="11">
        <f t="shared" si="86"/>
        <v>6.9618424047112076E-2</v>
      </c>
      <c r="N191" s="11">
        <f t="shared" si="86"/>
        <v>0.13097251087441675</v>
      </c>
    </row>
    <row r="192" spans="2:14" x14ac:dyDescent="0.2">
      <c r="B192" s="1" t="s">
        <v>6</v>
      </c>
      <c r="C192" s="11">
        <f t="shared" ref="C192:N192" si="87">C142/$C$156</f>
        <v>7.5433949291113161E-2</v>
      </c>
      <c r="D192" s="11">
        <f t="shared" si="87"/>
        <v>0.34615160127711075</v>
      </c>
      <c r="E192" s="11">
        <f t="shared" si="87"/>
        <v>0.95748351020785327</v>
      </c>
      <c r="F192" s="11">
        <f t="shared" si="87"/>
        <v>0.48723823895936336</v>
      </c>
      <c r="G192" s="11">
        <f t="shared" si="87"/>
        <v>9.1321452879237E-2</v>
      </c>
      <c r="H192" s="11">
        <f t="shared" si="87"/>
        <v>1.9290954567450489</v>
      </c>
      <c r="I192" s="11">
        <f t="shared" si="87"/>
        <v>1.6746367734830765</v>
      </c>
      <c r="J192" s="11">
        <f t="shared" si="87"/>
        <v>6.8335470771043877E-2</v>
      </c>
      <c r="K192" s="11">
        <f t="shared" si="87"/>
        <v>0.98887795162465342</v>
      </c>
      <c r="L192" s="11">
        <f t="shared" si="87"/>
        <v>1.4568274154548133</v>
      </c>
      <c r="M192" s="11">
        <f t="shared" si="87"/>
        <v>1.1308766137840669</v>
      </c>
      <c r="N192" s="11">
        <f t="shared" si="87"/>
        <v>0.86233352588335133</v>
      </c>
    </row>
    <row r="193" spans="2:14" x14ac:dyDescent="0.2">
      <c r="B193" s="1" t="s">
        <v>5</v>
      </c>
      <c r="C193" s="11">
        <f t="shared" ref="C193:N193" si="88">C143/$C$156</f>
        <v>1.6601814036196683</v>
      </c>
      <c r="D193" s="11">
        <f t="shared" si="88"/>
        <v>0.10176072480599321</v>
      </c>
      <c r="E193" s="11">
        <f t="shared" si="88"/>
        <v>1.193017308723417</v>
      </c>
      <c r="F193" s="11">
        <f t="shared" si="88"/>
        <v>0.43358130204313244</v>
      </c>
      <c r="G193" s="11">
        <f t="shared" si="88"/>
        <v>1.272104086265077</v>
      </c>
      <c r="H193" s="11">
        <f t="shared" si="88"/>
        <v>1.4131810003033267</v>
      </c>
      <c r="I193" s="11">
        <f t="shared" si="88"/>
        <v>1.7224827119705186</v>
      </c>
      <c r="J193" s="11">
        <f t="shared" si="88"/>
        <v>0.28519815816672001</v>
      </c>
      <c r="K193" s="11">
        <f t="shared" si="88"/>
        <v>1.6656878388457763</v>
      </c>
      <c r="L193" s="11">
        <f t="shared" si="88"/>
        <v>1.8584963198581566</v>
      </c>
      <c r="M193" s="11">
        <f t="shared" si="88"/>
        <v>1.3083716513185881</v>
      </c>
      <c r="N193" s="11">
        <f t="shared" si="88"/>
        <v>8.3560095524999059E-2</v>
      </c>
    </row>
    <row r="194" spans="2:14" x14ac:dyDescent="0.2">
      <c r="B194" s="1" t="s">
        <v>4</v>
      </c>
      <c r="C194" s="11">
        <f t="shared" ref="C194:N194" si="89">C144/$C$156</f>
        <v>1.1056580250518218</v>
      </c>
      <c r="D194" s="11">
        <f t="shared" si="89"/>
        <v>1.0989856863354028</v>
      </c>
      <c r="E194" s="11">
        <f t="shared" si="89"/>
        <v>1.0691733019571432</v>
      </c>
      <c r="F194" s="11">
        <f t="shared" si="89"/>
        <v>5.9227700732437889E-2</v>
      </c>
      <c r="G194" s="11">
        <f t="shared" si="89"/>
        <v>8.7311277211343477E-2</v>
      </c>
      <c r="H194" s="11">
        <f t="shared" si="89"/>
        <v>0.13192633147615546</v>
      </c>
      <c r="I194" s="11">
        <f t="shared" si="89"/>
        <v>0.88767729755787561</v>
      </c>
      <c r="J194" s="11">
        <f t="shared" si="89"/>
        <v>1.7482667483148677</v>
      </c>
      <c r="K194" s="11">
        <f t="shared" si="89"/>
        <v>0.33816481815850319</v>
      </c>
      <c r="L194" s="11">
        <f t="shared" si="89"/>
        <v>4.2062860592064648E-2</v>
      </c>
      <c r="M194" s="11">
        <f t="shared" si="89"/>
        <v>0.93577848917011475</v>
      </c>
      <c r="N194" s="11">
        <f t="shared" si="89"/>
        <v>5.1824314662524372E-2</v>
      </c>
    </row>
    <row r="195" spans="2:14" x14ac:dyDescent="0.2">
      <c r="B195" s="1" t="s">
        <v>3</v>
      </c>
      <c r="C195" s="11">
        <f t="shared" ref="C195:N195" si="90">C145/$C$156</f>
        <v>1.4700077033619798</v>
      </c>
      <c r="D195" s="11">
        <f t="shared" si="90"/>
        <v>1.3782772659007942</v>
      </c>
      <c r="E195" s="11">
        <f t="shared" si="90"/>
        <v>1.1365006954940493</v>
      </c>
      <c r="F195" s="11">
        <f t="shared" si="90"/>
        <v>2.1595391292878356</v>
      </c>
      <c r="G195" s="11">
        <f t="shared" si="90"/>
        <v>5.729997384291681E-2</v>
      </c>
      <c r="H195" s="11">
        <f t="shared" si="90"/>
        <v>1.689960568801967</v>
      </c>
      <c r="I195" s="11">
        <f t="shared" si="90"/>
        <v>1.3899364335876545</v>
      </c>
      <c r="J195" s="11">
        <f t="shared" si="90"/>
        <v>5.3563564632364974E-2</v>
      </c>
      <c r="K195" s="11">
        <f t="shared" si="90"/>
        <v>1.0722314492826945</v>
      </c>
      <c r="L195" s="11">
        <f t="shared" si="90"/>
        <v>1.2455162679760976</v>
      </c>
      <c r="M195" s="11">
        <f t="shared" si="90"/>
        <v>0.9321428190785942</v>
      </c>
      <c r="N195" s="11">
        <f t="shared" si="90"/>
        <v>4.7748633457322595E-2</v>
      </c>
    </row>
    <row r="196" spans="2:14" x14ac:dyDescent="0.2">
      <c r="B196" s="1" t="s">
        <v>2</v>
      </c>
      <c r="C196" s="11">
        <f t="shared" ref="C196:N196" si="91">C146/$C$156</f>
        <v>3.051713457589373</v>
      </c>
      <c r="D196" s="11">
        <f t="shared" si="91"/>
        <v>5.7708172300613647E-2</v>
      </c>
      <c r="E196" s="11">
        <f t="shared" si="91"/>
        <v>0.29909498721321565</v>
      </c>
      <c r="F196" s="11">
        <f t="shared" si="91"/>
        <v>0.61348810642375884</v>
      </c>
      <c r="G196" s="11">
        <f t="shared" si="91"/>
        <v>5.8087425496082382E-2</v>
      </c>
      <c r="H196" s="11">
        <f t="shared" si="91"/>
        <v>8.370221297442676E-2</v>
      </c>
      <c r="I196" s="11">
        <f t="shared" si="91"/>
        <v>5.8969083383377453E-2</v>
      </c>
      <c r="J196" s="11">
        <f t="shared" si="91"/>
        <v>0.40019497585689284</v>
      </c>
      <c r="K196" s="11">
        <f t="shared" si="91"/>
        <v>5.6015585553868749E-2</v>
      </c>
      <c r="L196" s="11">
        <f t="shared" si="91"/>
        <v>5.548135186581795E-2</v>
      </c>
      <c r="M196" s="11">
        <f t="shared" si="91"/>
        <v>0.19166610823295346</v>
      </c>
      <c r="N196" s="11">
        <f t="shared" si="91"/>
        <v>0.94002582530519352</v>
      </c>
    </row>
    <row r="197" spans="2:14" x14ac:dyDescent="0.2">
      <c r="B197" s="1" t="s">
        <v>1</v>
      </c>
      <c r="C197" s="11">
        <f t="shared" ref="C197:N197" si="92">C147/$C$156</f>
        <v>4.9784676939869869E-2</v>
      </c>
      <c r="D197" s="11">
        <f t="shared" si="92"/>
        <v>0.11815519890165224</v>
      </c>
      <c r="E197" s="11">
        <f t="shared" si="92"/>
        <v>8.5953888607383219E-2</v>
      </c>
      <c r="F197" s="11">
        <f t="shared" si="92"/>
        <v>5.5631283432527337E-2</v>
      </c>
      <c r="G197" s="11">
        <f t="shared" si="92"/>
        <v>5.0263247490970879E-2</v>
      </c>
      <c r="H197" s="11">
        <f t="shared" si="92"/>
        <v>0.43221297311007889</v>
      </c>
      <c r="I197" s="11">
        <f t="shared" si="92"/>
        <v>3.7551519120796648</v>
      </c>
      <c r="J197" s="11">
        <f t="shared" si="92"/>
        <v>2.6395806353368405</v>
      </c>
      <c r="K197" s="11">
        <f t="shared" si="92"/>
        <v>1.063941807084805</v>
      </c>
      <c r="L197" s="11">
        <f t="shared" si="92"/>
        <v>4.7994862009050024E-2</v>
      </c>
      <c r="M197" s="11">
        <f t="shared" si="92"/>
        <v>0.80317022239451052</v>
      </c>
      <c r="N197" s="11">
        <f t="shared" si="92"/>
        <v>5.1027651569419817E-2</v>
      </c>
    </row>
    <row r="198" spans="2:14" x14ac:dyDescent="0.2">
      <c r="B198" s="1" t="s">
        <v>0</v>
      </c>
      <c r="C198" s="11">
        <f t="shared" ref="C198:N198" si="93">C148/$C$156</f>
        <v>7.0035290623616991E-2</v>
      </c>
      <c r="D198" s="11">
        <f t="shared" si="93"/>
        <v>4.9251977367061377E-2</v>
      </c>
      <c r="E198" s="11">
        <f t="shared" si="93"/>
        <v>4.7383951554721138E-2</v>
      </c>
      <c r="F198" s="11">
        <f t="shared" si="93"/>
        <v>5.6308047090766832E-2</v>
      </c>
      <c r="G198" s="11">
        <f t="shared" si="93"/>
        <v>5.531088016038236E-2</v>
      </c>
      <c r="H198" s="11">
        <f t="shared" si="93"/>
        <v>1.8656906961081638</v>
      </c>
      <c r="I198" s="11">
        <f t="shared" si="93"/>
        <v>0.12987324414111795</v>
      </c>
      <c r="J198" s="11">
        <f t="shared" si="93"/>
        <v>0.77642550125632526</v>
      </c>
      <c r="K198" s="11">
        <f t="shared" si="93"/>
        <v>5.5666762501448648E-2</v>
      </c>
      <c r="L198" s="11">
        <f t="shared" si="93"/>
        <v>0.77640050525664184</v>
      </c>
      <c r="M198" s="11">
        <f t="shared" si="93"/>
        <v>6.9420095579841065E-2</v>
      </c>
      <c r="N198" s="11">
        <f t="shared" si="93"/>
        <v>0.18458845160664131</v>
      </c>
    </row>
    <row r="199" spans="2:14" x14ac:dyDescent="0.2">
      <c r="B199" s="1" t="s">
        <v>7</v>
      </c>
      <c r="C199" s="11">
        <f t="shared" ref="C199:N199" si="94">C149/$C$156</f>
        <v>5.4270119330721692E-2</v>
      </c>
      <c r="D199" s="11">
        <f t="shared" si="94"/>
        <v>5.8737292313563276E-2</v>
      </c>
      <c r="E199" s="11">
        <f t="shared" si="94"/>
        <v>0.32902123601508243</v>
      </c>
      <c r="F199" s="11">
        <f t="shared" si="94"/>
        <v>9.9589225417793387E-2</v>
      </c>
      <c r="G199" s="11">
        <f t="shared" si="94"/>
        <v>0.52502644570204327</v>
      </c>
      <c r="H199" s="11">
        <f t="shared" si="94"/>
        <v>7.5836336834530463E-2</v>
      </c>
      <c r="I199" s="11">
        <f t="shared" si="94"/>
        <v>4.8539093669705075E-2</v>
      </c>
      <c r="J199" s="11">
        <f t="shared" si="94"/>
        <v>1.5936636897718257</v>
      </c>
      <c r="K199" s="11">
        <f t="shared" si="94"/>
        <v>1.0763735219461412</v>
      </c>
      <c r="L199" s="11">
        <f t="shared" si="94"/>
        <v>4.7513304757775536E-2</v>
      </c>
      <c r="M199" s="11">
        <f t="shared" si="94"/>
        <v>6.4532364727770006E-2</v>
      </c>
      <c r="N199" s="11">
        <f t="shared" si="94"/>
        <v>1.9665681529179795</v>
      </c>
    </row>
    <row r="200" spans="2:14" x14ac:dyDescent="0.2">
      <c r="B200" s="1" t="s">
        <v>6</v>
      </c>
      <c r="C200" s="11">
        <f t="shared" ref="C200:N200" si="95">C150/$C$156</f>
        <v>5.8324297301899156E-2</v>
      </c>
      <c r="D200" s="11">
        <f t="shared" si="95"/>
        <v>5.636747595346505E-2</v>
      </c>
      <c r="E200" s="11">
        <f t="shared" si="95"/>
        <v>5.0943576336636556E-2</v>
      </c>
      <c r="F200" s="11">
        <f t="shared" si="95"/>
        <v>0.40970632327891432</v>
      </c>
      <c r="G200" s="11">
        <f t="shared" si="95"/>
        <v>1.2128754582482726</v>
      </c>
      <c r="H200" s="11">
        <f t="shared" si="95"/>
        <v>1.2684739102459943</v>
      </c>
      <c r="I200" s="11">
        <f t="shared" si="95"/>
        <v>0.97379031430271024</v>
      </c>
      <c r="J200" s="11">
        <f t="shared" si="95"/>
        <v>7.3988230219461132E-2</v>
      </c>
      <c r="K200" s="11">
        <f t="shared" si="95"/>
        <v>6.1376892023998215E-2</v>
      </c>
      <c r="L200" s="11">
        <f t="shared" si="95"/>
        <v>0.6147943458938907</v>
      </c>
      <c r="M200" s="11">
        <f t="shared" si="95"/>
        <v>5.6240389298502891E-2</v>
      </c>
      <c r="N200" s="11">
        <f t="shared" si="95"/>
        <v>8.4902147317906088E-2</v>
      </c>
    </row>
    <row r="201" spans="2:14" x14ac:dyDescent="0.2">
      <c r="B201" s="1" t="s">
        <v>5</v>
      </c>
      <c r="C201" s="11">
        <f t="shared" ref="C201:N201" si="96">C151/$C$156</f>
        <v>6.3190036416468365E-2</v>
      </c>
      <c r="D201" s="11">
        <f t="shared" si="96"/>
        <v>7.4369343635344753E-2</v>
      </c>
      <c r="E201" s="11">
        <f t="shared" si="96"/>
        <v>4.9920898472579217E-2</v>
      </c>
      <c r="F201" s="11">
        <f t="shared" si="96"/>
        <v>1.1130011056373821</v>
      </c>
      <c r="G201" s="11">
        <f t="shared" si="96"/>
        <v>0.92375948326034774</v>
      </c>
      <c r="H201" s="11">
        <f t="shared" si="96"/>
        <v>3.9862527852634014E-2</v>
      </c>
      <c r="I201" s="11">
        <f t="shared" si="96"/>
        <v>7.0205047508879195E-2</v>
      </c>
      <c r="J201" s="11">
        <f t="shared" si="96"/>
        <v>5.7040867642917319E-2</v>
      </c>
      <c r="K201" s="11">
        <f t="shared" si="96"/>
        <v>0.41150468192933093</v>
      </c>
      <c r="L201" s="11">
        <f t="shared" si="96"/>
        <v>6.3290273259938523E-2</v>
      </c>
      <c r="M201" s="11">
        <f t="shared" si="96"/>
        <v>1.9797374389917117</v>
      </c>
      <c r="N201" s="11">
        <f t="shared" si="96"/>
        <v>1.3659175191898223</v>
      </c>
    </row>
    <row r="202" spans="2:14" x14ac:dyDescent="0.2">
      <c r="B202" s="1" t="s">
        <v>4</v>
      </c>
      <c r="C202" s="11">
        <f t="shared" ref="C202:N202" si="97">C152/$C$156</f>
        <v>0.19187811841555055</v>
      </c>
      <c r="D202" s="11">
        <f t="shared" si="97"/>
        <v>6.781802820919644E-2</v>
      </c>
      <c r="E202" s="11">
        <f t="shared" si="97"/>
        <v>0.16150760842316064</v>
      </c>
      <c r="F202" s="11">
        <f t="shared" si="97"/>
        <v>1.0385562730643367</v>
      </c>
      <c r="G202" s="11">
        <f t="shared" si="97"/>
        <v>6.8883498814726093E-2</v>
      </c>
      <c r="H202" s="11">
        <f t="shared" si="97"/>
        <v>0.87001956569863914</v>
      </c>
      <c r="I202" s="11">
        <f t="shared" si="97"/>
        <v>0.61166779527331849</v>
      </c>
      <c r="J202" s="11">
        <f t="shared" si="97"/>
        <v>8.5036125112648964E-2</v>
      </c>
      <c r="K202" s="11">
        <f t="shared" si="97"/>
        <v>0.25762117468865403</v>
      </c>
      <c r="L202" s="11">
        <f t="shared" si="97"/>
        <v>5.7268382882939728E-2</v>
      </c>
      <c r="M202" s="11">
        <f t="shared" si="97"/>
        <v>0.82458774533891055</v>
      </c>
      <c r="N202" s="11">
        <f t="shared" si="97"/>
        <v>1.3290456942538784</v>
      </c>
    </row>
    <row r="203" spans="2:14" x14ac:dyDescent="0.2">
      <c r="B203" s="1" t="s">
        <v>3</v>
      </c>
      <c r="C203" s="11">
        <f t="shared" ref="C203:N203" si="98">C153/$C$156</f>
        <v>5.8578772420459745E-2</v>
      </c>
      <c r="D203" s="11">
        <f t="shared" si="98"/>
        <v>4.4369259797288715E-2</v>
      </c>
      <c r="E203" s="11">
        <f t="shared" si="98"/>
        <v>7.321909454979432E-2</v>
      </c>
      <c r="F203" s="11">
        <f t="shared" si="98"/>
        <v>1.1426142056893107</v>
      </c>
      <c r="G203" s="11">
        <f t="shared" si="98"/>
        <v>1.2548858703983374</v>
      </c>
      <c r="H203" s="11">
        <f t="shared" si="98"/>
        <v>1.0391899391486135</v>
      </c>
      <c r="I203" s="11">
        <f t="shared" si="98"/>
        <v>1.0524989895236059</v>
      </c>
      <c r="J203" s="11">
        <f t="shared" si="98"/>
        <v>0.13892527192250689</v>
      </c>
      <c r="K203" s="11">
        <f t="shared" si="98"/>
        <v>0.93447046506737297</v>
      </c>
      <c r="L203" s="11">
        <f t="shared" si="98"/>
        <v>0.27918853350697492</v>
      </c>
      <c r="M203" s="11">
        <f t="shared" si="98"/>
        <v>0.90054953890057798</v>
      </c>
      <c r="N203" s="11">
        <f t="shared" si="98"/>
        <v>1.2318748522836231</v>
      </c>
    </row>
    <row r="204" spans="2:14" x14ac:dyDescent="0.2">
      <c r="B204" s="1" t="s">
        <v>2</v>
      </c>
      <c r="C204" s="11">
        <f t="shared" ref="C204:N204" si="99">C154/$C$156</f>
        <v>0.75432484473243555</v>
      </c>
      <c r="D204" s="11">
        <f t="shared" si="99"/>
        <v>1.0620742036631394</v>
      </c>
      <c r="E204" s="11">
        <f t="shared" si="99"/>
        <v>0.16592483684893136</v>
      </c>
      <c r="F204" s="11">
        <f t="shared" si="99"/>
        <v>1.3213713707629047</v>
      </c>
      <c r="G204" s="11">
        <f t="shared" si="99"/>
        <v>6.3803962696310085E-2</v>
      </c>
      <c r="H204" s="11">
        <f t="shared" si="99"/>
        <v>0.98689153956374376</v>
      </c>
      <c r="I204" s="11">
        <f t="shared" si="99"/>
        <v>1.1968134296082706</v>
      </c>
      <c r="J204" s="11">
        <f t="shared" si="99"/>
        <v>0.66791656613187489</v>
      </c>
      <c r="K204" s="11">
        <f t="shared" si="99"/>
        <v>1.1179663364674217</v>
      </c>
      <c r="L204" s="11">
        <f t="shared" si="99"/>
        <v>4.2592170257713585E-2</v>
      </c>
      <c r="M204" s="11">
        <f t="shared" si="99"/>
        <v>4.5819549158521378E-2</v>
      </c>
      <c r="N204" s="11">
        <f t="shared" si="99"/>
        <v>0.97826336238486944</v>
      </c>
    </row>
    <row r="205" spans="2:14" x14ac:dyDescent="0.2">
      <c r="B205" s="1" t="s">
        <v>1</v>
      </c>
      <c r="C205" s="11">
        <f t="shared" ref="C205:J205" si="100">C155/$C$156</f>
        <v>1.22545205025047</v>
      </c>
      <c r="D205" s="11">
        <f t="shared" si="100"/>
        <v>6.8405326345736692E-2</v>
      </c>
      <c r="E205" s="11">
        <f t="shared" si="100"/>
        <v>0.13013931343513485</v>
      </c>
      <c r="F205" s="11">
        <f t="shared" si="100"/>
        <v>1.3062300467027865</v>
      </c>
      <c r="G205" s="11">
        <f t="shared" si="100"/>
        <v>1.3014873293446128</v>
      </c>
      <c r="H205" s="11">
        <f t="shared" si="100"/>
        <v>7.6867490174959002E-2</v>
      </c>
      <c r="I205" s="11">
        <f t="shared" si="100"/>
        <v>0.40981223068844302</v>
      </c>
      <c r="J205" s="11">
        <f t="shared" si="100"/>
        <v>1.4200006321602994</v>
      </c>
      <c r="K205" s="11"/>
      <c r="L205" s="11"/>
      <c r="M205" s="11"/>
      <c r="N205" s="11"/>
    </row>
    <row r="206" spans="2:14" x14ac:dyDescent="0.2">
      <c r="B206" s="1" t="s">
        <v>0</v>
      </c>
      <c r="C206" s="11">
        <f t="shared" ref="C206:H206" si="101">C156/$C$156</f>
        <v>1</v>
      </c>
      <c r="D206" s="11">
        <f t="shared" si="101"/>
        <v>3.6959816493322504</v>
      </c>
      <c r="E206" s="11">
        <f t="shared" si="101"/>
        <v>0.13449939421049811</v>
      </c>
      <c r="F206" s="11">
        <f t="shared" si="101"/>
        <v>0.12486393618475182</v>
      </c>
      <c r="G206" s="11">
        <f t="shared" si="101"/>
        <v>0.15695729317627061</v>
      </c>
      <c r="H206" s="11">
        <f t="shared" si="101"/>
        <v>3.126840861110948E-2</v>
      </c>
      <c r="I206" s="11"/>
      <c r="J206" s="11"/>
      <c r="K206" s="11"/>
      <c r="L206" s="11"/>
      <c r="M206" s="11"/>
      <c r="N206" s="11"/>
    </row>
  </sheetData>
  <conditionalFormatting sqref="C31:N51 P31:AA51 AC31:AN51">
    <cfRule type="cellIs" dxfId="1" priority="4" operator="lessThan">
      <formula>100</formula>
    </cfRule>
  </conditionalFormatting>
  <conditionalFormatting sqref="C136:N1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:N2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:N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Fluoride concentration</vt:lpstr>
      <vt:lpstr>Data normalized Defluorination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Robinson, Serina</cp:lastModifiedBy>
  <dcterms:created xsi:type="dcterms:W3CDTF">2025-01-16T14:30:56Z</dcterms:created>
  <dcterms:modified xsi:type="dcterms:W3CDTF">2025-02-13T21:12:17Z</dcterms:modified>
</cp:coreProperties>
</file>