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Q:\Abteilungsprojekte\umik\006 GROUP ROBINSON\002 Personnel\Niklas Trottmann\DEET Project\Colorimetric assays\230406_Repetion_64DHH_altered_conditions\20230406\"/>
    </mc:Choice>
  </mc:AlternateContent>
  <bookViews>
    <workbookView xWindow="0" yWindow="456" windowWidth="21516" windowHeight="1644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B42" i="2" s="1"/>
  <c r="C31" i="2"/>
  <c r="C42" i="2" s="1"/>
  <c r="D31" i="2"/>
  <c r="D42" i="2" s="1"/>
  <c r="E31" i="2"/>
  <c r="E42" i="2" s="1"/>
  <c r="F31" i="2"/>
  <c r="F42" i="2" s="1"/>
  <c r="G31" i="2"/>
  <c r="G42" i="2" s="1"/>
  <c r="H31" i="2"/>
  <c r="H42" i="2" s="1"/>
  <c r="I31" i="2"/>
  <c r="I42" i="2" s="1"/>
  <c r="J31" i="2"/>
  <c r="J42" i="2" s="1"/>
  <c r="K31" i="2"/>
  <c r="K42" i="2" s="1"/>
  <c r="L31" i="2"/>
  <c r="L42" i="2" s="1"/>
  <c r="M31" i="2"/>
  <c r="M42" i="2" s="1"/>
  <c r="B32" i="2"/>
  <c r="B43" i="2" s="1"/>
  <c r="C32" i="2"/>
  <c r="C43" i="2" s="1"/>
  <c r="D32" i="2"/>
  <c r="D43" i="2" s="1"/>
  <c r="E32" i="2"/>
  <c r="E43" i="2" s="1"/>
  <c r="F32" i="2"/>
  <c r="F43" i="2" s="1"/>
  <c r="G32" i="2"/>
  <c r="G43" i="2" s="1"/>
  <c r="H32" i="2"/>
  <c r="H43" i="2" s="1"/>
  <c r="I32" i="2"/>
  <c r="I43" i="2" s="1"/>
  <c r="J32" i="2"/>
  <c r="J43" i="2" s="1"/>
  <c r="K32" i="2"/>
  <c r="K43" i="2" s="1"/>
  <c r="L32" i="2"/>
  <c r="L43" i="2" s="1"/>
  <c r="M32" i="2"/>
  <c r="M43" i="2" s="1"/>
  <c r="B33" i="2"/>
  <c r="B44" i="2" s="1"/>
  <c r="C33" i="2"/>
  <c r="C44" i="2" s="1"/>
  <c r="D33" i="2"/>
  <c r="D44" i="2" s="1"/>
  <c r="E33" i="2"/>
  <c r="E44" i="2" s="1"/>
  <c r="F33" i="2"/>
  <c r="F44" i="2" s="1"/>
  <c r="G33" i="2"/>
  <c r="G44" i="2" s="1"/>
  <c r="H33" i="2"/>
  <c r="H44" i="2" s="1"/>
  <c r="I33" i="2"/>
  <c r="I44" i="2" s="1"/>
  <c r="J33" i="2"/>
  <c r="J44" i="2" s="1"/>
  <c r="K33" i="2"/>
  <c r="K44" i="2" s="1"/>
  <c r="L33" i="2"/>
  <c r="L44" i="2" s="1"/>
  <c r="M33" i="2"/>
  <c r="M44" i="2" s="1"/>
  <c r="B34" i="2"/>
  <c r="B45" i="2" s="1"/>
  <c r="C34" i="2"/>
  <c r="C45" i="2" s="1"/>
  <c r="D34" i="2"/>
  <c r="D45" i="2" s="1"/>
  <c r="E34" i="2"/>
  <c r="E45" i="2" s="1"/>
  <c r="F34" i="2"/>
  <c r="F45" i="2" s="1"/>
  <c r="G34" i="2"/>
  <c r="G45" i="2" s="1"/>
  <c r="H34" i="2"/>
  <c r="H45" i="2" s="1"/>
  <c r="I34" i="2"/>
  <c r="I45" i="2" s="1"/>
  <c r="J34" i="2"/>
  <c r="J45" i="2" s="1"/>
  <c r="K34" i="2"/>
  <c r="K45" i="2" s="1"/>
  <c r="L34" i="2"/>
  <c r="L45" i="2" s="1"/>
  <c r="M34" i="2"/>
  <c r="M45" i="2" s="1"/>
  <c r="B35" i="2"/>
  <c r="B46" i="2" s="1"/>
  <c r="C35" i="2"/>
  <c r="C46" i="2" s="1"/>
  <c r="D35" i="2"/>
  <c r="D46" i="2" s="1"/>
  <c r="E35" i="2"/>
  <c r="F35" i="2"/>
  <c r="G35" i="2"/>
  <c r="G46" i="2" s="1"/>
  <c r="H35" i="2"/>
  <c r="H46" i="2" s="1"/>
  <c r="I35" i="2"/>
  <c r="I46" i="2" s="1"/>
  <c r="J35" i="2"/>
  <c r="J46" i="2" s="1"/>
  <c r="K35" i="2"/>
  <c r="K46" i="2" s="1"/>
  <c r="L35" i="2"/>
  <c r="L46" i="2" s="1"/>
  <c r="M35" i="2"/>
  <c r="M46" i="2" s="1"/>
  <c r="B36" i="2"/>
  <c r="B47" i="2" s="1"/>
  <c r="C36" i="2"/>
  <c r="C47" i="2" s="1"/>
  <c r="D36" i="2"/>
  <c r="D47" i="2" s="1"/>
  <c r="E36" i="2"/>
  <c r="E47" i="2" s="1"/>
  <c r="F36" i="2"/>
  <c r="F47" i="2" s="1"/>
  <c r="G36" i="2"/>
  <c r="G47" i="2" s="1"/>
  <c r="H36" i="2"/>
  <c r="H47" i="2" s="1"/>
  <c r="I36" i="2"/>
  <c r="I47" i="2" s="1"/>
  <c r="J36" i="2"/>
  <c r="J47" i="2" s="1"/>
  <c r="K36" i="2"/>
  <c r="K47" i="2" s="1"/>
  <c r="L36" i="2"/>
  <c r="L47" i="2" s="1"/>
  <c r="M36" i="2"/>
  <c r="M47" i="2" s="1"/>
  <c r="B37" i="2"/>
  <c r="B48" i="2" s="1"/>
  <c r="C37" i="2"/>
  <c r="C48" i="2" s="1"/>
  <c r="D37" i="2"/>
  <c r="D48" i="2" s="1"/>
  <c r="E37" i="2"/>
  <c r="E48" i="2" s="1"/>
  <c r="F37" i="2"/>
  <c r="F48" i="2" s="1"/>
  <c r="G37" i="2"/>
  <c r="G48" i="2" s="1"/>
  <c r="H37" i="2"/>
  <c r="H48" i="2" s="1"/>
  <c r="I37" i="2"/>
  <c r="I48" i="2" s="1"/>
  <c r="J37" i="2"/>
  <c r="J48" i="2" s="1"/>
  <c r="K37" i="2"/>
  <c r="K48" i="2" s="1"/>
  <c r="L37" i="2"/>
  <c r="L48" i="2" s="1"/>
  <c r="M37" i="2"/>
  <c r="M48" i="2" s="1"/>
  <c r="C30" i="2"/>
  <c r="C41" i="2" s="1"/>
  <c r="D30" i="2"/>
  <c r="D41" i="2" s="1"/>
  <c r="E30" i="2"/>
  <c r="E41" i="2" s="1"/>
  <c r="F30" i="2"/>
  <c r="G30" i="2"/>
  <c r="G41" i="2" s="1"/>
  <c r="H30" i="2"/>
  <c r="H41" i="2" s="1"/>
  <c r="I30" i="2"/>
  <c r="I41" i="2" s="1"/>
  <c r="J30" i="2"/>
  <c r="J41" i="2" s="1"/>
  <c r="K30" i="2"/>
  <c r="K41" i="2" s="1"/>
  <c r="L30" i="2"/>
  <c r="L41" i="2" s="1"/>
  <c r="M30" i="2"/>
  <c r="M41" i="2" s="1"/>
  <c r="B30" i="2"/>
  <c r="B41" i="2" s="1"/>
  <c r="F41" i="2"/>
  <c r="E46" i="2"/>
  <c r="F46" i="2"/>
</calcChain>
</file>

<file path=xl/sharedStrings.xml><?xml version="1.0" encoding="utf-8"?>
<sst xmlns="http://schemas.openxmlformats.org/spreadsheetml/2006/main" count="144" uniqueCount="120">
  <si>
    <t>Plate Set Up</t>
  </si>
  <si>
    <t>A</t>
  </si>
  <si>
    <t>B</t>
  </si>
  <si>
    <t>C</t>
  </si>
  <si>
    <t>D</t>
  </si>
  <si>
    <t>E</t>
  </si>
  <si>
    <t>F</t>
  </si>
  <si>
    <t>G</t>
  </si>
  <si>
    <t>H</t>
  </si>
  <si>
    <t>emptyvec_1</t>
  </si>
  <si>
    <t>emptyvec_2</t>
  </si>
  <si>
    <t>emptyvec_3</t>
  </si>
  <si>
    <t>DEET_pos_control_1</t>
  </si>
  <si>
    <t>p001</t>
  </si>
  <si>
    <t>Mönch</t>
  </si>
  <si>
    <t>Boccomero</t>
  </si>
  <si>
    <t>stdcuve_1</t>
  </si>
  <si>
    <t>stdcuve_2</t>
  </si>
  <si>
    <t>stdcuve_3</t>
  </si>
  <si>
    <t>stdcuve_4</t>
  </si>
  <si>
    <t>p009</t>
  </si>
  <si>
    <t>p017</t>
  </si>
  <si>
    <t>p025</t>
  </si>
  <si>
    <t>p033</t>
  </si>
  <si>
    <t>p041</t>
  </si>
  <si>
    <t>p049</t>
  </si>
  <si>
    <t>p057</t>
  </si>
  <si>
    <t>p065</t>
  </si>
  <si>
    <t>p073</t>
  </si>
  <si>
    <t>p081</t>
  </si>
  <si>
    <t>p002</t>
  </si>
  <si>
    <t>p010</t>
  </si>
  <si>
    <t>p018</t>
  </si>
  <si>
    <t>p026</t>
  </si>
  <si>
    <t>p034</t>
  </si>
  <si>
    <t>p042</t>
  </si>
  <si>
    <t>p050</t>
  </si>
  <si>
    <t>p058</t>
  </si>
  <si>
    <t>p066</t>
  </si>
  <si>
    <t>p074</t>
  </si>
  <si>
    <t>p082</t>
  </si>
  <si>
    <t>p003</t>
  </si>
  <si>
    <t>p011</t>
  </si>
  <si>
    <t>p019</t>
  </si>
  <si>
    <t>p027</t>
  </si>
  <si>
    <t>p035</t>
  </si>
  <si>
    <t>p043</t>
  </si>
  <si>
    <t>p051</t>
  </si>
  <si>
    <t>p059</t>
  </si>
  <si>
    <t>p067</t>
  </si>
  <si>
    <t>p075</t>
  </si>
  <si>
    <t>p083</t>
  </si>
  <si>
    <t>p004</t>
  </si>
  <si>
    <t>p012</t>
  </si>
  <si>
    <t>p020</t>
  </si>
  <si>
    <t>p028</t>
  </si>
  <si>
    <t>p036</t>
  </si>
  <si>
    <t>p044</t>
  </si>
  <si>
    <t>p052</t>
  </si>
  <si>
    <t>p060</t>
  </si>
  <si>
    <t>p068</t>
  </si>
  <si>
    <t>p076</t>
  </si>
  <si>
    <t>p084</t>
  </si>
  <si>
    <t>p005</t>
  </si>
  <si>
    <t>p013</t>
  </si>
  <si>
    <t>p021</t>
  </si>
  <si>
    <t>p029</t>
  </si>
  <si>
    <t>p037</t>
  </si>
  <si>
    <t>p045</t>
  </si>
  <si>
    <t>p053</t>
  </si>
  <si>
    <t>p061</t>
  </si>
  <si>
    <t>p069</t>
  </si>
  <si>
    <t>p077</t>
  </si>
  <si>
    <t>p085</t>
  </si>
  <si>
    <t>p006</t>
  </si>
  <si>
    <t>p014</t>
  </si>
  <si>
    <t>p022</t>
  </si>
  <si>
    <t>p030</t>
  </si>
  <si>
    <t>p038</t>
  </si>
  <si>
    <t>p046</t>
  </si>
  <si>
    <t>p054</t>
  </si>
  <si>
    <t>p062</t>
  </si>
  <si>
    <t>p070</t>
  </si>
  <si>
    <t>p078</t>
  </si>
  <si>
    <t>p086</t>
  </si>
  <si>
    <t>p007</t>
  </si>
  <si>
    <t>p015</t>
  </si>
  <si>
    <t>p023</t>
  </si>
  <si>
    <t>p031</t>
  </si>
  <si>
    <t>p039</t>
  </si>
  <si>
    <t>p047</t>
  </si>
  <si>
    <t>p055</t>
  </si>
  <si>
    <t>p071</t>
  </si>
  <si>
    <t>p079</t>
  </si>
  <si>
    <t>p087</t>
  </si>
  <si>
    <t>p008</t>
  </si>
  <si>
    <t>p016</t>
  </si>
  <si>
    <t>p024</t>
  </si>
  <si>
    <t>p032</t>
  </si>
  <si>
    <t>p040</t>
  </si>
  <si>
    <t>p048</t>
  </si>
  <si>
    <t>p056</t>
  </si>
  <si>
    <t>p064</t>
  </si>
  <si>
    <t>p072</t>
  </si>
  <si>
    <t>p080</t>
  </si>
  <si>
    <t>p088</t>
  </si>
  <si>
    <t>p089</t>
  </si>
  <si>
    <r>
      <t>•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Abs 410 nm</t>
    </r>
  </si>
  <si>
    <r>
      <t>•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Temp: 37 C</t>
    </r>
  </si>
  <si>
    <r>
      <t>•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Read every 1 minute for 1 hour</t>
    </r>
  </si>
  <si>
    <r>
      <t>•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Shake continuous  (linear) </t>
    </r>
  </si>
  <si>
    <t>Eiger</t>
  </si>
  <si>
    <t>4NP-butyrate_1</t>
  </si>
  <si>
    <t>4NP-butyrate_2</t>
  </si>
  <si>
    <t>4NP-butyrate_3</t>
  </si>
  <si>
    <t>OD measured</t>
  </si>
  <si>
    <t>µL of cell lysate to add</t>
  </si>
  <si>
    <t>(starting OD * 195 µL) / (0.1)</t>
  </si>
  <si>
    <t>µL Tris buffer to pipette</t>
  </si>
  <si>
    <t>195 -  cell lysate. If negative, adjust everything to match minimum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</si>
</sst>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 vertical="center" indent="4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9" fillId="10" borderId="1" xfId="0" applyFont="1" applyFill="1" applyBorder="1" applyAlignment="1">
      <alignment horizontal="center" vertical="center" wrapText="1"/>
    </xf>
    <xf numFmtId="1" fontId="8" fillId="11" borderId="1" xfId="0" applyNumberFormat="1" applyFont="1" applyFill="1" applyBorder="1" applyAlignment="1">
      <alignment horizontal="center" vertical="center" wrapText="1"/>
    </xf>
    <xf numFmtId="1" fontId="10" fillId="11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2" fillId="11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tabSelected="1" topLeftCell="A14" workbookViewId="0">
      <selection activeCell="E24" sqref="E24"/>
    </sheetView>
  </sheetViews>
  <sheetFormatPr defaultColWidth="7.19921875" defaultRowHeight="14.4" x14ac:dyDescent="0.3"/>
  <cols>
    <col min="1" max="1" width="7.19921875" style="3"/>
    <col min="2" max="2" width="11.69921875" style="3" bestFit="1" customWidth="1"/>
    <col min="3" max="3" width="10.69921875" style="3" bestFit="1" customWidth="1"/>
    <col min="4" max="4" width="10.19921875" style="3" customWidth="1"/>
    <col min="5" max="6" width="10.69921875" style="3" bestFit="1" customWidth="1"/>
    <col min="7" max="7" width="17" style="3" customWidth="1"/>
    <col min="8" max="9" width="10.69921875" style="3" bestFit="1" customWidth="1"/>
    <col min="10" max="12" width="9.69921875" style="3" bestFit="1" customWidth="1"/>
    <col min="13" max="13" width="10.69921875" style="3" bestFit="1" customWidth="1"/>
    <col min="14" max="16384" width="7.19921875" style="3"/>
  </cols>
  <sheetData>
    <row r="1" spans="1:13" x14ac:dyDescent="0.3">
      <c r="A1" s="2" t="s">
        <v>14</v>
      </c>
      <c r="C1" s="2" t="s">
        <v>15</v>
      </c>
      <c r="E1" s="2" t="s">
        <v>111</v>
      </c>
    </row>
    <row r="2" spans="1:13" x14ac:dyDescent="0.3">
      <c r="A2" s="3" t="s">
        <v>112</v>
      </c>
      <c r="C2" s="3" t="s">
        <v>113</v>
      </c>
      <c r="E2" s="3" t="s">
        <v>114</v>
      </c>
    </row>
    <row r="3" spans="1:13" x14ac:dyDescent="0.3">
      <c r="A3" s="7" t="s">
        <v>107</v>
      </c>
      <c r="F3" s="1"/>
      <c r="G3" s="1"/>
      <c r="H3" s="1"/>
      <c r="I3" s="1"/>
      <c r="J3" s="1"/>
      <c r="K3" s="1"/>
    </row>
    <row r="4" spans="1:13" x14ac:dyDescent="0.3">
      <c r="A4" s="7" t="s">
        <v>108</v>
      </c>
    </row>
    <row r="5" spans="1:13" x14ac:dyDescent="0.3">
      <c r="A5" s="7" t="s">
        <v>109</v>
      </c>
    </row>
    <row r="6" spans="1:13" x14ac:dyDescent="0.3">
      <c r="A6" s="7" t="s">
        <v>110</v>
      </c>
      <c r="F6" s="28" t="s">
        <v>0</v>
      </c>
      <c r="G6" s="28"/>
      <c r="H6" s="28"/>
      <c r="I6" s="28"/>
      <c r="J6" s="4"/>
      <c r="K6" s="4"/>
    </row>
    <row r="7" spans="1:13" x14ac:dyDescent="0.3"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>
        <v>11</v>
      </c>
      <c r="M7" s="5">
        <v>12</v>
      </c>
    </row>
    <row r="8" spans="1:13" x14ac:dyDescent="0.3">
      <c r="A8" s="3" t="s">
        <v>1</v>
      </c>
      <c r="B8" s="3" t="s">
        <v>13</v>
      </c>
      <c r="C8" s="3" t="s">
        <v>20</v>
      </c>
      <c r="D8" s="3" t="s">
        <v>21</v>
      </c>
      <c r="E8" s="6" t="s">
        <v>22</v>
      </c>
      <c r="F8" s="6" t="s">
        <v>23</v>
      </c>
      <c r="G8" s="3" t="s">
        <v>12</v>
      </c>
      <c r="H8" s="6" t="s">
        <v>24</v>
      </c>
      <c r="I8" s="6" t="s">
        <v>25</v>
      </c>
      <c r="J8" s="6" t="s">
        <v>26</v>
      </c>
      <c r="K8" s="6" t="s">
        <v>38</v>
      </c>
      <c r="L8" s="6" t="s">
        <v>39</v>
      </c>
      <c r="M8" s="6" t="s">
        <v>40</v>
      </c>
    </row>
    <row r="9" spans="1:13" x14ac:dyDescent="0.3">
      <c r="A9" s="3" t="s">
        <v>2</v>
      </c>
      <c r="B9" s="3" t="s">
        <v>30</v>
      </c>
      <c r="C9" s="3" t="s">
        <v>31</v>
      </c>
      <c r="D9" s="3" t="s">
        <v>32</v>
      </c>
      <c r="E9" s="6" t="s">
        <v>33</v>
      </c>
      <c r="F9" s="6" t="s">
        <v>34</v>
      </c>
      <c r="G9" s="3" t="s">
        <v>9</v>
      </c>
      <c r="H9" s="6" t="s">
        <v>35</v>
      </c>
      <c r="I9" s="6" t="s">
        <v>36</v>
      </c>
      <c r="J9" s="6" t="s">
        <v>37</v>
      </c>
      <c r="K9" s="6" t="s">
        <v>49</v>
      </c>
      <c r="L9" s="6" t="s">
        <v>50</v>
      </c>
      <c r="M9" s="6" t="s">
        <v>51</v>
      </c>
    </row>
    <row r="10" spans="1:13" x14ac:dyDescent="0.3">
      <c r="A10" s="3" t="s">
        <v>3</v>
      </c>
      <c r="B10" s="3" t="s">
        <v>41</v>
      </c>
      <c r="C10" s="3" t="s">
        <v>42</v>
      </c>
      <c r="D10" s="3" t="s">
        <v>43</v>
      </c>
      <c r="E10" s="6" t="s">
        <v>44</v>
      </c>
      <c r="F10" s="6" t="s">
        <v>45</v>
      </c>
      <c r="G10" s="3" t="s">
        <v>10</v>
      </c>
      <c r="H10" s="6" t="s">
        <v>46</v>
      </c>
      <c r="I10" s="6" t="s">
        <v>47</v>
      </c>
      <c r="J10" s="6" t="s">
        <v>48</v>
      </c>
      <c r="K10" s="6" t="s">
        <v>60</v>
      </c>
      <c r="L10" s="6" t="s">
        <v>61</v>
      </c>
      <c r="M10" s="6" t="s">
        <v>62</v>
      </c>
    </row>
    <row r="11" spans="1:13" x14ac:dyDescent="0.3">
      <c r="A11" s="3" t="s">
        <v>4</v>
      </c>
      <c r="B11" s="3" t="s">
        <v>52</v>
      </c>
      <c r="C11" s="3" t="s">
        <v>53</v>
      </c>
      <c r="D11" s="3" t="s">
        <v>54</v>
      </c>
      <c r="E11" s="6" t="s">
        <v>55</v>
      </c>
      <c r="F11" s="6" t="s">
        <v>56</v>
      </c>
      <c r="G11" s="3" t="s">
        <v>11</v>
      </c>
      <c r="H11" s="6" t="s">
        <v>57</v>
      </c>
      <c r="I11" s="6" t="s">
        <v>58</v>
      </c>
      <c r="J11" s="6" t="s">
        <v>59</v>
      </c>
      <c r="K11" s="6" t="s">
        <v>71</v>
      </c>
      <c r="L11" s="6" t="s">
        <v>72</v>
      </c>
      <c r="M11" s="6" t="s">
        <v>73</v>
      </c>
    </row>
    <row r="12" spans="1:13" x14ac:dyDescent="0.3">
      <c r="A12" s="3" t="s">
        <v>5</v>
      </c>
      <c r="B12" s="3" t="s">
        <v>63</v>
      </c>
      <c r="C12" s="3" t="s">
        <v>64</v>
      </c>
      <c r="D12" s="3" t="s">
        <v>65</v>
      </c>
      <c r="E12" s="6" t="s">
        <v>66</v>
      </c>
      <c r="F12" s="6" t="s">
        <v>67</v>
      </c>
      <c r="G12" s="3" t="s">
        <v>16</v>
      </c>
      <c r="H12" s="6" t="s">
        <v>68</v>
      </c>
      <c r="I12" s="6" t="s">
        <v>69</v>
      </c>
      <c r="J12" s="6" t="s">
        <v>70</v>
      </c>
      <c r="K12" s="6" t="s">
        <v>82</v>
      </c>
      <c r="L12" s="6" t="s">
        <v>83</v>
      </c>
      <c r="M12" s="6" t="s">
        <v>84</v>
      </c>
    </row>
    <row r="13" spans="1:13" x14ac:dyDescent="0.3">
      <c r="A13" s="3" t="s">
        <v>6</v>
      </c>
      <c r="B13" s="3" t="s">
        <v>74</v>
      </c>
      <c r="C13" s="3" t="s">
        <v>75</v>
      </c>
      <c r="D13" s="3" t="s">
        <v>76</v>
      </c>
      <c r="E13" s="6" t="s">
        <v>77</v>
      </c>
      <c r="F13" s="6" t="s">
        <v>78</v>
      </c>
      <c r="G13" s="3" t="s">
        <v>17</v>
      </c>
      <c r="H13" s="6" t="s">
        <v>79</v>
      </c>
      <c r="I13" s="6" t="s">
        <v>80</v>
      </c>
      <c r="J13" s="6" t="s">
        <v>81</v>
      </c>
      <c r="K13" s="6" t="s">
        <v>92</v>
      </c>
      <c r="L13" s="6" t="s">
        <v>93</v>
      </c>
      <c r="M13" s="6" t="s">
        <v>94</v>
      </c>
    </row>
    <row r="14" spans="1:13" x14ac:dyDescent="0.3">
      <c r="A14" s="3" t="s">
        <v>7</v>
      </c>
      <c r="B14" s="3" t="s">
        <v>85</v>
      </c>
      <c r="C14" s="3" t="s">
        <v>86</v>
      </c>
      <c r="D14" s="3" t="s">
        <v>87</v>
      </c>
      <c r="E14" s="6" t="s">
        <v>88</v>
      </c>
      <c r="F14" s="6" t="s">
        <v>89</v>
      </c>
      <c r="G14" s="3" t="s">
        <v>18</v>
      </c>
      <c r="H14" s="6" t="s">
        <v>90</v>
      </c>
      <c r="I14" s="6" t="s">
        <v>91</v>
      </c>
      <c r="J14" s="6" t="s">
        <v>102</v>
      </c>
      <c r="K14" s="6" t="s">
        <v>103</v>
      </c>
      <c r="L14" s="6" t="s">
        <v>104</v>
      </c>
      <c r="M14" s="6" t="s">
        <v>105</v>
      </c>
    </row>
    <row r="15" spans="1:13" x14ac:dyDescent="0.3">
      <c r="A15" s="3" t="s">
        <v>8</v>
      </c>
      <c r="B15" s="3" t="s">
        <v>95</v>
      </c>
      <c r="C15" s="3" t="s">
        <v>96</v>
      </c>
      <c r="D15" s="3" t="s">
        <v>97</v>
      </c>
      <c r="E15" s="6" t="s">
        <v>98</v>
      </c>
      <c r="F15" s="6" t="s">
        <v>99</v>
      </c>
      <c r="G15" s="3" t="s">
        <v>19</v>
      </c>
      <c r="H15" s="6" t="s">
        <v>100</v>
      </c>
      <c r="I15" s="6" t="s">
        <v>101</v>
      </c>
      <c r="J15" s="6" t="s">
        <v>27</v>
      </c>
      <c r="K15" s="6" t="s">
        <v>28</v>
      </c>
      <c r="L15" s="6" t="s">
        <v>29</v>
      </c>
      <c r="M15" s="6" t="s">
        <v>106</v>
      </c>
    </row>
    <row r="17" spans="1:13" x14ac:dyDescent="0.3">
      <c r="A17" s="3" t="s">
        <v>115</v>
      </c>
    </row>
    <row r="18" spans="1:13" ht="15.6" x14ac:dyDescent="0.3">
      <c r="A18" s="16"/>
      <c r="B18" s="17">
        <v>1</v>
      </c>
      <c r="C18" s="17">
        <v>2</v>
      </c>
      <c r="D18" s="17">
        <v>3</v>
      </c>
      <c r="E18" s="17">
        <v>4</v>
      </c>
      <c r="F18" s="17">
        <v>5</v>
      </c>
      <c r="G18" s="17">
        <v>6</v>
      </c>
      <c r="H18" s="17">
        <v>7</v>
      </c>
      <c r="I18" s="17">
        <v>8</v>
      </c>
      <c r="J18" s="17">
        <v>9</v>
      </c>
      <c r="K18" s="17">
        <v>10</v>
      </c>
      <c r="L18" s="17">
        <v>11</v>
      </c>
      <c r="M18" s="17">
        <v>12</v>
      </c>
    </row>
    <row r="19" spans="1:13" x14ac:dyDescent="0.3">
      <c r="A19" s="17" t="s">
        <v>1</v>
      </c>
      <c r="B19" s="25">
        <v>0.61799999999999999</v>
      </c>
      <c r="C19" s="24">
        <v>0.57799999999999996</v>
      </c>
      <c r="D19" s="24">
        <v>0.56599999999999995</v>
      </c>
      <c r="E19" s="25">
        <v>0.64500000000000002</v>
      </c>
      <c r="F19" s="24">
        <v>0.55700000000000005</v>
      </c>
      <c r="G19" s="27">
        <v>0.67600000000000005</v>
      </c>
      <c r="H19" s="24">
        <v>0.59899999999999998</v>
      </c>
      <c r="I19" s="25">
        <v>0.626</v>
      </c>
      <c r="J19" s="24">
        <v>0.56100000000000005</v>
      </c>
      <c r="K19" s="26">
        <v>0.52700000000000002</v>
      </c>
      <c r="L19" s="10">
        <v>0.70299999999999996</v>
      </c>
      <c r="M19" s="26">
        <v>0.55000000000000004</v>
      </c>
    </row>
    <row r="20" spans="1:13" x14ac:dyDescent="0.3">
      <c r="A20" s="17" t="s">
        <v>2</v>
      </c>
      <c r="B20" s="26">
        <v>0.55500000000000005</v>
      </c>
      <c r="C20" s="24">
        <v>0.59399999999999997</v>
      </c>
      <c r="D20" s="9">
        <v>0.50800000000000001</v>
      </c>
      <c r="E20" s="25">
        <v>0.629</v>
      </c>
      <c r="F20" s="25">
        <v>0.63500000000000001</v>
      </c>
      <c r="G20" s="24">
        <v>0.56499999999999995</v>
      </c>
      <c r="H20" s="24">
        <v>0.59699999999999998</v>
      </c>
      <c r="I20" s="24">
        <v>0.59099999999999997</v>
      </c>
      <c r="J20" s="10">
        <v>0.72699999999999998</v>
      </c>
      <c r="K20" s="24">
        <v>0.59599999999999997</v>
      </c>
      <c r="L20" s="24">
        <v>0.59299999999999997</v>
      </c>
      <c r="M20" s="10">
        <v>0.746</v>
      </c>
    </row>
    <row r="21" spans="1:13" x14ac:dyDescent="0.3">
      <c r="A21" s="17" t="s">
        <v>3</v>
      </c>
      <c r="B21" s="24">
        <v>0.57199999999999995</v>
      </c>
      <c r="C21" s="11">
        <v>0.09</v>
      </c>
      <c r="D21" s="11">
        <v>0.09</v>
      </c>
      <c r="E21" s="11">
        <v>0.09</v>
      </c>
      <c r="F21" s="11">
        <v>8.8999999999999996E-2</v>
      </c>
      <c r="G21" s="11">
        <v>8.8999999999999996E-2</v>
      </c>
      <c r="H21" s="11">
        <v>0.09</v>
      </c>
      <c r="I21" s="11">
        <v>8.8999999999999996E-2</v>
      </c>
      <c r="J21" s="11">
        <v>8.8999999999999996E-2</v>
      </c>
      <c r="K21" s="11">
        <v>8.8999999999999996E-2</v>
      </c>
      <c r="L21" s="11">
        <v>8.8999999999999996E-2</v>
      </c>
      <c r="M21" s="11">
        <v>8.8999999999999996E-2</v>
      </c>
    </row>
    <row r="22" spans="1:13" x14ac:dyDescent="0.3">
      <c r="A22" s="17" t="s">
        <v>4</v>
      </c>
      <c r="B22" s="11"/>
      <c r="C22" s="11"/>
      <c r="D22" s="11"/>
      <c r="E22" s="11"/>
      <c r="F22" s="11"/>
      <c r="G22" s="11"/>
      <c r="H22" s="27"/>
      <c r="I22" s="27"/>
      <c r="J22" s="27"/>
      <c r="K22" s="21"/>
      <c r="L22" s="21"/>
      <c r="M22" s="21"/>
    </row>
    <row r="23" spans="1:13" x14ac:dyDescent="0.3">
      <c r="A23" s="17" t="s">
        <v>5</v>
      </c>
      <c r="B23" s="8"/>
      <c r="C23" s="12"/>
      <c r="D23" s="21"/>
      <c r="E23" s="14"/>
      <c r="F23" s="21"/>
      <c r="G23" s="11"/>
      <c r="H23" s="13"/>
      <c r="I23" s="8"/>
      <c r="J23" s="14"/>
      <c r="K23" s="13"/>
      <c r="L23" s="14"/>
      <c r="M23" s="14"/>
    </row>
    <row r="24" spans="1:13" x14ac:dyDescent="0.3">
      <c r="A24" s="17" t="s">
        <v>6</v>
      </c>
      <c r="B24" s="13"/>
      <c r="C24" s="11"/>
      <c r="D24" s="12"/>
      <c r="E24" s="15"/>
      <c r="F24" s="12"/>
      <c r="G24" s="11"/>
      <c r="H24" s="14"/>
      <c r="I24" s="8"/>
      <c r="J24" s="20"/>
      <c r="K24" s="8"/>
      <c r="L24" s="12"/>
      <c r="M24" s="8"/>
    </row>
    <row r="25" spans="1:13" x14ac:dyDescent="0.3">
      <c r="A25" s="17" t="s">
        <v>7</v>
      </c>
      <c r="B25" s="8"/>
      <c r="C25" s="21"/>
      <c r="D25" s="11"/>
      <c r="E25" s="8"/>
      <c r="F25" s="14"/>
      <c r="G25" s="11"/>
      <c r="H25" s="13"/>
      <c r="I25" s="21"/>
      <c r="J25" s="14"/>
      <c r="K25" s="21"/>
      <c r="L25" s="14"/>
      <c r="M25" s="14"/>
    </row>
    <row r="26" spans="1:13" x14ac:dyDescent="0.3">
      <c r="A26" s="17" t="s">
        <v>8</v>
      </c>
      <c r="B26" s="15"/>
      <c r="C26" s="12"/>
      <c r="D26" s="14"/>
      <c r="E26" s="11"/>
      <c r="F26" s="8"/>
      <c r="G26" s="11"/>
      <c r="H26" s="12"/>
      <c r="I26" s="14"/>
      <c r="J26" s="14"/>
      <c r="K26" s="14"/>
      <c r="L26" s="12"/>
      <c r="M26" s="12"/>
    </row>
    <row r="28" spans="1:13" x14ac:dyDescent="0.3">
      <c r="A28" s="3" t="s">
        <v>116</v>
      </c>
      <c r="F28" s="3" t="s">
        <v>117</v>
      </c>
    </row>
    <row r="29" spans="1:13" ht="15.6" x14ac:dyDescent="0.3">
      <c r="A29" s="16"/>
      <c r="B29" s="17">
        <v>1</v>
      </c>
      <c r="C29" s="17">
        <v>2</v>
      </c>
      <c r="D29" s="17">
        <v>3</v>
      </c>
      <c r="E29" s="17">
        <v>4</v>
      </c>
      <c r="F29" s="17">
        <v>5</v>
      </c>
      <c r="G29" s="17">
        <v>6</v>
      </c>
      <c r="H29" s="17">
        <v>7</v>
      </c>
      <c r="I29" s="17">
        <v>8</v>
      </c>
      <c r="J29" s="17">
        <v>9</v>
      </c>
      <c r="K29" s="17">
        <v>10</v>
      </c>
      <c r="L29" s="17">
        <v>11</v>
      </c>
      <c r="M29" s="17">
        <v>12</v>
      </c>
    </row>
    <row r="30" spans="1:13" x14ac:dyDescent="0.3">
      <c r="A30" s="17" t="s">
        <v>1</v>
      </c>
      <c r="B30" s="19">
        <f>(0.1 * 200)/B19</f>
        <v>32.362459546925564</v>
      </c>
      <c r="C30" s="19">
        <f t="shared" ref="C30:M30" si="0">(0.1 * 200)/C19</f>
        <v>34.602076124567475</v>
      </c>
      <c r="D30" s="19">
        <f t="shared" si="0"/>
        <v>35.335689045936398</v>
      </c>
      <c r="E30" s="19">
        <f t="shared" si="0"/>
        <v>31.007751937984494</v>
      </c>
      <c r="F30" s="19">
        <f t="shared" si="0"/>
        <v>35.906642728904842</v>
      </c>
      <c r="G30" s="19">
        <f t="shared" si="0"/>
        <v>29.585798816568044</v>
      </c>
      <c r="H30" s="19">
        <f t="shared" si="0"/>
        <v>33.388981636060102</v>
      </c>
      <c r="I30" s="19">
        <f t="shared" si="0"/>
        <v>31.948881789137381</v>
      </c>
      <c r="J30" s="19">
        <f t="shared" si="0"/>
        <v>35.650623885918002</v>
      </c>
      <c r="K30" s="19">
        <f t="shared" si="0"/>
        <v>37.950664136622386</v>
      </c>
      <c r="L30" s="19">
        <f t="shared" si="0"/>
        <v>28.449502133712663</v>
      </c>
      <c r="M30" s="19">
        <f t="shared" si="0"/>
        <v>36.36363636363636</v>
      </c>
    </row>
    <row r="31" spans="1:13" x14ac:dyDescent="0.3">
      <c r="A31" s="17" t="s">
        <v>2</v>
      </c>
      <c r="B31" s="19">
        <f t="shared" ref="B31:M31" si="1">(0.1 * 200)/B20</f>
        <v>36.03603603603603</v>
      </c>
      <c r="C31" s="19">
        <f t="shared" si="1"/>
        <v>33.670033670033675</v>
      </c>
      <c r="D31" s="19">
        <f t="shared" si="1"/>
        <v>39.370078740157481</v>
      </c>
      <c r="E31" s="19">
        <f t="shared" si="1"/>
        <v>31.796502384737678</v>
      </c>
      <c r="F31" s="19">
        <f t="shared" si="1"/>
        <v>31.496062992125985</v>
      </c>
      <c r="G31" s="19">
        <f t="shared" si="1"/>
        <v>35.398230088495581</v>
      </c>
      <c r="H31" s="19">
        <f t="shared" si="1"/>
        <v>33.500837520938028</v>
      </c>
      <c r="I31" s="19">
        <f t="shared" si="1"/>
        <v>33.840947546531304</v>
      </c>
      <c r="J31" s="19">
        <f t="shared" si="1"/>
        <v>27.510316368638239</v>
      </c>
      <c r="K31" s="19">
        <f t="shared" si="1"/>
        <v>33.557046979865774</v>
      </c>
      <c r="L31" s="19">
        <f t="shared" si="1"/>
        <v>33.726812816188868</v>
      </c>
      <c r="M31" s="19">
        <f t="shared" si="1"/>
        <v>26.809651474530831</v>
      </c>
    </row>
    <row r="32" spans="1:13" x14ac:dyDescent="0.3">
      <c r="A32" s="17" t="s">
        <v>3</v>
      </c>
      <c r="B32" s="19">
        <f t="shared" ref="B32:M32" si="2">(0.1 * 200)/B21</f>
        <v>34.965034965034967</v>
      </c>
      <c r="C32" s="19">
        <f t="shared" si="2"/>
        <v>222.22222222222223</v>
      </c>
      <c r="D32" s="19">
        <f t="shared" si="2"/>
        <v>222.22222222222223</v>
      </c>
      <c r="E32" s="19">
        <f t="shared" si="2"/>
        <v>222.22222222222223</v>
      </c>
      <c r="F32" s="19">
        <f t="shared" si="2"/>
        <v>224.71910112359552</v>
      </c>
      <c r="G32" s="19">
        <f t="shared" si="2"/>
        <v>224.71910112359552</v>
      </c>
      <c r="H32" s="19">
        <f t="shared" si="2"/>
        <v>222.22222222222223</v>
      </c>
      <c r="I32" s="19">
        <f t="shared" si="2"/>
        <v>224.71910112359552</v>
      </c>
      <c r="J32" s="19">
        <f t="shared" si="2"/>
        <v>224.71910112359552</v>
      </c>
      <c r="K32" s="19">
        <f t="shared" si="2"/>
        <v>224.71910112359552</v>
      </c>
      <c r="L32" s="19">
        <f t="shared" si="2"/>
        <v>224.71910112359552</v>
      </c>
      <c r="M32" s="19">
        <f t="shared" si="2"/>
        <v>224.71910112359552</v>
      </c>
    </row>
    <row r="33" spans="1:13" x14ac:dyDescent="0.3">
      <c r="A33" s="17" t="s">
        <v>4</v>
      </c>
      <c r="B33" s="19" t="e">
        <f t="shared" ref="B33:M33" si="3">(0.1 * 200)/B22</f>
        <v>#DIV/0!</v>
      </c>
      <c r="C33" s="19" t="e">
        <f t="shared" si="3"/>
        <v>#DIV/0!</v>
      </c>
      <c r="D33" s="19" t="e">
        <f t="shared" si="3"/>
        <v>#DIV/0!</v>
      </c>
      <c r="E33" s="19" t="e">
        <f t="shared" si="3"/>
        <v>#DIV/0!</v>
      </c>
      <c r="F33" s="19" t="e">
        <f t="shared" si="3"/>
        <v>#DIV/0!</v>
      </c>
      <c r="G33" s="19" t="e">
        <f t="shared" si="3"/>
        <v>#DIV/0!</v>
      </c>
      <c r="H33" s="19" t="e">
        <f t="shared" si="3"/>
        <v>#DIV/0!</v>
      </c>
      <c r="I33" s="19" t="e">
        <f t="shared" si="3"/>
        <v>#DIV/0!</v>
      </c>
      <c r="J33" s="19" t="e">
        <f t="shared" si="3"/>
        <v>#DIV/0!</v>
      </c>
      <c r="K33" s="19" t="e">
        <f t="shared" si="3"/>
        <v>#DIV/0!</v>
      </c>
      <c r="L33" s="19" t="e">
        <f t="shared" si="3"/>
        <v>#DIV/0!</v>
      </c>
      <c r="M33" s="19" t="e">
        <f t="shared" si="3"/>
        <v>#DIV/0!</v>
      </c>
    </row>
    <row r="34" spans="1:13" x14ac:dyDescent="0.3">
      <c r="A34" s="17" t="s">
        <v>5</v>
      </c>
      <c r="B34" s="19" t="e">
        <f t="shared" ref="B34:M34" si="4">(0.1 * 200)/B23</f>
        <v>#DIV/0!</v>
      </c>
      <c r="C34" s="19" t="e">
        <f t="shared" si="4"/>
        <v>#DIV/0!</v>
      </c>
      <c r="D34" s="19" t="e">
        <f t="shared" si="4"/>
        <v>#DIV/0!</v>
      </c>
      <c r="E34" s="19" t="e">
        <f t="shared" si="4"/>
        <v>#DIV/0!</v>
      </c>
      <c r="F34" s="19" t="e">
        <f t="shared" si="4"/>
        <v>#DIV/0!</v>
      </c>
      <c r="G34" s="22" t="e">
        <f t="shared" si="4"/>
        <v>#DIV/0!</v>
      </c>
      <c r="H34" s="19" t="e">
        <f t="shared" si="4"/>
        <v>#DIV/0!</v>
      </c>
      <c r="I34" s="19" t="e">
        <f t="shared" si="4"/>
        <v>#DIV/0!</v>
      </c>
      <c r="J34" s="19" t="e">
        <f t="shared" si="4"/>
        <v>#DIV/0!</v>
      </c>
      <c r="K34" s="19" t="e">
        <f t="shared" si="4"/>
        <v>#DIV/0!</v>
      </c>
      <c r="L34" s="19" t="e">
        <f t="shared" si="4"/>
        <v>#DIV/0!</v>
      </c>
      <c r="M34" s="19" t="e">
        <f t="shared" si="4"/>
        <v>#DIV/0!</v>
      </c>
    </row>
    <row r="35" spans="1:13" x14ac:dyDescent="0.3">
      <c r="A35" s="17" t="s">
        <v>6</v>
      </c>
      <c r="B35" s="19" t="e">
        <f t="shared" ref="B35:M35" si="5">(0.1 * 200)/B24</f>
        <v>#DIV/0!</v>
      </c>
      <c r="C35" s="19" t="e">
        <f t="shared" si="5"/>
        <v>#DIV/0!</v>
      </c>
      <c r="D35" s="19" t="e">
        <f t="shared" si="5"/>
        <v>#DIV/0!</v>
      </c>
      <c r="E35" s="19" t="e">
        <f t="shared" si="5"/>
        <v>#DIV/0!</v>
      </c>
      <c r="F35" s="19" t="e">
        <f t="shared" si="5"/>
        <v>#DIV/0!</v>
      </c>
      <c r="G35" s="22" t="e">
        <f t="shared" si="5"/>
        <v>#DIV/0!</v>
      </c>
      <c r="H35" s="19" t="e">
        <f t="shared" si="5"/>
        <v>#DIV/0!</v>
      </c>
      <c r="I35" s="19" t="e">
        <f t="shared" si="5"/>
        <v>#DIV/0!</v>
      </c>
      <c r="J35" s="19" t="e">
        <f t="shared" si="5"/>
        <v>#DIV/0!</v>
      </c>
      <c r="K35" s="19" t="e">
        <f t="shared" si="5"/>
        <v>#DIV/0!</v>
      </c>
      <c r="L35" s="19" t="e">
        <f t="shared" si="5"/>
        <v>#DIV/0!</v>
      </c>
      <c r="M35" s="19" t="e">
        <f t="shared" si="5"/>
        <v>#DIV/0!</v>
      </c>
    </row>
    <row r="36" spans="1:13" x14ac:dyDescent="0.3">
      <c r="A36" s="17" t="s">
        <v>7</v>
      </c>
      <c r="B36" s="19" t="e">
        <f t="shared" ref="B36:M36" si="6">(0.1 * 200)/B25</f>
        <v>#DIV/0!</v>
      </c>
      <c r="C36" s="19" t="e">
        <f t="shared" si="6"/>
        <v>#DIV/0!</v>
      </c>
      <c r="D36" s="19" t="e">
        <f t="shared" si="6"/>
        <v>#DIV/0!</v>
      </c>
      <c r="E36" s="19" t="e">
        <f t="shared" si="6"/>
        <v>#DIV/0!</v>
      </c>
      <c r="F36" s="19" t="e">
        <f t="shared" si="6"/>
        <v>#DIV/0!</v>
      </c>
      <c r="G36" s="22" t="e">
        <f t="shared" si="6"/>
        <v>#DIV/0!</v>
      </c>
      <c r="H36" s="19" t="e">
        <f t="shared" si="6"/>
        <v>#DIV/0!</v>
      </c>
      <c r="I36" s="19" t="e">
        <f t="shared" si="6"/>
        <v>#DIV/0!</v>
      </c>
      <c r="J36" s="19" t="e">
        <f t="shared" si="6"/>
        <v>#DIV/0!</v>
      </c>
      <c r="K36" s="19" t="e">
        <f t="shared" si="6"/>
        <v>#DIV/0!</v>
      </c>
      <c r="L36" s="19" t="e">
        <f t="shared" si="6"/>
        <v>#DIV/0!</v>
      </c>
      <c r="M36" s="19" t="e">
        <f t="shared" si="6"/>
        <v>#DIV/0!</v>
      </c>
    </row>
    <row r="37" spans="1:13" x14ac:dyDescent="0.3">
      <c r="A37" s="17" t="s">
        <v>8</v>
      </c>
      <c r="B37" s="19" t="e">
        <f t="shared" ref="B37:M37" si="7">(0.1 * 200)/B26</f>
        <v>#DIV/0!</v>
      </c>
      <c r="C37" s="19" t="e">
        <f t="shared" si="7"/>
        <v>#DIV/0!</v>
      </c>
      <c r="D37" s="19" t="e">
        <f t="shared" si="7"/>
        <v>#DIV/0!</v>
      </c>
      <c r="E37" s="19" t="e">
        <f t="shared" si="7"/>
        <v>#DIV/0!</v>
      </c>
      <c r="F37" s="19" t="e">
        <f t="shared" si="7"/>
        <v>#DIV/0!</v>
      </c>
      <c r="G37" s="22" t="e">
        <f t="shared" si="7"/>
        <v>#DIV/0!</v>
      </c>
      <c r="H37" s="19" t="e">
        <f t="shared" si="7"/>
        <v>#DIV/0!</v>
      </c>
      <c r="I37" s="19" t="e">
        <f t="shared" si="7"/>
        <v>#DIV/0!</v>
      </c>
      <c r="J37" s="19" t="e">
        <f t="shared" si="7"/>
        <v>#DIV/0!</v>
      </c>
      <c r="K37" s="19" t="e">
        <f t="shared" si="7"/>
        <v>#DIV/0!</v>
      </c>
      <c r="L37" s="19" t="e">
        <f t="shared" si="7"/>
        <v>#DIV/0!</v>
      </c>
      <c r="M37" s="19" t="e">
        <f t="shared" si="7"/>
        <v>#DIV/0!</v>
      </c>
    </row>
    <row r="39" spans="1:13" x14ac:dyDescent="0.3">
      <c r="A39" s="3" t="s">
        <v>118</v>
      </c>
      <c r="F39" s="3" t="s">
        <v>119</v>
      </c>
    </row>
    <row r="40" spans="1:13" ht="15.6" x14ac:dyDescent="0.3">
      <c r="A40" s="16"/>
      <c r="B40" s="17">
        <v>1</v>
      </c>
      <c r="C40" s="17">
        <v>2</v>
      </c>
      <c r="D40" s="17">
        <v>3</v>
      </c>
      <c r="E40" s="17">
        <v>4</v>
      </c>
      <c r="F40" s="17">
        <v>5</v>
      </c>
      <c r="G40" s="17">
        <v>6</v>
      </c>
      <c r="H40" s="17">
        <v>7</v>
      </c>
      <c r="I40" s="17">
        <v>8</v>
      </c>
      <c r="J40" s="17">
        <v>9</v>
      </c>
      <c r="K40" s="17">
        <v>10</v>
      </c>
      <c r="L40" s="17">
        <v>11</v>
      </c>
      <c r="M40" s="17">
        <v>12</v>
      </c>
    </row>
    <row r="41" spans="1:13" x14ac:dyDescent="0.3">
      <c r="A41" s="17" t="s">
        <v>1</v>
      </c>
      <c r="B41" s="18">
        <f>195-B30</f>
        <v>162.63754045307445</v>
      </c>
      <c r="C41" s="18">
        <f t="shared" ref="C41:M41" si="8">195-C30</f>
        <v>160.39792387543253</v>
      </c>
      <c r="D41" s="18">
        <f t="shared" si="8"/>
        <v>159.66431095406361</v>
      </c>
      <c r="E41" s="18">
        <f t="shared" si="8"/>
        <v>163.99224806201551</v>
      </c>
      <c r="F41" s="18">
        <f t="shared" si="8"/>
        <v>159.09335727109516</v>
      </c>
      <c r="G41" s="18">
        <f t="shared" si="8"/>
        <v>165.41420118343194</v>
      </c>
      <c r="H41" s="18">
        <f t="shared" si="8"/>
        <v>161.61101836393991</v>
      </c>
      <c r="I41" s="18">
        <f t="shared" si="8"/>
        <v>163.05111821086263</v>
      </c>
      <c r="J41" s="18">
        <f t="shared" si="8"/>
        <v>159.34937611408199</v>
      </c>
      <c r="K41" s="18">
        <f t="shared" si="8"/>
        <v>157.04933586337762</v>
      </c>
      <c r="L41" s="18">
        <f t="shared" si="8"/>
        <v>166.55049786628734</v>
      </c>
      <c r="M41" s="18">
        <f t="shared" si="8"/>
        <v>158.63636363636363</v>
      </c>
    </row>
    <row r="42" spans="1:13" x14ac:dyDescent="0.3">
      <c r="A42" s="17" t="s">
        <v>2</v>
      </c>
      <c r="B42" s="18">
        <f t="shared" ref="B42:M42" si="9">195-B31</f>
        <v>158.96396396396398</v>
      </c>
      <c r="C42" s="18">
        <f t="shared" si="9"/>
        <v>161.32996632996634</v>
      </c>
      <c r="D42" s="18">
        <f t="shared" si="9"/>
        <v>155.62992125984252</v>
      </c>
      <c r="E42" s="18">
        <f t="shared" si="9"/>
        <v>163.20349761526234</v>
      </c>
      <c r="F42" s="18">
        <f t="shared" si="9"/>
        <v>163.50393700787401</v>
      </c>
      <c r="G42" s="18">
        <f t="shared" si="9"/>
        <v>159.60176991150442</v>
      </c>
      <c r="H42" s="18">
        <f t="shared" si="9"/>
        <v>161.49916247906197</v>
      </c>
      <c r="I42" s="18">
        <f t="shared" si="9"/>
        <v>161.15905245346869</v>
      </c>
      <c r="J42" s="18">
        <f t="shared" si="9"/>
        <v>167.48968363136177</v>
      </c>
      <c r="K42" s="18">
        <f t="shared" si="9"/>
        <v>161.44295302013421</v>
      </c>
      <c r="L42" s="18">
        <f t="shared" si="9"/>
        <v>161.27318718381113</v>
      </c>
      <c r="M42" s="18">
        <f t="shared" si="9"/>
        <v>168.19034852546918</v>
      </c>
    </row>
    <row r="43" spans="1:13" x14ac:dyDescent="0.3">
      <c r="A43" s="17" t="s">
        <v>3</v>
      </c>
      <c r="B43" s="18">
        <f t="shared" ref="B43:M43" si="10">195-B32</f>
        <v>160.03496503496504</v>
      </c>
      <c r="C43" s="18">
        <f t="shared" si="10"/>
        <v>-27.222222222222229</v>
      </c>
      <c r="D43" s="18">
        <f t="shared" si="10"/>
        <v>-27.222222222222229</v>
      </c>
      <c r="E43" s="18">
        <f t="shared" si="10"/>
        <v>-27.222222222222229</v>
      </c>
      <c r="F43" s="18">
        <f t="shared" si="10"/>
        <v>-29.719101123595522</v>
      </c>
      <c r="G43" s="18">
        <f t="shared" si="10"/>
        <v>-29.719101123595522</v>
      </c>
      <c r="H43" s="18">
        <f t="shared" si="10"/>
        <v>-27.222222222222229</v>
      </c>
      <c r="I43" s="18">
        <f t="shared" si="10"/>
        <v>-29.719101123595522</v>
      </c>
      <c r="J43" s="18">
        <f t="shared" si="10"/>
        <v>-29.719101123595522</v>
      </c>
      <c r="K43" s="18">
        <f t="shared" si="10"/>
        <v>-29.719101123595522</v>
      </c>
      <c r="L43" s="18">
        <f t="shared" si="10"/>
        <v>-29.719101123595522</v>
      </c>
      <c r="M43" s="18">
        <f t="shared" si="10"/>
        <v>-29.719101123595522</v>
      </c>
    </row>
    <row r="44" spans="1:13" x14ac:dyDescent="0.3">
      <c r="A44" s="17" t="s">
        <v>4</v>
      </c>
      <c r="B44" s="18" t="e">
        <f t="shared" ref="B44:M44" si="11">195-B33</f>
        <v>#DIV/0!</v>
      </c>
      <c r="C44" s="18" t="e">
        <f t="shared" si="11"/>
        <v>#DIV/0!</v>
      </c>
      <c r="D44" s="18" t="e">
        <f t="shared" si="11"/>
        <v>#DIV/0!</v>
      </c>
      <c r="E44" s="18" t="e">
        <f t="shared" si="11"/>
        <v>#DIV/0!</v>
      </c>
      <c r="F44" s="18" t="e">
        <f t="shared" si="11"/>
        <v>#DIV/0!</v>
      </c>
      <c r="G44" s="18" t="e">
        <f t="shared" si="11"/>
        <v>#DIV/0!</v>
      </c>
      <c r="H44" s="18" t="e">
        <f t="shared" si="11"/>
        <v>#DIV/0!</v>
      </c>
      <c r="I44" s="18" t="e">
        <f t="shared" si="11"/>
        <v>#DIV/0!</v>
      </c>
      <c r="J44" s="18" t="e">
        <f t="shared" si="11"/>
        <v>#DIV/0!</v>
      </c>
      <c r="K44" s="18" t="e">
        <f t="shared" si="11"/>
        <v>#DIV/0!</v>
      </c>
      <c r="L44" s="18" t="e">
        <f t="shared" si="11"/>
        <v>#DIV/0!</v>
      </c>
      <c r="M44" s="18" t="e">
        <f t="shared" si="11"/>
        <v>#DIV/0!</v>
      </c>
    </row>
    <row r="45" spans="1:13" x14ac:dyDescent="0.3">
      <c r="A45" s="17" t="s">
        <v>5</v>
      </c>
      <c r="B45" s="18" t="e">
        <f t="shared" ref="B45:M45" si="12">195-B34</f>
        <v>#DIV/0!</v>
      </c>
      <c r="C45" s="18" t="e">
        <f t="shared" si="12"/>
        <v>#DIV/0!</v>
      </c>
      <c r="D45" s="18" t="e">
        <f t="shared" si="12"/>
        <v>#DIV/0!</v>
      </c>
      <c r="E45" s="18" t="e">
        <f t="shared" si="12"/>
        <v>#DIV/0!</v>
      </c>
      <c r="F45" s="18" t="e">
        <f t="shared" si="12"/>
        <v>#DIV/0!</v>
      </c>
      <c r="G45" s="23" t="e">
        <f t="shared" si="12"/>
        <v>#DIV/0!</v>
      </c>
      <c r="H45" s="18" t="e">
        <f t="shared" si="12"/>
        <v>#DIV/0!</v>
      </c>
      <c r="I45" s="18" t="e">
        <f t="shared" si="12"/>
        <v>#DIV/0!</v>
      </c>
      <c r="J45" s="18" t="e">
        <f t="shared" si="12"/>
        <v>#DIV/0!</v>
      </c>
      <c r="K45" s="18" t="e">
        <f t="shared" si="12"/>
        <v>#DIV/0!</v>
      </c>
      <c r="L45" s="18" t="e">
        <f t="shared" si="12"/>
        <v>#DIV/0!</v>
      </c>
      <c r="M45" s="18" t="e">
        <f t="shared" si="12"/>
        <v>#DIV/0!</v>
      </c>
    </row>
    <row r="46" spans="1:13" x14ac:dyDescent="0.3">
      <c r="A46" s="17" t="s">
        <v>6</v>
      </c>
      <c r="B46" s="18" t="e">
        <f t="shared" ref="B46:M46" si="13">195-B35</f>
        <v>#DIV/0!</v>
      </c>
      <c r="C46" s="18" t="e">
        <f t="shared" si="13"/>
        <v>#DIV/0!</v>
      </c>
      <c r="D46" s="18" t="e">
        <f t="shared" si="13"/>
        <v>#DIV/0!</v>
      </c>
      <c r="E46" s="18" t="e">
        <f t="shared" si="13"/>
        <v>#DIV/0!</v>
      </c>
      <c r="F46" s="18" t="e">
        <f t="shared" si="13"/>
        <v>#DIV/0!</v>
      </c>
      <c r="G46" s="23" t="e">
        <f t="shared" si="13"/>
        <v>#DIV/0!</v>
      </c>
      <c r="H46" s="18" t="e">
        <f t="shared" si="13"/>
        <v>#DIV/0!</v>
      </c>
      <c r="I46" s="18" t="e">
        <f t="shared" si="13"/>
        <v>#DIV/0!</v>
      </c>
      <c r="J46" s="18" t="e">
        <f t="shared" si="13"/>
        <v>#DIV/0!</v>
      </c>
      <c r="K46" s="18" t="e">
        <f t="shared" si="13"/>
        <v>#DIV/0!</v>
      </c>
      <c r="L46" s="18" t="e">
        <f t="shared" si="13"/>
        <v>#DIV/0!</v>
      </c>
      <c r="M46" s="18" t="e">
        <f t="shared" si="13"/>
        <v>#DIV/0!</v>
      </c>
    </row>
    <row r="47" spans="1:13" x14ac:dyDescent="0.3">
      <c r="A47" s="17" t="s">
        <v>7</v>
      </c>
      <c r="B47" s="18" t="e">
        <f t="shared" ref="B47:M47" si="14">195-B36</f>
        <v>#DIV/0!</v>
      </c>
      <c r="C47" s="18" t="e">
        <f t="shared" si="14"/>
        <v>#DIV/0!</v>
      </c>
      <c r="D47" s="18" t="e">
        <f t="shared" si="14"/>
        <v>#DIV/0!</v>
      </c>
      <c r="E47" s="18" t="e">
        <f t="shared" si="14"/>
        <v>#DIV/0!</v>
      </c>
      <c r="F47" s="18" t="e">
        <f t="shared" si="14"/>
        <v>#DIV/0!</v>
      </c>
      <c r="G47" s="23" t="e">
        <f t="shared" si="14"/>
        <v>#DIV/0!</v>
      </c>
      <c r="H47" s="18" t="e">
        <f t="shared" si="14"/>
        <v>#DIV/0!</v>
      </c>
      <c r="I47" s="18" t="e">
        <f t="shared" si="14"/>
        <v>#DIV/0!</v>
      </c>
      <c r="J47" s="18" t="e">
        <f t="shared" si="14"/>
        <v>#DIV/0!</v>
      </c>
      <c r="K47" s="18" t="e">
        <f t="shared" si="14"/>
        <v>#DIV/0!</v>
      </c>
      <c r="L47" s="18" t="e">
        <f t="shared" si="14"/>
        <v>#DIV/0!</v>
      </c>
      <c r="M47" s="18" t="e">
        <f t="shared" si="14"/>
        <v>#DIV/0!</v>
      </c>
    </row>
    <row r="48" spans="1:13" x14ac:dyDescent="0.3">
      <c r="A48" s="17" t="s">
        <v>8</v>
      </c>
      <c r="B48" s="18" t="e">
        <f t="shared" ref="B48:M48" si="15">195-B37</f>
        <v>#DIV/0!</v>
      </c>
      <c r="C48" s="18" t="e">
        <f t="shared" si="15"/>
        <v>#DIV/0!</v>
      </c>
      <c r="D48" s="18" t="e">
        <f t="shared" si="15"/>
        <v>#DIV/0!</v>
      </c>
      <c r="E48" s="18" t="e">
        <f t="shared" si="15"/>
        <v>#DIV/0!</v>
      </c>
      <c r="F48" s="18" t="e">
        <f t="shared" si="15"/>
        <v>#DIV/0!</v>
      </c>
      <c r="G48" s="23" t="e">
        <f t="shared" si="15"/>
        <v>#DIV/0!</v>
      </c>
      <c r="H48" s="18" t="e">
        <f t="shared" si="15"/>
        <v>#DIV/0!</v>
      </c>
      <c r="I48" s="18" t="e">
        <f t="shared" si="15"/>
        <v>#DIV/0!</v>
      </c>
      <c r="J48" s="18" t="e">
        <f t="shared" si="15"/>
        <v>#DIV/0!</v>
      </c>
      <c r="K48" s="18" t="e">
        <f t="shared" si="15"/>
        <v>#DIV/0!</v>
      </c>
      <c r="L48" s="18" t="e">
        <f t="shared" si="15"/>
        <v>#DIV/0!</v>
      </c>
      <c r="M48" s="18" t="e">
        <f t="shared" si="15"/>
        <v>#DIV/0!</v>
      </c>
    </row>
  </sheetData>
  <mergeCells count="1">
    <mergeCell ref="F6:I6"/>
  </mergeCells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Serina L Robinson</dc:creator>
  <cp:lastModifiedBy>Trottmann, Niklas</cp:lastModifiedBy>
  <cp:lastPrinted>2023-03-02T08:28:11Z</cp:lastPrinted>
  <dcterms:created xsi:type="dcterms:W3CDTF">2022-07-06T10:45:01Z</dcterms:created>
  <dcterms:modified xsi:type="dcterms:W3CDTF">2023-04-06T06:29:51Z</dcterms:modified>
</cp:coreProperties>
</file>