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ozen/Downloads/"/>
    </mc:Choice>
  </mc:AlternateContent>
  <xr:revisionPtr revIDLastSave="0" documentId="8_{109133D5-A85F-CD41-8506-73E8993913D0}" xr6:coauthVersionLast="47" xr6:coauthVersionMax="47" xr10:uidLastSave="{00000000-0000-0000-0000-000000000000}"/>
  <bookViews>
    <workbookView xWindow="1340" yWindow="1600" windowWidth="27640" windowHeight="16940" xr2:uid="{9E953AFB-3205-D54E-B4D1-E7F3DD016E94}"/>
  </bookViews>
  <sheets>
    <sheet name="25 posiciones" sheetId="2" r:id="rId1"/>
    <sheet name="13 posicion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J60" i="1"/>
  <c r="K60" i="1" s="1"/>
  <c r="L60" i="1" s="1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G3" i="2"/>
  <c r="C3" i="2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J8" i="1" l="1"/>
  <c r="K8" i="1" s="1"/>
  <c r="L8" i="1" s="1"/>
  <c r="J6" i="1"/>
  <c r="K6" i="1" s="1"/>
  <c r="L6" i="1" s="1"/>
  <c r="J56" i="1"/>
  <c r="K56" i="1" s="1"/>
  <c r="L56" i="1" s="1"/>
  <c r="J4" i="2"/>
  <c r="K4" i="2" s="1"/>
  <c r="L4" i="2" s="1"/>
  <c r="J48" i="2"/>
  <c r="K48" i="2" s="1"/>
  <c r="L48" i="2" s="1"/>
  <c r="J62" i="2"/>
  <c r="K62" i="2" s="1"/>
  <c r="L62" i="2" s="1"/>
  <c r="J57" i="2"/>
  <c r="K57" i="2" s="1"/>
  <c r="L57" i="2" s="1"/>
  <c r="J52" i="2"/>
  <c r="K52" i="2" s="1"/>
  <c r="L52" i="2" s="1"/>
  <c r="J47" i="2"/>
  <c r="K47" i="2" s="1"/>
  <c r="L47" i="2" s="1"/>
  <c r="J42" i="2"/>
  <c r="K42" i="2" s="1"/>
  <c r="L42" i="2" s="1"/>
  <c r="J37" i="2"/>
  <c r="K37" i="2" s="1"/>
  <c r="L37" i="2" s="1"/>
  <c r="J32" i="2"/>
  <c r="K32" i="2" s="1"/>
  <c r="L32" i="2" s="1"/>
  <c r="J27" i="2"/>
  <c r="K27" i="2" s="1"/>
  <c r="L27" i="2" s="1"/>
  <c r="J22" i="2"/>
  <c r="K22" i="2" s="1"/>
  <c r="L22" i="2" s="1"/>
  <c r="J17" i="2"/>
  <c r="K17" i="2" s="1"/>
  <c r="L17" i="2" s="1"/>
  <c r="J12" i="2"/>
  <c r="K12" i="2" s="1"/>
  <c r="L12" i="2" s="1"/>
  <c r="J7" i="2"/>
  <c r="K7" i="2" s="1"/>
  <c r="L7" i="2" s="1"/>
  <c r="J64" i="2"/>
  <c r="K64" i="2" s="1"/>
  <c r="L64" i="2" s="1"/>
  <c r="J59" i="2"/>
  <c r="K59" i="2" s="1"/>
  <c r="L59" i="2" s="1"/>
  <c r="J54" i="2"/>
  <c r="K54" i="2" s="1"/>
  <c r="L54" i="2" s="1"/>
  <c r="J49" i="2"/>
  <c r="K49" i="2" s="1"/>
  <c r="L49" i="2" s="1"/>
  <c r="J44" i="2"/>
  <c r="K44" i="2" s="1"/>
  <c r="L44" i="2" s="1"/>
  <c r="J39" i="2"/>
  <c r="K39" i="2" s="1"/>
  <c r="L39" i="2" s="1"/>
  <c r="J34" i="2"/>
  <c r="K34" i="2" s="1"/>
  <c r="L34" i="2" s="1"/>
  <c r="J29" i="2"/>
  <c r="K29" i="2" s="1"/>
  <c r="L29" i="2" s="1"/>
  <c r="J24" i="2"/>
  <c r="K24" i="2" s="1"/>
  <c r="L24" i="2" s="1"/>
  <c r="J19" i="2"/>
  <c r="K19" i="2" s="1"/>
  <c r="L19" i="2" s="1"/>
  <c r="J14" i="2"/>
  <c r="K14" i="2" s="1"/>
  <c r="L14" i="2" s="1"/>
  <c r="J9" i="2"/>
  <c r="K9" i="2" s="1"/>
  <c r="L9" i="2" s="1"/>
  <c r="J61" i="2"/>
  <c r="K61" i="2" s="1"/>
  <c r="L61" i="2" s="1"/>
  <c r="J56" i="2"/>
  <c r="K56" i="2" s="1"/>
  <c r="L56" i="2" s="1"/>
  <c r="J51" i="2"/>
  <c r="K51" i="2" s="1"/>
  <c r="L51" i="2" s="1"/>
  <c r="J46" i="2"/>
  <c r="K46" i="2" s="1"/>
  <c r="L46" i="2" s="1"/>
  <c r="J41" i="2"/>
  <c r="K41" i="2" s="1"/>
  <c r="L41" i="2" s="1"/>
  <c r="J36" i="2"/>
  <c r="K36" i="2" s="1"/>
  <c r="L36" i="2" s="1"/>
  <c r="J31" i="2"/>
  <c r="K31" i="2" s="1"/>
  <c r="L31" i="2" s="1"/>
  <c r="J26" i="2"/>
  <c r="L26" i="2" s="1"/>
  <c r="J21" i="2"/>
  <c r="K21" i="2" s="1"/>
  <c r="L21" i="2" s="1"/>
  <c r="J16" i="2"/>
  <c r="K16" i="2" s="1"/>
  <c r="L16" i="2" s="1"/>
  <c r="J11" i="2"/>
  <c r="K11" i="2" s="1"/>
  <c r="L11" i="2" s="1"/>
  <c r="J6" i="2"/>
  <c r="K6" i="2" s="1"/>
  <c r="L6" i="2" s="1"/>
  <c r="J63" i="2"/>
  <c r="K63" i="2" s="1"/>
  <c r="L63" i="2" s="1"/>
  <c r="J58" i="2"/>
  <c r="K58" i="2" s="1"/>
  <c r="L58" i="2" s="1"/>
  <c r="J53" i="2"/>
  <c r="K53" i="2" s="1"/>
  <c r="L53" i="2" s="1"/>
  <c r="J60" i="2"/>
  <c r="K60" i="2" s="1"/>
  <c r="L60" i="2" s="1"/>
  <c r="J3" i="2"/>
  <c r="K3" i="2" s="1"/>
  <c r="L3" i="2" s="1"/>
  <c r="J8" i="2"/>
  <c r="K8" i="2" s="1"/>
  <c r="L8" i="2" s="1"/>
  <c r="J13" i="2"/>
  <c r="K13" i="2" s="1"/>
  <c r="L13" i="2" s="1"/>
  <c r="J18" i="2"/>
  <c r="K18" i="2" s="1"/>
  <c r="L18" i="2" s="1"/>
  <c r="J23" i="2"/>
  <c r="K23" i="2" s="1"/>
  <c r="L23" i="2" s="1"/>
  <c r="J28" i="2"/>
  <c r="K28" i="2" s="1"/>
  <c r="L28" i="2" s="1"/>
  <c r="J33" i="2"/>
  <c r="K33" i="2" s="1"/>
  <c r="L33" i="2" s="1"/>
  <c r="J38" i="2"/>
  <c r="K38" i="2" s="1"/>
  <c r="L38" i="2" s="1"/>
  <c r="J43" i="2"/>
  <c r="K43" i="2" s="1"/>
  <c r="L43" i="2" s="1"/>
  <c r="J55" i="2"/>
  <c r="K55" i="2" s="1"/>
  <c r="L55" i="2" s="1"/>
  <c r="J50" i="2"/>
  <c r="K50" i="2" s="1"/>
  <c r="L50" i="2" s="1"/>
  <c r="J5" i="2"/>
  <c r="K5" i="2" s="1"/>
  <c r="L5" i="2" s="1"/>
  <c r="J10" i="2"/>
  <c r="K10" i="2" s="1"/>
  <c r="L10" i="2" s="1"/>
  <c r="J15" i="2"/>
  <c r="K15" i="2" s="1"/>
  <c r="L15" i="2" s="1"/>
  <c r="J20" i="2"/>
  <c r="K20" i="2" s="1"/>
  <c r="L20" i="2" s="1"/>
  <c r="J25" i="2"/>
  <c r="K25" i="2" s="1"/>
  <c r="L25" i="2" s="1"/>
  <c r="J30" i="2"/>
  <c r="K30" i="2" s="1"/>
  <c r="L30" i="2" s="1"/>
  <c r="J35" i="2"/>
  <c r="K35" i="2" s="1"/>
  <c r="L35" i="2" s="1"/>
  <c r="J40" i="2"/>
  <c r="K40" i="2" s="1"/>
  <c r="L40" i="2" s="1"/>
  <c r="J45" i="2"/>
  <c r="K45" i="2" s="1"/>
  <c r="L45" i="2" s="1"/>
  <c r="J33" i="1"/>
  <c r="K33" i="1" s="1"/>
  <c r="L33" i="1" s="1"/>
  <c r="J5" i="1"/>
  <c r="K5" i="1" s="1"/>
  <c r="L5" i="1" s="1"/>
  <c r="J31" i="1"/>
  <c r="K31" i="1" s="1"/>
  <c r="L31" i="1" s="1"/>
  <c r="J4" i="1"/>
  <c r="K4" i="1" s="1"/>
  <c r="L4" i="1" s="1"/>
  <c r="J30" i="1"/>
  <c r="K30" i="1" s="1"/>
  <c r="L30" i="1" s="1"/>
  <c r="J44" i="1"/>
  <c r="K44" i="1" s="1"/>
  <c r="L44" i="1" s="1"/>
  <c r="J29" i="1"/>
  <c r="K29" i="1" s="1"/>
  <c r="L29" i="1" s="1"/>
  <c r="J42" i="1"/>
  <c r="K42" i="1" s="1"/>
  <c r="L42" i="1" s="1"/>
  <c r="J20" i="1"/>
  <c r="K20" i="1" s="1"/>
  <c r="L20" i="1" s="1"/>
  <c r="J41" i="1"/>
  <c r="K41" i="1" s="1"/>
  <c r="L41" i="1" s="1"/>
  <c r="J19" i="1"/>
  <c r="K19" i="1" s="1"/>
  <c r="L19" i="1" s="1"/>
  <c r="J40" i="1"/>
  <c r="K40" i="1" s="1"/>
  <c r="L40" i="1" s="1"/>
  <c r="J18" i="1"/>
  <c r="K18" i="1" s="1"/>
  <c r="L18" i="1" s="1"/>
  <c r="J62" i="1"/>
  <c r="K62" i="1" s="1"/>
  <c r="L62" i="1" s="1"/>
  <c r="J16" i="1"/>
  <c r="K16" i="1" s="1"/>
  <c r="L16" i="1" s="1"/>
  <c r="J61" i="1"/>
  <c r="K61" i="1" s="1"/>
  <c r="L61" i="1" s="1"/>
  <c r="J28" i="1"/>
  <c r="K28" i="1" s="1"/>
  <c r="L28" i="1" s="1"/>
  <c r="J3" i="1"/>
  <c r="K3" i="1" s="1"/>
  <c r="L3" i="1" s="1"/>
  <c r="J22" i="1"/>
  <c r="K22" i="1" s="1"/>
  <c r="L22" i="1" s="1"/>
  <c r="J9" i="1"/>
  <c r="K9" i="1" s="1"/>
  <c r="L9" i="1" s="1"/>
  <c r="J45" i="1"/>
  <c r="K45" i="1" s="1"/>
  <c r="L45" i="1" s="1"/>
  <c r="J64" i="1"/>
  <c r="K64" i="1" s="1"/>
  <c r="L64" i="1" s="1"/>
  <c r="J15" i="1"/>
  <c r="K15" i="1" s="1"/>
  <c r="L15" i="1" s="1"/>
  <c r="J25" i="1"/>
  <c r="K25" i="1" s="1"/>
  <c r="L25" i="1" s="1"/>
  <c r="J13" i="1"/>
  <c r="K13" i="1" s="1"/>
  <c r="L13" i="1" s="1"/>
  <c r="J50" i="1"/>
  <c r="K50" i="1" s="1"/>
  <c r="L50" i="1" s="1"/>
  <c r="J34" i="1"/>
  <c r="K34" i="1" s="1"/>
  <c r="L34" i="1" s="1"/>
  <c r="J52" i="1"/>
  <c r="K52" i="1" s="1"/>
  <c r="L52" i="1" s="1"/>
  <c r="J14" i="1"/>
  <c r="K14" i="1" s="1"/>
  <c r="L14" i="1" s="1"/>
  <c r="J24" i="1"/>
  <c r="K24" i="1" s="1"/>
  <c r="L24" i="1" s="1"/>
  <c r="J12" i="1"/>
  <c r="K12" i="1" s="1"/>
  <c r="L12" i="1" s="1"/>
  <c r="J49" i="1"/>
  <c r="K49" i="1" s="1"/>
  <c r="L49" i="1" s="1"/>
  <c r="J57" i="1"/>
  <c r="K57" i="1" s="1"/>
  <c r="L57" i="1" s="1"/>
  <c r="J39" i="1"/>
  <c r="K39" i="1" s="1"/>
  <c r="L39" i="1" s="1"/>
  <c r="J26" i="1"/>
  <c r="K26" i="1" s="1"/>
  <c r="L26" i="1" s="1"/>
  <c r="J51" i="1"/>
  <c r="K51" i="1" s="1"/>
  <c r="L51" i="1" s="1"/>
  <c r="J38" i="1"/>
  <c r="K38" i="1" s="1"/>
  <c r="L38" i="1" s="1"/>
  <c r="J23" i="1"/>
  <c r="K23" i="1" s="1"/>
  <c r="L23" i="1" s="1"/>
  <c r="J11" i="1"/>
  <c r="K11" i="1" s="1"/>
  <c r="L11" i="1" s="1"/>
  <c r="J47" i="1"/>
  <c r="K47" i="1" s="1"/>
  <c r="L47" i="1" s="1"/>
  <c r="J55" i="1"/>
  <c r="K55" i="1" s="1"/>
  <c r="L55" i="1" s="1"/>
  <c r="J37" i="1"/>
  <c r="K37" i="1" s="1"/>
  <c r="L37" i="1" s="1"/>
  <c r="J32" i="1"/>
  <c r="K32" i="1" s="1"/>
  <c r="L32" i="1" s="1"/>
  <c r="J21" i="1"/>
  <c r="K21" i="1" s="1"/>
  <c r="L21" i="1" s="1"/>
  <c r="J10" i="1"/>
  <c r="K10" i="1" s="1"/>
  <c r="L10" i="1" s="1"/>
  <c r="J48" i="1"/>
  <c r="K48" i="1" s="1"/>
  <c r="L48" i="1" s="1"/>
  <c r="J36" i="1"/>
  <c r="K36" i="1" s="1"/>
  <c r="L36" i="1" s="1"/>
  <c r="J63" i="1"/>
  <c r="K63" i="1" s="1"/>
  <c r="L63" i="1" s="1"/>
  <c r="J27" i="1"/>
  <c r="K27" i="1" s="1"/>
  <c r="L27" i="1" s="1"/>
  <c r="J17" i="1"/>
  <c r="K17" i="1" s="1"/>
  <c r="L17" i="1" s="1"/>
  <c r="J7" i="1"/>
  <c r="K7" i="1" s="1"/>
  <c r="L7" i="1" s="1"/>
  <c r="J46" i="1"/>
  <c r="K46" i="1" s="1"/>
  <c r="L46" i="1" s="1"/>
  <c r="J35" i="1"/>
  <c r="K35" i="1" s="1"/>
  <c r="L35" i="1" s="1"/>
  <c r="J54" i="1"/>
  <c r="K54" i="1" s="1"/>
  <c r="L54" i="1" s="1"/>
  <c r="J53" i="1"/>
  <c r="K53" i="1" s="1"/>
  <c r="L53" i="1" s="1"/>
  <c r="J43" i="1"/>
  <c r="K43" i="1" s="1"/>
  <c r="L43" i="1" s="1"/>
  <c r="J58" i="1"/>
  <c r="K58" i="1" s="1"/>
  <c r="L58" i="1" s="1"/>
  <c r="J59" i="1"/>
  <c r="K59" i="1" s="1"/>
  <c r="L59" i="1" s="1"/>
</calcChain>
</file>

<file path=xl/sharedStrings.xml><?xml version="1.0" encoding="utf-8"?>
<sst xmlns="http://schemas.openxmlformats.org/spreadsheetml/2006/main" count="16" uniqueCount="13">
  <si>
    <t>t</t>
  </si>
  <si>
    <t>tau</t>
  </si>
  <si>
    <t>vi</t>
  </si>
  <si>
    <t>vf</t>
  </si>
  <si>
    <t>volt</t>
  </si>
  <si>
    <r>
      <t>130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170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166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46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129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209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41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217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197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149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181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13</t>
    </r>
    <r>
      <rPr>
        <sz val="12"/>
        <color rgb="FFD4D4D4"/>
        <rFont val="Menlo"/>
        <family val="2"/>
      </rPr>
      <t xml:space="preserve">, </t>
    </r>
    <r>
      <rPr>
        <sz val="12"/>
        <color rgb="FFB5CEA8"/>
        <rFont val="Menlo"/>
        <family val="2"/>
      </rPr>
      <t>173</t>
    </r>
    <r>
      <rPr>
        <sz val="12"/>
        <color rgb="FFD4D4D4"/>
        <rFont val="Menlo"/>
        <family val="2"/>
      </rPr>
      <t>}</t>
    </r>
  </si>
  <si>
    <t>TPICLookupTable</t>
  </si>
  <si>
    <t>Index</t>
  </si>
  <si>
    <t>Volt display</t>
  </si>
  <si>
    <t>VOLT out Theoretical</t>
  </si>
  <si>
    <t>Vinitial</t>
  </si>
  <si>
    <t>Vfinal</t>
  </si>
  <si>
    <t>RC RAMP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</si>
</sst>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'25 posiciones'!$I$3:$I$64</c:f>
              <c:numCache>
                <c:formatCode>General</c:formatCode>
                <c:ptCount val="6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</c:numCache>
            </c:numRef>
          </c:xVal>
          <c:yVal>
            <c:numRef>
              <c:f>'25 posiciones'!$M$3:$M$64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9-8C49-BB11-08708F39FB08}"/>
            </c:ext>
          </c:extLst>
        </c:ser>
        <c:ser>
          <c:idx val="1"/>
          <c:order val="1"/>
          <c:tx>
            <c:strRef>
              <c:f>'25 posiciones'!$J$2</c:f>
              <c:strCache>
                <c:ptCount val="1"/>
                <c:pt idx="0">
                  <c:v>volt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'25 posiciones'!$I$3:$I$64</c:f>
              <c:numCache>
                <c:formatCode>General</c:formatCode>
                <c:ptCount val="6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</c:numCache>
            </c:numRef>
          </c:xVal>
          <c:yVal>
            <c:numRef>
              <c:f>'25 posiciones'!$K$3:$K$64</c:f>
              <c:numCache>
                <c:formatCode>0.0</c:formatCode>
                <c:ptCount val="62"/>
                <c:pt idx="0">
                  <c:v>4.8</c:v>
                </c:pt>
                <c:pt idx="1">
                  <c:v>5.4</c:v>
                </c:pt>
                <c:pt idx="2">
                  <c:v>6.1</c:v>
                </c:pt>
                <c:pt idx="3">
                  <c:v>6.7</c:v>
                </c:pt>
                <c:pt idx="4">
                  <c:v>7.2</c:v>
                </c:pt>
                <c:pt idx="5">
                  <c:v>7.7</c:v>
                </c:pt>
                <c:pt idx="6">
                  <c:v>8.1999999999999993</c:v>
                </c:pt>
                <c:pt idx="7">
                  <c:v>8.6</c:v>
                </c:pt>
                <c:pt idx="8">
                  <c:v>9</c:v>
                </c:pt>
                <c:pt idx="9">
                  <c:v>9.4</c:v>
                </c:pt>
                <c:pt idx="10">
                  <c:v>9.6999999999999993</c:v>
                </c:pt>
                <c:pt idx="11">
                  <c:v>10</c:v>
                </c:pt>
                <c:pt idx="12">
                  <c:v>10.3</c:v>
                </c:pt>
                <c:pt idx="13">
                  <c:v>10.6</c:v>
                </c:pt>
                <c:pt idx="14">
                  <c:v>10.8</c:v>
                </c:pt>
                <c:pt idx="15">
                  <c:v>11.1</c:v>
                </c:pt>
                <c:pt idx="16">
                  <c:v>11.3</c:v>
                </c:pt>
                <c:pt idx="17">
                  <c:v>11.5</c:v>
                </c:pt>
                <c:pt idx="18">
                  <c:v>11.7</c:v>
                </c:pt>
                <c:pt idx="19">
                  <c:v>11.8</c:v>
                </c:pt>
                <c:pt idx="20">
                  <c:v>12</c:v>
                </c:pt>
                <c:pt idx="21">
                  <c:v>12.1</c:v>
                </c:pt>
                <c:pt idx="22">
                  <c:v>12.2</c:v>
                </c:pt>
                <c:pt idx="23">
                  <c:v>12.3</c:v>
                </c:pt>
                <c:pt idx="24">
                  <c:v>12.5</c:v>
                </c:pt>
                <c:pt idx="25">
                  <c:v>12.6</c:v>
                </c:pt>
                <c:pt idx="26">
                  <c:v>12.7</c:v>
                </c:pt>
                <c:pt idx="27">
                  <c:v>12.8</c:v>
                </c:pt>
                <c:pt idx="28">
                  <c:v>12.8</c:v>
                </c:pt>
                <c:pt idx="29">
                  <c:v>12.9</c:v>
                </c:pt>
                <c:pt idx="30">
                  <c:v>13</c:v>
                </c:pt>
                <c:pt idx="31">
                  <c:v>13</c:v>
                </c:pt>
                <c:pt idx="32">
                  <c:v>13.1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  <c:pt idx="36">
                  <c:v>13.3</c:v>
                </c:pt>
                <c:pt idx="37">
                  <c:v>13.3</c:v>
                </c:pt>
                <c:pt idx="38">
                  <c:v>13.4</c:v>
                </c:pt>
                <c:pt idx="39">
                  <c:v>13.4</c:v>
                </c:pt>
                <c:pt idx="40">
                  <c:v>13.4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13.6</c:v>
                </c:pt>
                <c:pt idx="46">
                  <c:v>13.6</c:v>
                </c:pt>
                <c:pt idx="47">
                  <c:v>13.6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13.7</c:v>
                </c:pt>
                <c:pt idx="53">
                  <c:v>13.7</c:v>
                </c:pt>
                <c:pt idx="54">
                  <c:v>13.7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13.7</c:v>
                </c:pt>
                <c:pt idx="59">
                  <c:v>13.7</c:v>
                </c:pt>
                <c:pt idx="60">
                  <c:v>13.7</c:v>
                </c:pt>
                <c:pt idx="61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9-8C49-BB11-08708F39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07759"/>
        <c:axId val="1791212335"/>
      </c:scatterChart>
      <c:valAx>
        <c:axId val="17912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1212335"/>
        <c:crosses val="autoZero"/>
        <c:crossBetween val="midCat"/>
      </c:valAx>
      <c:valAx>
        <c:axId val="17912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12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0030887023101"/>
          <c:y val="2.9962546816479401E-2"/>
          <c:w val="0.84182653963834631"/>
          <c:h val="0.93595830015630066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'13 posiciones'!$I$3:$I$64</c:f>
              <c:numCache>
                <c:formatCode>General</c:formatCode>
                <c:ptCount val="6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</c:numCache>
            </c:numRef>
          </c:xVal>
          <c:yVal>
            <c:numRef>
              <c:f>'13 posiciones'!$M$3:$M$64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12.5</c:v>
                </c:pt>
                <c:pt idx="25">
                  <c:v>12.5</c:v>
                </c:pt>
                <c:pt idx="26">
                  <c:v>12.5</c:v>
                </c:pt>
                <c:pt idx="27">
                  <c:v>12.5</c:v>
                </c:pt>
                <c:pt idx="28">
                  <c:v>12.5</c:v>
                </c:pt>
                <c:pt idx="29">
                  <c:v>12.5</c:v>
                </c:pt>
                <c:pt idx="30">
                  <c:v>12.5</c:v>
                </c:pt>
                <c:pt idx="31">
                  <c:v>12.5</c:v>
                </c:pt>
                <c:pt idx="32">
                  <c:v>12.5</c:v>
                </c:pt>
                <c:pt idx="33">
                  <c:v>12.5</c:v>
                </c:pt>
                <c:pt idx="34">
                  <c:v>12.5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12.5</c:v>
                </c:pt>
                <c:pt idx="42">
                  <c:v>12.5</c:v>
                </c:pt>
                <c:pt idx="43">
                  <c:v>12.5</c:v>
                </c:pt>
                <c:pt idx="44">
                  <c:v>12.5</c:v>
                </c:pt>
                <c:pt idx="45">
                  <c:v>12.5</c:v>
                </c:pt>
                <c:pt idx="46">
                  <c:v>12.5</c:v>
                </c:pt>
                <c:pt idx="47">
                  <c:v>12.5</c:v>
                </c:pt>
                <c:pt idx="48">
                  <c:v>12.5</c:v>
                </c:pt>
                <c:pt idx="49">
                  <c:v>12.5</c:v>
                </c:pt>
                <c:pt idx="50">
                  <c:v>12.5</c:v>
                </c:pt>
                <c:pt idx="51">
                  <c:v>12.5</c:v>
                </c:pt>
                <c:pt idx="52">
                  <c:v>12.5</c:v>
                </c:pt>
                <c:pt idx="53">
                  <c:v>12.5</c:v>
                </c:pt>
                <c:pt idx="54">
                  <c:v>12.5</c:v>
                </c:pt>
                <c:pt idx="55">
                  <c:v>12.5</c:v>
                </c:pt>
                <c:pt idx="56">
                  <c:v>12.5</c:v>
                </c:pt>
                <c:pt idx="57">
                  <c:v>12.5</c:v>
                </c:pt>
                <c:pt idx="58">
                  <c:v>12.5</c:v>
                </c:pt>
                <c:pt idx="59">
                  <c:v>12.5</c:v>
                </c:pt>
                <c:pt idx="60">
                  <c:v>12.5</c:v>
                </c:pt>
                <c:pt idx="61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E-B149-A3CB-CEC4E76D83BD}"/>
            </c:ext>
          </c:extLst>
        </c:ser>
        <c:ser>
          <c:idx val="1"/>
          <c:order val="1"/>
          <c:tx>
            <c:strRef>
              <c:f>'13 posiciones'!$J$2</c:f>
              <c:strCache>
                <c:ptCount val="1"/>
                <c:pt idx="0">
                  <c:v>volt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'13 posiciones'!$I$3:$I$64</c:f>
              <c:numCache>
                <c:formatCode>General</c:formatCode>
                <c:ptCount val="62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2.5999999999999999E-2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3.5999999999999997E-2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5.1999999999999998E-2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7.1999999999999995E-2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8.5999999999999993E-2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0.10199999999999999</c:v>
                </c:pt>
                <c:pt idx="51">
                  <c:v>0.104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0.11799999999999999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</c:numCache>
            </c:numRef>
          </c:xVal>
          <c:yVal>
            <c:numRef>
              <c:f>'13 posiciones'!$K$3:$K$64</c:f>
              <c:numCache>
                <c:formatCode>0.0</c:formatCode>
                <c:ptCount val="62"/>
                <c:pt idx="0">
                  <c:v>4.8</c:v>
                </c:pt>
                <c:pt idx="1">
                  <c:v>5.4</c:v>
                </c:pt>
                <c:pt idx="2">
                  <c:v>6.1</c:v>
                </c:pt>
                <c:pt idx="3">
                  <c:v>6.7</c:v>
                </c:pt>
                <c:pt idx="4">
                  <c:v>7.2</c:v>
                </c:pt>
                <c:pt idx="5">
                  <c:v>7.7</c:v>
                </c:pt>
                <c:pt idx="6">
                  <c:v>8.1999999999999993</c:v>
                </c:pt>
                <c:pt idx="7">
                  <c:v>8.6</c:v>
                </c:pt>
                <c:pt idx="8">
                  <c:v>9</c:v>
                </c:pt>
                <c:pt idx="9">
                  <c:v>9.4</c:v>
                </c:pt>
                <c:pt idx="10">
                  <c:v>9.6999999999999993</c:v>
                </c:pt>
                <c:pt idx="11">
                  <c:v>10</c:v>
                </c:pt>
                <c:pt idx="12">
                  <c:v>10.3</c:v>
                </c:pt>
                <c:pt idx="13">
                  <c:v>10.6</c:v>
                </c:pt>
                <c:pt idx="14">
                  <c:v>10.8</c:v>
                </c:pt>
                <c:pt idx="15">
                  <c:v>11.1</c:v>
                </c:pt>
                <c:pt idx="16">
                  <c:v>11.3</c:v>
                </c:pt>
                <c:pt idx="17">
                  <c:v>11.5</c:v>
                </c:pt>
                <c:pt idx="18">
                  <c:v>11.7</c:v>
                </c:pt>
                <c:pt idx="19">
                  <c:v>11.8</c:v>
                </c:pt>
                <c:pt idx="20">
                  <c:v>12</c:v>
                </c:pt>
                <c:pt idx="21">
                  <c:v>12.1</c:v>
                </c:pt>
                <c:pt idx="22">
                  <c:v>12.2</c:v>
                </c:pt>
                <c:pt idx="23">
                  <c:v>12.4</c:v>
                </c:pt>
                <c:pt idx="24">
                  <c:v>12.5</c:v>
                </c:pt>
                <c:pt idx="25">
                  <c:v>12.6</c:v>
                </c:pt>
                <c:pt idx="26">
                  <c:v>12.7</c:v>
                </c:pt>
                <c:pt idx="27">
                  <c:v>12.8</c:v>
                </c:pt>
                <c:pt idx="28">
                  <c:v>12.8</c:v>
                </c:pt>
                <c:pt idx="29">
                  <c:v>12.9</c:v>
                </c:pt>
                <c:pt idx="30">
                  <c:v>13</c:v>
                </c:pt>
                <c:pt idx="31">
                  <c:v>13</c:v>
                </c:pt>
                <c:pt idx="32">
                  <c:v>13.1</c:v>
                </c:pt>
                <c:pt idx="33">
                  <c:v>13.2</c:v>
                </c:pt>
                <c:pt idx="34">
                  <c:v>13.2</c:v>
                </c:pt>
                <c:pt idx="35">
                  <c:v>13.2</c:v>
                </c:pt>
                <c:pt idx="36">
                  <c:v>13.3</c:v>
                </c:pt>
                <c:pt idx="37">
                  <c:v>13.3</c:v>
                </c:pt>
                <c:pt idx="38">
                  <c:v>13.4</c:v>
                </c:pt>
                <c:pt idx="39">
                  <c:v>13.4</c:v>
                </c:pt>
                <c:pt idx="40">
                  <c:v>13.4</c:v>
                </c:pt>
                <c:pt idx="41">
                  <c:v>13.5</c:v>
                </c:pt>
                <c:pt idx="42">
                  <c:v>13.5</c:v>
                </c:pt>
                <c:pt idx="43">
                  <c:v>13.5</c:v>
                </c:pt>
                <c:pt idx="44">
                  <c:v>13.5</c:v>
                </c:pt>
                <c:pt idx="45">
                  <c:v>13.6</c:v>
                </c:pt>
                <c:pt idx="46">
                  <c:v>13.6</c:v>
                </c:pt>
                <c:pt idx="47">
                  <c:v>13.6</c:v>
                </c:pt>
                <c:pt idx="48">
                  <c:v>13.6</c:v>
                </c:pt>
                <c:pt idx="49">
                  <c:v>13.6</c:v>
                </c:pt>
                <c:pt idx="50">
                  <c:v>13.6</c:v>
                </c:pt>
                <c:pt idx="51">
                  <c:v>13.6</c:v>
                </c:pt>
                <c:pt idx="52">
                  <c:v>13.7</c:v>
                </c:pt>
                <c:pt idx="53">
                  <c:v>13.7</c:v>
                </c:pt>
                <c:pt idx="54">
                  <c:v>13.7</c:v>
                </c:pt>
                <c:pt idx="55">
                  <c:v>13.7</c:v>
                </c:pt>
                <c:pt idx="56">
                  <c:v>13.7</c:v>
                </c:pt>
                <c:pt idx="57">
                  <c:v>13.7</c:v>
                </c:pt>
                <c:pt idx="58">
                  <c:v>13.7</c:v>
                </c:pt>
                <c:pt idx="59">
                  <c:v>13.7</c:v>
                </c:pt>
                <c:pt idx="60">
                  <c:v>13.7</c:v>
                </c:pt>
                <c:pt idx="61">
                  <c:v>13.7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FE-B149-A3CB-CEC4E76D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207759"/>
        <c:axId val="1791212335"/>
      </c:scatterChart>
      <c:valAx>
        <c:axId val="179120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1212335"/>
        <c:crosses val="autoZero"/>
        <c:crossBetween val="midCat"/>
      </c:valAx>
      <c:valAx>
        <c:axId val="17912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79120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107950</xdr:colOff>
      <xdr:row>6</xdr:row>
      <xdr:rowOff>165100</xdr:rowOff>
    </xdr:from>
    <xdr:to>
      <xdr:col>20</xdr:col>
      <xdr:colOff>254000</xdr:colOff>
      <xdr:row>40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C2B99-3672-B443-91D6-4B483B73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730250</xdr:colOff>
      <xdr:row>8</xdr:row>
      <xdr:rowOff>38100</xdr:rowOff>
    </xdr:from>
    <xdr:to>
      <xdr:col>20</xdr:col>
      <xdr:colOff>50800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DEF382-5036-9E43-BD5F-8D2BB503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AF77-93BD-8D49-842C-15920E67BE84}">
  <dimension ref="A2:O143"/>
  <sheetViews>
    <sheetView tabSelected="1" workbookViewId="0">
      <selection activeCell="O5" sqref="O5"/>
    </sheetView>
  </sheetViews>
  <sheetFormatPr baseColWidth="10" defaultRowHeight="16" x14ac:dyDescent="0.2"/>
  <cols>
    <col min="1" max="2" width="10.83203125" style="1"/>
    <col min="3" max="3" width="18.5" style="1" bestFit="1" customWidth="1"/>
    <col min="4" max="4" width="14.83203125" style="1" bestFit="1" customWidth="1"/>
    <col min="9" max="11" width="10.83203125" style="1"/>
  </cols>
  <sheetData>
    <row r="2" spans="1:15" x14ac:dyDescent="0.2">
      <c r="A2" s="1" t="s">
        <v>7</v>
      </c>
      <c r="B2" s="1" t="s">
        <v>8</v>
      </c>
      <c r="C2" s="1" t="s">
        <v>9</v>
      </c>
      <c r="D2" s="1" t="s">
        <v>6</v>
      </c>
      <c r="F2" s="1" t="s">
        <v>12</v>
      </c>
      <c r="I2" s="2" t="s">
        <v>0</v>
      </c>
      <c r="J2" s="2" t="s">
        <v>4</v>
      </c>
      <c r="K2" s="2"/>
    </row>
    <row r="3" spans="1:15" x14ac:dyDescent="0.2">
      <c r="A3" s="1">
        <v>0</v>
      </c>
      <c r="B3" s="1">
        <v>20</v>
      </c>
      <c r="C3" s="1">
        <f t="shared" ref="C3:C66" si="0">+B3/10</f>
        <v>2</v>
      </c>
      <c r="D3" s="1">
        <v>200</v>
      </c>
      <c r="F3" t="s">
        <v>1</v>
      </c>
      <c r="G3">
        <f>0.025</f>
        <v>2.5000000000000001E-2</v>
      </c>
      <c r="H3" s="4">
        <v>1</v>
      </c>
      <c r="I3" s="1">
        <v>2E-3</v>
      </c>
      <c r="J3" s="3">
        <f>+$G$5-($G$5-$G$4)*EXP(-I3/$G$3)</f>
        <v>4.7534598054109694</v>
      </c>
      <c r="K3" s="3">
        <f>+ROUND(J3,1)</f>
        <v>4.8</v>
      </c>
      <c r="L3">
        <f>+VLOOKUP(K3,C3:D143,2, FALSE)</f>
        <v>130</v>
      </c>
      <c r="M3">
        <v>4</v>
      </c>
      <c r="O3" s="5"/>
    </row>
    <row r="4" spans="1:15" x14ac:dyDescent="0.2">
      <c r="A4" s="1">
        <v>1</v>
      </c>
      <c r="B4" s="1">
        <v>21</v>
      </c>
      <c r="C4" s="1">
        <f t="shared" si="0"/>
        <v>2.1</v>
      </c>
      <c r="D4" s="1">
        <v>168</v>
      </c>
      <c r="F4" t="s">
        <v>10</v>
      </c>
      <c r="G4">
        <v>4</v>
      </c>
      <c r="H4" s="4">
        <v>2</v>
      </c>
      <c r="I4" s="1">
        <v>4.0000000000000001E-3</v>
      </c>
      <c r="J4" s="3">
        <f t="shared" ref="J4:J64" si="1">+$G$5-($G$5-$G$4)*EXP(-I4/$G$3)</f>
        <v>5.4489908681311281</v>
      </c>
      <c r="K4" s="3">
        <f t="shared" ref="K4:K64" si="2">+ROUND(J4,1)</f>
        <v>5.4</v>
      </c>
      <c r="L4">
        <f t="shared" ref="L4:L64" si="3">+VLOOKUP(K4,C4:D144,2, FALSE)</f>
        <v>82</v>
      </c>
      <c r="M4">
        <v>4</v>
      </c>
    </row>
    <row r="5" spans="1:15" x14ac:dyDescent="0.2">
      <c r="A5" s="1">
        <v>2</v>
      </c>
      <c r="B5" s="1">
        <v>22</v>
      </c>
      <c r="C5" s="1">
        <f t="shared" si="0"/>
        <v>2.2000000000000002</v>
      </c>
      <c r="D5" s="1">
        <v>104</v>
      </c>
      <c r="F5" t="s">
        <v>11</v>
      </c>
      <c r="G5">
        <v>13.8</v>
      </c>
      <c r="H5" s="4">
        <v>3</v>
      </c>
      <c r="I5" s="1">
        <v>6.0000000000000001E-3</v>
      </c>
      <c r="J5" s="3">
        <f t="shared" si="1"/>
        <v>6.091046961547776</v>
      </c>
      <c r="K5" s="3">
        <f t="shared" si="2"/>
        <v>6.1</v>
      </c>
      <c r="L5">
        <f t="shared" si="3"/>
        <v>170</v>
      </c>
      <c r="M5">
        <v>4</v>
      </c>
      <c r="O5" s="5"/>
    </row>
    <row r="6" spans="1:15" x14ac:dyDescent="0.2">
      <c r="A6" s="1">
        <v>3</v>
      </c>
      <c r="B6" s="1">
        <v>23</v>
      </c>
      <c r="C6" s="1">
        <f t="shared" si="0"/>
        <v>2.2999999999999998</v>
      </c>
      <c r="D6" s="1">
        <v>24</v>
      </c>
      <c r="H6" s="4">
        <v>4</v>
      </c>
      <c r="I6" s="1">
        <v>8.0000000000000002E-3</v>
      </c>
      <c r="J6" s="3">
        <f t="shared" si="1"/>
        <v>6.6837394366778291</v>
      </c>
      <c r="K6" s="3">
        <f t="shared" si="2"/>
        <v>6.7</v>
      </c>
      <c r="L6">
        <f t="shared" si="3"/>
        <v>122</v>
      </c>
      <c r="M6">
        <v>4</v>
      </c>
    </row>
    <row r="7" spans="1:15" x14ac:dyDescent="0.2">
      <c r="A7" s="1">
        <v>4</v>
      </c>
      <c r="B7" s="1">
        <v>24</v>
      </c>
      <c r="C7" s="1">
        <f t="shared" si="0"/>
        <v>2.4</v>
      </c>
      <c r="D7" s="1">
        <v>152</v>
      </c>
      <c r="H7" s="4">
        <v>5</v>
      </c>
      <c r="I7" s="1">
        <v>0.01</v>
      </c>
      <c r="J7" s="3">
        <f t="shared" si="1"/>
        <v>7.2308635488507349</v>
      </c>
      <c r="K7" s="3">
        <f t="shared" si="2"/>
        <v>7.2</v>
      </c>
      <c r="L7">
        <f t="shared" si="3"/>
        <v>166</v>
      </c>
      <c r="M7">
        <v>4</v>
      </c>
    </row>
    <row r="8" spans="1:15" x14ac:dyDescent="0.2">
      <c r="A8" s="1">
        <v>5</v>
      </c>
      <c r="B8" s="1">
        <v>25</v>
      </c>
      <c r="C8" s="1">
        <f t="shared" si="0"/>
        <v>2.5</v>
      </c>
      <c r="D8" s="1">
        <v>216</v>
      </c>
      <c r="H8" s="4">
        <v>6</v>
      </c>
      <c r="I8" s="1">
        <v>1.2E-2</v>
      </c>
      <c r="J8" s="3">
        <f t="shared" si="1"/>
        <v>7.73592276029982</v>
      </c>
      <c r="K8" s="3">
        <f t="shared" si="2"/>
        <v>7.7</v>
      </c>
      <c r="L8">
        <f t="shared" si="3"/>
        <v>182</v>
      </c>
      <c r="M8">
        <v>4</v>
      </c>
    </row>
    <row r="9" spans="1:15" x14ac:dyDescent="0.2">
      <c r="A9" s="1">
        <v>6</v>
      </c>
      <c r="B9" s="1">
        <v>26</v>
      </c>
      <c r="C9" s="1">
        <f t="shared" si="0"/>
        <v>2.6</v>
      </c>
      <c r="D9" s="1">
        <v>56</v>
      </c>
      <c r="H9" s="4">
        <v>7</v>
      </c>
      <c r="I9" s="1">
        <v>1.4E-2</v>
      </c>
      <c r="J9" s="3">
        <f t="shared" si="1"/>
        <v>8.2021511742816138</v>
      </c>
      <c r="K9" s="3">
        <f t="shared" si="2"/>
        <v>8.1999999999999993</v>
      </c>
      <c r="L9">
        <f t="shared" si="3"/>
        <v>46</v>
      </c>
      <c r="M9">
        <v>4</v>
      </c>
    </row>
    <row r="10" spans="1:15" x14ac:dyDescent="0.2">
      <c r="A10" s="1">
        <v>7</v>
      </c>
      <c r="B10" s="1">
        <v>27</v>
      </c>
      <c r="C10" s="1">
        <f t="shared" si="0"/>
        <v>2.7</v>
      </c>
      <c r="D10" s="1">
        <v>120</v>
      </c>
      <c r="H10" s="4">
        <v>8</v>
      </c>
      <c r="I10" s="1">
        <v>1.6E-2</v>
      </c>
      <c r="J10" s="3">
        <f t="shared" si="1"/>
        <v>8.6325342443781246</v>
      </c>
      <c r="K10" s="3">
        <f t="shared" si="2"/>
        <v>8.6</v>
      </c>
      <c r="L10">
        <f t="shared" si="3"/>
        <v>94</v>
      </c>
      <c r="M10">
        <v>4</v>
      </c>
    </row>
    <row r="11" spans="1:15" x14ac:dyDescent="0.2">
      <c r="A11" s="1">
        <v>8</v>
      </c>
      <c r="B11" s="1">
        <v>28</v>
      </c>
      <c r="C11" s="1">
        <f t="shared" si="0"/>
        <v>2.8</v>
      </c>
      <c r="D11" s="1">
        <v>4</v>
      </c>
      <c r="H11" s="4">
        <v>9</v>
      </c>
      <c r="I11" s="1">
        <v>1.7999999999999999E-2</v>
      </c>
      <c r="J11" s="3">
        <f t="shared" si="1"/>
        <v>9.0298278915922765</v>
      </c>
      <c r="K11" s="3">
        <f t="shared" si="2"/>
        <v>9</v>
      </c>
      <c r="L11">
        <f t="shared" si="3"/>
        <v>129</v>
      </c>
      <c r="M11">
        <v>4</v>
      </c>
    </row>
    <row r="12" spans="1:15" x14ac:dyDescent="0.2">
      <c r="A12" s="1">
        <v>9</v>
      </c>
      <c r="B12" s="1">
        <v>29</v>
      </c>
      <c r="C12" s="1">
        <f t="shared" si="0"/>
        <v>2.9</v>
      </c>
      <c r="D12" s="1">
        <v>132</v>
      </c>
      <c r="H12" s="4">
        <v>10</v>
      </c>
      <c r="I12" s="1">
        <v>0.02</v>
      </c>
      <c r="J12" s="3">
        <f t="shared" si="1"/>
        <v>9.3965761516512281</v>
      </c>
      <c r="K12" s="3">
        <f t="shared" si="2"/>
        <v>9.4</v>
      </c>
      <c r="L12">
        <f t="shared" si="3"/>
        <v>97</v>
      </c>
      <c r="M12">
        <v>4</v>
      </c>
    </row>
    <row r="13" spans="1:15" x14ac:dyDescent="0.2">
      <c r="A13" s="1">
        <v>10</v>
      </c>
      <c r="B13" s="1">
        <v>30</v>
      </c>
      <c r="C13" s="1">
        <f t="shared" si="0"/>
        <v>3</v>
      </c>
      <c r="D13" s="1">
        <v>196</v>
      </c>
      <c r="H13" s="4">
        <v>11</v>
      </c>
      <c r="I13" s="1">
        <v>2.1999999999999999E-2</v>
      </c>
      <c r="J13" s="3">
        <f t="shared" si="1"/>
        <v>9.7351274655205025</v>
      </c>
      <c r="K13" s="3">
        <f t="shared" si="2"/>
        <v>9.6999999999999993</v>
      </c>
      <c r="L13">
        <f t="shared" si="3"/>
        <v>209</v>
      </c>
      <c r="M13">
        <v>4</v>
      </c>
    </row>
    <row r="14" spans="1:15" x14ac:dyDescent="0.2">
      <c r="A14" s="1">
        <v>11</v>
      </c>
      <c r="B14" s="1">
        <v>31</v>
      </c>
      <c r="C14" s="1">
        <f t="shared" si="0"/>
        <v>3.1</v>
      </c>
      <c r="D14" s="1">
        <v>164</v>
      </c>
      <c r="H14" s="4">
        <v>12</v>
      </c>
      <c r="I14" s="1">
        <v>2.4E-2</v>
      </c>
      <c r="J14" s="3">
        <f t="shared" si="1"/>
        <v>10.047649717443903</v>
      </c>
      <c r="K14" s="3">
        <f t="shared" si="2"/>
        <v>10</v>
      </c>
      <c r="L14">
        <f t="shared" si="3"/>
        <v>241</v>
      </c>
      <c r="M14">
        <v>4</v>
      </c>
    </row>
    <row r="15" spans="1:15" x14ac:dyDescent="0.2">
      <c r="A15" s="1">
        <v>12</v>
      </c>
      <c r="B15" s="1">
        <v>32</v>
      </c>
      <c r="C15" s="1">
        <f t="shared" si="0"/>
        <v>3.2</v>
      </c>
      <c r="D15" s="1">
        <v>228</v>
      </c>
      <c r="H15" s="4">
        <v>13</v>
      </c>
      <c r="I15" s="1">
        <v>2.5999999999999999E-2</v>
      </c>
      <c r="J15" s="3">
        <f t="shared" si="1"/>
        <v>10.336144116803954</v>
      </c>
      <c r="K15" s="3">
        <f t="shared" si="2"/>
        <v>10.3</v>
      </c>
      <c r="L15">
        <f t="shared" si="3"/>
        <v>41</v>
      </c>
      <c r="M15">
        <v>4</v>
      </c>
    </row>
    <row r="16" spans="1:15" x14ac:dyDescent="0.2">
      <c r="A16" s="1">
        <v>13</v>
      </c>
      <c r="B16" s="1">
        <v>33</v>
      </c>
      <c r="C16" s="1">
        <f t="shared" si="0"/>
        <v>3.3</v>
      </c>
      <c r="D16" s="1">
        <v>148</v>
      </c>
      <c r="H16" s="4">
        <v>14</v>
      </c>
      <c r="I16" s="1">
        <v>2.8000000000000001E-2</v>
      </c>
      <c r="J16" s="3">
        <f t="shared" si="1"/>
        <v>10.602458012694214</v>
      </c>
      <c r="K16" s="3">
        <f t="shared" si="2"/>
        <v>10.6</v>
      </c>
      <c r="L16">
        <f t="shared" si="3"/>
        <v>25</v>
      </c>
      <c r="M16">
        <v>4</v>
      </c>
    </row>
    <row r="17" spans="1:13" x14ac:dyDescent="0.2">
      <c r="A17" s="1">
        <v>14</v>
      </c>
      <c r="B17" s="1">
        <v>34</v>
      </c>
      <c r="C17" s="1">
        <f t="shared" si="0"/>
        <v>3.4</v>
      </c>
      <c r="D17" s="1">
        <v>84</v>
      </c>
      <c r="H17" s="4">
        <v>15</v>
      </c>
      <c r="I17" s="1">
        <v>0.03</v>
      </c>
      <c r="J17" s="3">
        <f t="shared" si="1"/>
        <v>10.84829672326042</v>
      </c>
      <c r="K17" s="3">
        <f t="shared" si="2"/>
        <v>10.8</v>
      </c>
      <c r="L17">
        <f t="shared" si="3"/>
        <v>217</v>
      </c>
      <c r="M17">
        <v>4</v>
      </c>
    </row>
    <row r="18" spans="1:13" x14ac:dyDescent="0.2">
      <c r="A18" s="1">
        <v>15</v>
      </c>
      <c r="B18" s="1">
        <v>35</v>
      </c>
      <c r="C18" s="1">
        <f t="shared" si="0"/>
        <v>3.5</v>
      </c>
      <c r="D18" s="1">
        <v>52</v>
      </c>
      <c r="H18" s="4">
        <v>16</v>
      </c>
      <c r="I18" s="1">
        <v>3.2000000000000001E-2</v>
      </c>
      <c r="J18" s="3">
        <f t="shared" si="1"/>
        <v>11.075234455558698</v>
      </c>
      <c r="K18" s="3">
        <f t="shared" si="2"/>
        <v>11.1</v>
      </c>
      <c r="L18">
        <f t="shared" si="3"/>
        <v>5</v>
      </c>
      <c r="M18">
        <v>4</v>
      </c>
    </row>
    <row r="19" spans="1:13" x14ac:dyDescent="0.2">
      <c r="A19" s="1">
        <v>16</v>
      </c>
      <c r="B19" s="1">
        <v>36</v>
      </c>
      <c r="C19" s="1">
        <f t="shared" si="0"/>
        <v>3.6</v>
      </c>
      <c r="D19" s="1">
        <v>180</v>
      </c>
      <c r="H19" s="4">
        <v>17</v>
      </c>
      <c r="I19" s="1">
        <v>3.4000000000000002E-2</v>
      </c>
      <c r="J19" s="3">
        <f t="shared" si="1"/>
        <v>11.284724385855153</v>
      </c>
      <c r="K19" s="3">
        <f t="shared" si="2"/>
        <v>11.3</v>
      </c>
      <c r="L19">
        <f t="shared" si="3"/>
        <v>197</v>
      </c>
      <c r="M19">
        <v>4</v>
      </c>
    </row>
    <row r="20" spans="1:13" x14ac:dyDescent="0.2">
      <c r="A20" s="1">
        <v>17</v>
      </c>
      <c r="B20" s="1">
        <v>37</v>
      </c>
      <c r="C20" s="1">
        <f t="shared" si="0"/>
        <v>3.7</v>
      </c>
      <c r="D20" s="1">
        <v>244</v>
      </c>
      <c r="H20" s="4">
        <v>18</v>
      </c>
      <c r="I20" s="1">
        <v>3.5999999999999997E-2</v>
      </c>
      <c r="J20" s="3">
        <f t="shared" si="1"/>
        <v>11.478107964915207</v>
      </c>
      <c r="K20" s="3">
        <f t="shared" si="2"/>
        <v>11.5</v>
      </c>
      <c r="L20">
        <f t="shared" si="3"/>
        <v>101</v>
      </c>
      <c r="M20">
        <v>4</v>
      </c>
    </row>
    <row r="21" spans="1:13" x14ac:dyDescent="0.2">
      <c r="A21" s="1">
        <v>18</v>
      </c>
      <c r="B21" s="1">
        <v>38</v>
      </c>
      <c r="C21" s="1">
        <f t="shared" si="0"/>
        <v>3.8</v>
      </c>
      <c r="D21" s="1">
        <v>140</v>
      </c>
      <c r="H21" s="4">
        <v>19</v>
      </c>
      <c r="I21" s="1">
        <v>3.7999999999999999E-2</v>
      </c>
      <c r="J21" s="3">
        <f t="shared" si="1"/>
        <v>11.656623507868296</v>
      </c>
      <c r="K21" s="3">
        <f t="shared" si="2"/>
        <v>11.7</v>
      </c>
      <c r="L21">
        <f t="shared" si="3"/>
        <v>149</v>
      </c>
      <c r="M21">
        <v>4</v>
      </c>
    </row>
    <row r="22" spans="1:13" x14ac:dyDescent="0.2">
      <c r="A22" s="1">
        <v>19</v>
      </c>
      <c r="B22" s="1">
        <v>39</v>
      </c>
      <c r="C22" s="1">
        <f t="shared" si="0"/>
        <v>3.9</v>
      </c>
      <c r="D22" s="1">
        <v>204</v>
      </c>
      <c r="H22" s="4">
        <v>20</v>
      </c>
      <c r="I22" s="1">
        <v>0.04</v>
      </c>
      <c r="J22" s="3">
        <f t="shared" si="1"/>
        <v>11.821414123652378</v>
      </c>
      <c r="K22" s="3">
        <f t="shared" si="2"/>
        <v>11.8</v>
      </c>
      <c r="L22">
        <f t="shared" si="3"/>
        <v>85</v>
      </c>
      <c r="M22">
        <v>4</v>
      </c>
    </row>
    <row r="23" spans="1:13" x14ac:dyDescent="0.2">
      <c r="A23" s="1">
        <v>20</v>
      </c>
      <c r="B23" s="1">
        <v>40</v>
      </c>
      <c r="C23" s="1">
        <f t="shared" si="0"/>
        <v>4</v>
      </c>
      <c r="D23" s="1">
        <v>172</v>
      </c>
      <c r="H23" s="4">
        <v>21</v>
      </c>
      <c r="I23" s="1">
        <v>4.2000000000000003E-2</v>
      </c>
      <c r="J23" s="3">
        <f t="shared" si="1"/>
        <v>11.973535034813782</v>
      </c>
      <c r="K23" s="3">
        <f t="shared" si="2"/>
        <v>12</v>
      </c>
      <c r="L23">
        <f t="shared" si="3"/>
        <v>181</v>
      </c>
      <c r="M23">
        <v>4</v>
      </c>
    </row>
    <row r="24" spans="1:13" x14ac:dyDescent="0.2">
      <c r="A24" s="1">
        <v>21</v>
      </c>
      <c r="B24" s="1">
        <v>41</v>
      </c>
      <c r="C24" s="1">
        <f t="shared" si="0"/>
        <v>4.0999999999999996</v>
      </c>
      <c r="D24" s="1">
        <v>236</v>
      </c>
      <c r="H24" s="4">
        <v>22</v>
      </c>
      <c r="I24" s="1">
        <v>4.3999999999999997E-2</v>
      </c>
      <c r="J24" s="3">
        <f t="shared" si="1"/>
        <v>12.113960334534106</v>
      </c>
      <c r="K24" s="3">
        <f t="shared" si="2"/>
        <v>12.1</v>
      </c>
      <c r="L24">
        <f t="shared" si="3"/>
        <v>245</v>
      </c>
      <c r="M24">
        <v>4</v>
      </c>
    </row>
    <row r="25" spans="1:13" x14ac:dyDescent="0.2">
      <c r="A25" s="1">
        <v>22</v>
      </c>
      <c r="B25" s="1">
        <v>42</v>
      </c>
      <c r="C25" s="1">
        <f t="shared" si="0"/>
        <v>4.2</v>
      </c>
      <c r="D25" s="1">
        <v>28</v>
      </c>
      <c r="H25" s="4">
        <v>23</v>
      </c>
      <c r="I25" s="1">
        <v>4.5999999999999999E-2</v>
      </c>
      <c r="J25" s="3">
        <f t="shared" si="1"/>
        <v>12.243589224152178</v>
      </c>
      <c r="K25" s="3">
        <f t="shared" si="2"/>
        <v>12.2</v>
      </c>
      <c r="L25">
        <f t="shared" si="3"/>
        <v>13</v>
      </c>
      <c r="M25">
        <v>4</v>
      </c>
    </row>
    <row r="26" spans="1:13" x14ac:dyDescent="0.2">
      <c r="A26" s="1">
        <v>23</v>
      </c>
      <c r="B26" s="1">
        <v>43</v>
      </c>
      <c r="C26" s="1">
        <f t="shared" si="0"/>
        <v>4.3</v>
      </c>
      <c r="D26" s="1">
        <v>92</v>
      </c>
      <c r="H26" s="4">
        <v>24</v>
      </c>
      <c r="I26" s="1">
        <v>4.8000000000000001E-2</v>
      </c>
      <c r="J26" s="3">
        <f t="shared" si="1"/>
        <v>12.363251771122568</v>
      </c>
      <c r="K26" s="3">
        <v>12.3</v>
      </c>
      <c r="L26">
        <f t="shared" si="3"/>
        <v>77</v>
      </c>
      <c r="M26">
        <v>4</v>
      </c>
    </row>
    <row r="27" spans="1:13" x14ac:dyDescent="0.2">
      <c r="A27" s="1">
        <v>24</v>
      </c>
      <c r="B27" s="1">
        <v>44</v>
      </c>
      <c r="C27" s="1">
        <f t="shared" si="0"/>
        <v>4.4000000000000004</v>
      </c>
      <c r="D27" s="1">
        <v>220</v>
      </c>
      <c r="H27" s="4">
        <v>25</v>
      </c>
      <c r="I27" s="1">
        <v>0.05</v>
      </c>
      <c r="J27" s="3">
        <f t="shared" si="1"/>
        <v>12.473714224281196</v>
      </c>
      <c r="K27" s="3">
        <f t="shared" si="2"/>
        <v>12.5</v>
      </c>
      <c r="L27">
        <f t="shared" si="3"/>
        <v>173</v>
      </c>
      <c r="M27">
        <v>12.5</v>
      </c>
    </row>
    <row r="28" spans="1:13" x14ac:dyDescent="0.2">
      <c r="A28" s="1">
        <v>25</v>
      </c>
      <c r="B28" s="1">
        <v>45</v>
      </c>
      <c r="C28" s="1">
        <f t="shared" si="0"/>
        <v>4.5</v>
      </c>
      <c r="D28" s="1">
        <v>188</v>
      </c>
      <c r="H28">
        <v>26</v>
      </c>
      <c r="I28" s="1">
        <v>5.1999999999999998E-2</v>
      </c>
      <c r="J28" s="3">
        <f t="shared" si="1"/>
        <v>12.575683920453892</v>
      </c>
      <c r="K28" s="3">
        <f t="shared" si="2"/>
        <v>12.6</v>
      </c>
      <c r="L28">
        <f t="shared" si="3"/>
        <v>109</v>
      </c>
      <c r="M28">
        <v>12.5</v>
      </c>
    </row>
    <row r="29" spans="1:13" x14ac:dyDescent="0.2">
      <c r="A29" s="1">
        <v>26</v>
      </c>
      <c r="B29" s="1">
        <v>46</v>
      </c>
      <c r="C29" s="1">
        <f t="shared" si="0"/>
        <v>4.5999999999999996</v>
      </c>
      <c r="D29" s="1">
        <v>124</v>
      </c>
      <c r="H29">
        <v>27</v>
      </c>
      <c r="I29" s="1">
        <v>5.3999999999999999E-2</v>
      </c>
      <c r="J29" s="3">
        <f t="shared" si="1"/>
        <v>12.669813813826988</v>
      </c>
      <c r="K29" s="3">
        <f t="shared" si="2"/>
        <v>12.7</v>
      </c>
      <c r="L29">
        <f t="shared" si="3"/>
        <v>29</v>
      </c>
      <c r="M29">
        <v>12.5</v>
      </c>
    </row>
    <row r="30" spans="1:13" x14ac:dyDescent="0.2">
      <c r="A30" s="1">
        <v>27</v>
      </c>
      <c r="B30" s="1">
        <v>47</v>
      </c>
      <c r="C30" s="1">
        <f t="shared" si="0"/>
        <v>4.7</v>
      </c>
      <c r="D30" s="1">
        <v>2</v>
      </c>
      <c r="H30">
        <v>28</v>
      </c>
      <c r="I30" s="1">
        <v>5.6000000000000001E-2</v>
      </c>
      <c r="J30" s="3">
        <f t="shared" si="1"/>
        <v>12.756706657083322</v>
      </c>
      <c r="K30" s="3">
        <f t="shared" si="2"/>
        <v>12.8</v>
      </c>
      <c r="L30">
        <f t="shared" si="3"/>
        <v>157</v>
      </c>
      <c r="M30">
        <v>12.5</v>
      </c>
    </row>
    <row r="31" spans="1:13" x14ac:dyDescent="0.2">
      <c r="A31" s="1">
        <v>28</v>
      </c>
      <c r="B31" s="1">
        <v>48</v>
      </c>
      <c r="C31" s="1">
        <f t="shared" si="0"/>
        <v>4.8</v>
      </c>
      <c r="D31" s="1">
        <v>130</v>
      </c>
      <c r="H31">
        <v>29</v>
      </c>
      <c r="I31" s="1">
        <v>5.8000000000000003E-2</v>
      </c>
      <c r="J31" s="3">
        <f t="shared" si="1"/>
        <v>12.836918861077258</v>
      </c>
      <c r="K31" s="3">
        <f t="shared" si="2"/>
        <v>12.8</v>
      </c>
      <c r="L31">
        <f t="shared" si="3"/>
        <v>157</v>
      </c>
      <c r="M31">
        <v>12.5</v>
      </c>
    </row>
    <row r="32" spans="1:13" x14ac:dyDescent="0.2">
      <c r="A32" s="1">
        <v>29</v>
      </c>
      <c r="B32" s="1">
        <v>49</v>
      </c>
      <c r="C32" s="1">
        <f t="shared" si="0"/>
        <v>4.9000000000000004</v>
      </c>
      <c r="D32" s="1">
        <v>194</v>
      </c>
      <c r="H32">
        <v>30</v>
      </c>
      <c r="I32" s="1">
        <v>0.06</v>
      </c>
      <c r="J32" s="3">
        <f t="shared" si="1"/>
        <v>12.910964057763758</v>
      </c>
      <c r="K32" s="3">
        <f t="shared" si="2"/>
        <v>12.9</v>
      </c>
      <c r="L32">
        <f t="shared" si="3"/>
        <v>221</v>
      </c>
      <c r="M32">
        <v>12.5</v>
      </c>
    </row>
    <row r="33" spans="1:13" x14ac:dyDescent="0.2">
      <c r="A33" s="1">
        <v>30</v>
      </c>
      <c r="B33" s="1">
        <v>50</v>
      </c>
      <c r="C33" s="1">
        <f t="shared" si="0"/>
        <v>5</v>
      </c>
      <c r="D33" s="1">
        <v>34</v>
      </c>
      <c r="H33">
        <v>31</v>
      </c>
      <c r="I33" s="1">
        <v>6.2E-2</v>
      </c>
      <c r="J33" s="3">
        <f t="shared" si="1"/>
        <v>12.97931638919648</v>
      </c>
      <c r="K33" s="3">
        <f t="shared" si="2"/>
        <v>13</v>
      </c>
      <c r="L33">
        <f t="shared" si="3"/>
        <v>61</v>
      </c>
      <c r="M33">
        <v>12.5</v>
      </c>
    </row>
    <row r="34" spans="1:13" x14ac:dyDescent="0.2">
      <c r="A34" s="1">
        <v>31</v>
      </c>
      <c r="B34" s="1">
        <v>51</v>
      </c>
      <c r="C34" s="1">
        <f t="shared" si="0"/>
        <v>5.0999999999999996</v>
      </c>
      <c r="D34" s="1">
        <v>98</v>
      </c>
      <c r="H34">
        <v>32</v>
      </c>
      <c r="I34" s="1">
        <v>6.4000000000000001E-2</v>
      </c>
      <c r="J34" s="3">
        <f t="shared" si="1"/>
        <v>13.042413543655663</v>
      </c>
      <c r="K34" s="3">
        <f t="shared" si="2"/>
        <v>13</v>
      </c>
      <c r="L34">
        <f t="shared" si="3"/>
        <v>61</v>
      </c>
      <c r="M34">
        <v>12.5</v>
      </c>
    </row>
    <row r="35" spans="1:13" x14ac:dyDescent="0.2">
      <c r="A35" s="1">
        <v>32</v>
      </c>
      <c r="B35" s="1">
        <v>52</v>
      </c>
      <c r="C35" s="1">
        <f t="shared" si="0"/>
        <v>5.2</v>
      </c>
      <c r="D35" s="1">
        <v>226</v>
      </c>
      <c r="H35">
        <v>33</v>
      </c>
      <c r="I35" s="1">
        <v>6.6000000000000003E-2</v>
      </c>
      <c r="J35" s="3">
        <f t="shared" si="1"/>
        <v>13.100659558347417</v>
      </c>
      <c r="K35" s="3">
        <f t="shared" si="2"/>
        <v>13.1</v>
      </c>
      <c r="L35">
        <f t="shared" si="3"/>
        <v>125</v>
      </c>
      <c r="M35">
        <v>12.5</v>
      </c>
    </row>
    <row r="36" spans="1:13" x14ac:dyDescent="0.2">
      <c r="A36" s="1">
        <v>33</v>
      </c>
      <c r="B36" s="1">
        <v>53</v>
      </c>
      <c r="C36" s="1">
        <f t="shared" si="0"/>
        <v>5.3</v>
      </c>
      <c r="D36" s="1">
        <v>146</v>
      </c>
      <c r="H36">
        <v>34</v>
      </c>
      <c r="I36" s="1">
        <v>6.8000000000000005E-2</v>
      </c>
      <c r="J36" s="3">
        <f t="shared" si="1"/>
        <v>13.154427406621252</v>
      </c>
      <c r="K36" s="3">
        <f t="shared" si="2"/>
        <v>13.2</v>
      </c>
      <c r="L36">
        <f t="shared" si="3"/>
        <v>253</v>
      </c>
      <c r="M36">
        <v>12.5</v>
      </c>
    </row>
    <row r="37" spans="1:13" x14ac:dyDescent="0.2">
      <c r="A37" s="1">
        <v>34</v>
      </c>
      <c r="B37" s="1">
        <v>54</v>
      </c>
      <c r="C37" s="1">
        <f t="shared" si="0"/>
        <v>5.4</v>
      </c>
      <c r="D37" s="1">
        <v>82</v>
      </c>
      <c r="H37">
        <v>35</v>
      </c>
      <c r="I37" s="1">
        <v>7.0000000000000007E-2</v>
      </c>
      <c r="J37" s="3">
        <f t="shared" si="1"/>
        <v>13.204061386272866</v>
      </c>
      <c r="K37" s="3">
        <f t="shared" si="2"/>
        <v>13.2</v>
      </c>
      <c r="L37">
        <f t="shared" si="3"/>
        <v>253</v>
      </c>
      <c r="M37">
        <v>12.5</v>
      </c>
    </row>
    <row r="38" spans="1:13" x14ac:dyDescent="0.2">
      <c r="A38" s="1">
        <v>35</v>
      </c>
      <c r="B38" s="1">
        <v>55</v>
      </c>
      <c r="C38" s="1">
        <f t="shared" si="0"/>
        <v>5.5</v>
      </c>
      <c r="D38" s="1">
        <v>50</v>
      </c>
      <c r="H38">
        <v>36</v>
      </c>
      <c r="I38" s="1">
        <v>7.1999999999999995E-2</v>
      </c>
      <c r="J38" s="3">
        <f t="shared" si="1"/>
        <v>13.249879324225489</v>
      </c>
      <c r="K38" s="3">
        <f t="shared" si="2"/>
        <v>13.2</v>
      </c>
      <c r="L38">
        <f t="shared" si="3"/>
        <v>253</v>
      </c>
      <c r="M38">
        <v>12.5</v>
      </c>
    </row>
    <row r="39" spans="1:13" x14ac:dyDescent="0.2">
      <c r="A39" s="1">
        <v>36</v>
      </c>
      <c r="B39" s="1">
        <v>56</v>
      </c>
      <c r="C39" s="1">
        <f t="shared" si="0"/>
        <v>5.6</v>
      </c>
      <c r="D39" s="1">
        <v>178</v>
      </c>
      <c r="H39">
        <v>37</v>
      </c>
      <c r="I39" s="1">
        <v>7.3999999999999996E-2</v>
      </c>
      <c r="J39" s="3">
        <f t="shared" si="1"/>
        <v>13.292174611707287</v>
      </c>
      <c r="K39" s="3">
        <f t="shared" si="2"/>
        <v>13.3</v>
      </c>
      <c r="L39">
        <f t="shared" si="3"/>
        <v>131</v>
      </c>
      <c r="M39">
        <v>12.5</v>
      </c>
    </row>
    <row r="40" spans="1:13" x14ac:dyDescent="0.2">
      <c r="A40" s="1">
        <v>37</v>
      </c>
      <c r="B40" s="1">
        <v>57</v>
      </c>
      <c r="C40" s="1">
        <f t="shared" si="0"/>
        <v>5.7</v>
      </c>
      <c r="D40" s="1">
        <v>242</v>
      </c>
      <c r="H40">
        <v>38</v>
      </c>
      <c r="I40" s="1">
        <v>7.5999999999999998E-2</v>
      </c>
      <c r="J40" s="3">
        <f t="shared" si="1"/>
        <v>13.331218082956857</v>
      </c>
      <c r="K40" s="3">
        <f t="shared" si="2"/>
        <v>13.3</v>
      </c>
      <c r="L40">
        <f t="shared" si="3"/>
        <v>131</v>
      </c>
      <c r="M40">
        <v>12.5</v>
      </c>
    </row>
    <row r="41" spans="1:13" x14ac:dyDescent="0.2">
      <c r="A41" s="1">
        <v>38</v>
      </c>
      <c r="B41" s="1">
        <v>58</v>
      </c>
      <c r="C41" s="1">
        <f t="shared" si="0"/>
        <v>5.8</v>
      </c>
      <c r="D41" s="1">
        <v>10</v>
      </c>
      <c r="H41">
        <v>39</v>
      </c>
      <c r="I41" s="1">
        <v>7.8E-2</v>
      </c>
      <c r="J41" s="3">
        <f t="shared" si="1"/>
        <v>13.36725974948701</v>
      </c>
      <c r="K41" s="3">
        <f t="shared" si="2"/>
        <v>13.4</v>
      </c>
      <c r="L41">
        <f t="shared" si="3"/>
        <v>67</v>
      </c>
      <c r="M41">
        <v>12.5</v>
      </c>
    </row>
    <row r="42" spans="1:13" x14ac:dyDescent="0.2">
      <c r="A42" s="1">
        <v>39</v>
      </c>
      <c r="B42" s="1">
        <v>59</v>
      </c>
      <c r="C42" s="1">
        <f t="shared" si="0"/>
        <v>5.9</v>
      </c>
      <c r="D42" s="1">
        <v>74</v>
      </c>
      <c r="H42">
        <v>40</v>
      </c>
      <c r="I42" s="1">
        <v>0.08</v>
      </c>
      <c r="J42" s="3">
        <f t="shared" si="1"/>
        <v>13.400530401012011</v>
      </c>
      <c r="K42" s="3">
        <f t="shared" si="2"/>
        <v>13.4</v>
      </c>
      <c r="L42">
        <f t="shared" si="3"/>
        <v>67</v>
      </c>
      <c r="M42">
        <v>12.5</v>
      </c>
    </row>
    <row r="43" spans="1:13" x14ac:dyDescent="0.2">
      <c r="A43" s="1">
        <v>40</v>
      </c>
      <c r="B43" s="1">
        <v>60</v>
      </c>
      <c r="C43" s="1">
        <f t="shared" si="0"/>
        <v>6</v>
      </c>
      <c r="D43" s="1">
        <v>202</v>
      </c>
      <c r="H43">
        <v>41</v>
      </c>
      <c r="I43" s="1">
        <v>8.2000000000000003E-2</v>
      </c>
      <c r="J43" s="3">
        <f t="shared" si="1"/>
        <v>13.431243083289674</v>
      </c>
      <c r="K43" s="3">
        <f t="shared" si="2"/>
        <v>13.4</v>
      </c>
      <c r="L43">
        <f t="shared" si="3"/>
        <v>67</v>
      </c>
      <c r="M43">
        <v>12.5</v>
      </c>
    </row>
    <row r="44" spans="1:13" x14ac:dyDescent="0.2">
      <c r="A44" s="1">
        <v>41</v>
      </c>
      <c r="B44" s="1">
        <v>61</v>
      </c>
      <c r="C44" s="1">
        <f t="shared" si="0"/>
        <v>6.1</v>
      </c>
      <c r="D44" s="1">
        <v>170</v>
      </c>
      <c r="H44">
        <v>42</v>
      </c>
      <c r="I44" s="1">
        <v>8.4000000000000005E-2</v>
      </c>
      <c r="J44" s="3">
        <f t="shared" si="1"/>
        <v>13.459594462341563</v>
      </c>
      <c r="K44" s="3">
        <f t="shared" si="2"/>
        <v>13.5</v>
      </c>
      <c r="L44">
        <f t="shared" si="3"/>
        <v>35</v>
      </c>
      <c r="M44">
        <v>12.5</v>
      </c>
    </row>
    <row r="45" spans="1:13" x14ac:dyDescent="0.2">
      <c r="A45" s="1">
        <v>42</v>
      </c>
      <c r="B45" s="1">
        <v>62</v>
      </c>
      <c r="C45" s="1">
        <f t="shared" si="0"/>
        <v>6.2</v>
      </c>
      <c r="D45" s="1">
        <v>106</v>
      </c>
      <c r="H45">
        <v>43</v>
      </c>
      <c r="I45" s="1">
        <v>8.5999999999999993E-2</v>
      </c>
      <c r="J45" s="3">
        <f t="shared" si="1"/>
        <v>13.485766083786965</v>
      </c>
      <c r="K45" s="3">
        <f t="shared" si="2"/>
        <v>13.5</v>
      </c>
      <c r="L45">
        <f t="shared" si="3"/>
        <v>35</v>
      </c>
      <c r="M45">
        <v>12.5</v>
      </c>
    </row>
    <row r="46" spans="1:13" x14ac:dyDescent="0.2">
      <c r="A46" s="1">
        <v>43</v>
      </c>
      <c r="B46" s="1">
        <v>63</v>
      </c>
      <c r="C46" s="1">
        <f t="shared" si="0"/>
        <v>6.3</v>
      </c>
      <c r="D46" s="1">
        <v>26</v>
      </c>
      <c r="H46">
        <v>44</v>
      </c>
      <c r="I46" s="1">
        <v>8.7999999999999995E-2</v>
      </c>
      <c r="J46" s="3">
        <f t="shared" si="1"/>
        <v>13.509925535354659</v>
      </c>
      <c r="K46" s="3">
        <f t="shared" si="2"/>
        <v>13.5</v>
      </c>
      <c r="L46">
        <f t="shared" si="3"/>
        <v>35</v>
      </c>
      <c r="M46">
        <v>12.5</v>
      </c>
    </row>
    <row r="47" spans="1:13" x14ac:dyDescent="0.2">
      <c r="A47" s="1">
        <v>44</v>
      </c>
      <c r="B47" s="1">
        <v>64</v>
      </c>
      <c r="C47" s="1">
        <f t="shared" si="0"/>
        <v>6.4</v>
      </c>
      <c r="D47" s="1">
        <v>154</v>
      </c>
      <c r="H47">
        <v>45</v>
      </c>
      <c r="I47" s="1">
        <v>0.09</v>
      </c>
      <c r="J47" s="3">
        <f t="shared" si="1"/>
        <v>13.532227520016534</v>
      </c>
      <c r="K47" s="3">
        <f t="shared" si="2"/>
        <v>13.5</v>
      </c>
      <c r="L47">
        <f t="shared" si="3"/>
        <v>35</v>
      </c>
      <c r="M47">
        <v>12.5</v>
      </c>
    </row>
    <row r="48" spans="1:13" x14ac:dyDescent="0.2">
      <c r="A48" s="1">
        <v>45</v>
      </c>
      <c r="B48" s="1">
        <v>65</v>
      </c>
      <c r="C48" s="1">
        <f t="shared" si="0"/>
        <v>6.5</v>
      </c>
      <c r="D48" s="1">
        <v>218</v>
      </c>
      <c r="H48">
        <v>46</v>
      </c>
      <c r="I48" s="1">
        <v>9.1999999999999998E-2</v>
      </c>
      <c r="J48" s="3">
        <f t="shared" si="1"/>
        <v>13.552814846614774</v>
      </c>
      <c r="K48" s="3">
        <f t="shared" si="2"/>
        <v>13.6</v>
      </c>
      <c r="L48">
        <f t="shared" si="3"/>
        <v>163</v>
      </c>
      <c r="M48">
        <v>12.5</v>
      </c>
    </row>
    <row r="49" spans="1:13" x14ac:dyDescent="0.2">
      <c r="A49" s="1">
        <v>46</v>
      </c>
      <c r="B49" s="1">
        <v>66</v>
      </c>
      <c r="C49" s="1">
        <f t="shared" si="0"/>
        <v>6.6</v>
      </c>
      <c r="D49" s="1">
        <v>58</v>
      </c>
      <c r="H49">
        <v>47</v>
      </c>
      <c r="I49" s="1">
        <v>9.4E-2</v>
      </c>
      <c r="J49" s="3">
        <f t="shared" si="1"/>
        <v>13.571819344326009</v>
      </c>
      <c r="K49" s="3">
        <f t="shared" si="2"/>
        <v>13.6</v>
      </c>
      <c r="L49">
        <f t="shared" si="3"/>
        <v>163</v>
      </c>
      <c r="M49">
        <v>12.5</v>
      </c>
    </row>
    <row r="50" spans="1:13" x14ac:dyDescent="0.2">
      <c r="A50" s="1">
        <v>47</v>
      </c>
      <c r="B50" s="1">
        <v>67</v>
      </c>
      <c r="C50" s="1">
        <f t="shared" si="0"/>
        <v>6.7</v>
      </c>
      <c r="D50" s="1">
        <v>122</v>
      </c>
      <c r="H50">
        <v>48</v>
      </c>
      <c r="I50" s="1">
        <v>9.6000000000000002E-2</v>
      </c>
      <c r="J50" s="3">
        <f t="shared" si="1"/>
        <v>13.58936270681812</v>
      </c>
      <c r="K50" s="3">
        <f t="shared" si="2"/>
        <v>13.6</v>
      </c>
      <c r="L50">
        <f t="shared" si="3"/>
        <v>163</v>
      </c>
      <c r="M50">
        <v>12.5</v>
      </c>
    </row>
    <row r="51" spans="1:13" x14ac:dyDescent="0.2">
      <c r="A51" s="1">
        <v>48</v>
      </c>
      <c r="B51" s="1">
        <v>68</v>
      </c>
      <c r="C51" s="1">
        <f t="shared" si="0"/>
        <v>6.8</v>
      </c>
      <c r="D51" s="1">
        <v>250</v>
      </c>
      <c r="H51">
        <v>49</v>
      </c>
      <c r="I51" s="1">
        <v>9.8000000000000004E-2</v>
      </c>
      <c r="J51" s="3">
        <f t="shared" si="1"/>
        <v>13.605557271505171</v>
      </c>
      <c r="K51" s="3">
        <f t="shared" si="2"/>
        <v>13.6</v>
      </c>
      <c r="L51">
        <f t="shared" si="3"/>
        <v>163</v>
      </c>
      <c r="M51">
        <v>12.5</v>
      </c>
    </row>
    <row r="52" spans="1:13" x14ac:dyDescent="0.2">
      <c r="A52" s="1">
        <v>49</v>
      </c>
      <c r="B52" s="1">
        <v>69</v>
      </c>
      <c r="C52" s="1">
        <f t="shared" si="0"/>
        <v>6.9</v>
      </c>
      <c r="D52" s="1">
        <v>134</v>
      </c>
      <c r="H52">
        <v>50</v>
      </c>
      <c r="I52" s="1">
        <v>0.1</v>
      </c>
      <c r="J52" s="3">
        <f t="shared" si="1"/>
        <v>13.620506738890406</v>
      </c>
      <c r="K52" s="3">
        <f t="shared" si="2"/>
        <v>13.6</v>
      </c>
      <c r="L52">
        <f t="shared" si="3"/>
        <v>163</v>
      </c>
      <c r="M52">
        <v>12.5</v>
      </c>
    </row>
    <row r="53" spans="1:13" x14ac:dyDescent="0.2">
      <c r="A53" s="1">
        <v>50</v>
      </c>
      <c r="B53" s="1">
        <v>70</v>
      </c>
      <c r="C53" s="1">
        <f t="shared" si="0"/>
        <v>7</v>
      </c>
      <c r="D53" s="1">
        <v>70</v>
      </c>
      <c r="H53">
        <v>51</v>
      </c>
      <c r="I53" s="1">
        <v>0.10199999999999999</v>
      </c>
      <c r="J53" s="3">
        <f t="shared" si="1"/>
        <v>13.634306836603489</v>
      </c>
      <c r="K53" s="3">
        <f t="shared" si="2"/>
        <v>13.6</v>
      </c>
      <c r="L53">
        <f t="shared" si="3"/>
        <v>163</v>
      </c>
      <c r="M53">
        <v>12.5</v>
      </c>
    </row>
    <row r="54" spans="1:13" x14ac:dyDescent="0.2">
      <c r="A54" s="1">
        <v>51</v>
      </c>
      <c r="B54" s="1">
        <v>71</v>
      </c>
      <c r="C54" s="1">
        <f t="shared" si="0"/>
        <v>7.1</v>
      </c>
      <c r="D54" s="1">
        <v>38</v>
      </c>
      <c r="H54">
        <v>52</v>
      </c>
      <c r="I54" s="1">
        <v>0.104</v>
      </c>
      <c r="J54" s="3">
        <f t="shared" si="1"/>
        <v>13.647045932384168</v>
      </c>
      <c r="K54" s="3">
        <f t="shared" si="2"/>
        <v>13.6</v>
      </c>
      <c r="L54">
        <f t="shared" si="3"/>
        <v>163</v>
      </c>
      <c r="M54">
        <v>12.5</v>
      </c>
    </row>
    <row r="55" spans="1:13" x14ac:dyDescent="0.2">
      <c r="A55" s="1">
        <v>52</v>
      </c>
      <c r="B55" s="1">
        <v>72</v>
      </c>
      <c r="C55" s="1">
        <f t="shared" si="0"/>
        <v>7.2</v>
      </c>
      <c r="D55" s="1">
        <v>166</v>
      </c>
      <c r="H55">
        <v>53</v>
      </c>
      <c r="I55" s="1">
        <v>0.106</v>
      </c>
      <c r="J55" s="3">
        <f t="shared" si="1"/>
        <v>13.6588055999375</v>
      </c>
      <c r="K55" s="3">
        <f t="shared" si="2"/>
        <v>13.7</v>
      </c>
      <c r="L55">
        <f t="shared" si="3"/>
        <v>227</v>
      </c>
      <c r="M55">
        <v>12.5</v>
      </c>
    </row>
    <row r="56" spans="1:13" x14ac:dyDescent="0.2">
      <c r="A56" s="1">
        <v>53</v>
      </c>
      <c r="B56" s="1">
        <v>73</v>
      </c>
      <c r="C56" s="1">
        <f t="shared" si="0"/>
        <v>7.3</v>
      </c>
      <c r="D56" s="1">
        <v>230</v>
      </c>
      <c r="H56">
        <v>54</v>
      </c>
      <c r="I56" s="1">
        <v>0.108</v>
      </c>
      <c r="J56" s="3">
        <f t="shared" si="1"/>
        <v>13.669661141284053</v>
      </c>
      <c r="K56" s="3">
        <f t="shared" si="2"/>
        <v>13.7</v>
      </c>
      <c r="L56">
        <f t="shared" si="3"/>
        <v>227</v>
      </c>
      <c r="M56">
        <v>12.5</v>
      </c>
    </row>
    <row r="57" spans="1:13" x14ac:dyDescent="0.2">
      <c r="A57" s="1">
        <v>54</v>
      </c>
      <c r="B57" s="1">
        <v>74</v>
      </c>
      <c r="C57" s="1">
        <f t="shared" si="0"/>
        <v>7.4</v>
      </c>
      <c r="D57" s="1">
        <v>22</v>
      </c>
      <c r="H57">
        <v>55</v>
      </c>
      <c r="I57" s="1">
        <v>0.11</v>
      </c>
      <c r="J57" s="3">
        <f t="shared" si="1"/>
        <v>13.67968206894993</v>
      </c>
      <c r="K57" s="3">
        <f t="shared" si="2"/>
        <v>13.7</v>
      </c>
      <c r="L57">
        <f t="shared" si="3"/>
        <v>227</v>
      </c>
      <c r="M57">
        <v>12.5</v>
      </c>
    </row>
    <row r="58" spans="1:13" x14ac:dyDescent="0.2">
      <c r="A58" s="1">
        <v>55</v>
      </c>
      <c r="B58" s="1">
        <v>75</v>
      </c>
      <c r="C58" s="1">
        <f t="shared" si="0"/>
        <v>7.5</v>
      </c>
      <c r="D58" s="1">
        <v>86</v>
      </c>
      <c r="H58">
        <v>56</v>
      </c>
      <c r="I58" s="1">
        <v>0.112</v>
      </c>
      <c r="J58" s="3">
        <f t="shared" si="1"/>
        <v>13.68893255108426</v>
      </c>
      <c r="K58" s="3">
        <f t="shared" si="2"/>
        <v>13.7</v>
      </c>
      <c r="L58">
        <f t="shared" si="3"/>
        <v>227</v>
      </c>
      <c r="M58">
        <v>12.5</v>
      </c>
    </row>
    <row r="59" spans="1:13" x14ac:dyDescent="0.2">
      <c r="A59" s="1">
        <v>56</v>
      </c>
      <c r="B59" s="1">
        <v>76</v>
      </c>
      <c r="C59" s="1">
        <f t="shared" si="0"/>
        <v>7.6</v>
      </c>
      <c r="D59" s="1">
        <v>214</v>
      </c>
      <c r="H59">
        <v>57</v>
      </c>
      <c r="I59" s="1">
        <v>0.114</v>
      </c>
      <c r="J59" s="3">
        <f t="shared" si="1"/>
        <v>13.697471822354418</v>
      </c>
      <c r="K59" s="3">
        <f t="shared" si="2"/>
        <v>13.7</v>
      </c>
      <c r="L59">
        <f t="shared" si="3"/>
        <v>227</v>
      </c>
      <c r="M59">
        <v>12.5</v>
      </c>
    </row>
    <row r="60" spans="1:13" x14ac:dyDescent="0.2">
      <c r="A60" s="1">
        <v>57</v>
      </c>
      <c r="B60" s="1">
        <v>77</v>
      </c>
      <c r="C60" s="1">
        <f t="shared" si="0"/>
        <v>7.7</v>
      </c>
      <c r="D60" s="1">
        <v>182</v>
      </c>
      <c r="H60">
        <v>58</v>
      </c>
      <c r="I60" s="1">
        <v>0.11600000000000001</v>
      </c>
      <c r="J60" s="3">
        <f t="shared" si="1"/>
        <v>13.705354563250131</v>
      </c>
      <c r="K60" s="3">
        <f t="shared" si="2"/>
        <v>13.7</v>
      </c>
      <c r="L60">
        <f t="shared" si="3"/>
        <v>227</v>
      </c>
      <c r="M60">
        <v>12.5</v>
      </c>
    </row>
    <row r="61" spans="1:13" x14ac:dyDescent="0.2">
      <c r="A61" s="1">
        <v>58</v>
      </c>
      <c r="B61" s="1">
        <v>78</v>
      </c>
      <c r="C61" s="1">
        <f t="shared" si="0"/>
        <v>7.8</v>
      </c>
      <c r="D61" s="1">
        <v>118</v>
      </c>
      <c r="H61">
        <v>59</v>
      </c>
      <c r="I61" s="1">
        <v>0.11799999999999999</v>
      </c>
      <c r="J61" s="3">
        <f t="shared" si="1"/>
        <v>13.712631250225293</v>
      </c>
      <c r="K61" s="3">
        <f t="shared" si="2"/>
        <v>13.7</v>
      </c>
      <c r="L61">
        <f t="shared" si="3"/>
        <v>227</v>
      </c>
      <c r="M61">
        <v>12.5</v>
      </c>
    </row>
    <row r="62" spans="1:13" x14ac:dyDescent="0.2">
      <c r="A62" s="1">
        <v>59</v>
      </c>
      <c r="B62" s="1">
        <v>79</v>
      </c>
      <c r="C62" s="1">
        <f t="shared" si="0"/>
        <v>7.9</v>
      </c>
      <c r="D62" s="1">
        <v>14</v>
      </c>
      <c r="H62">
        <v>60</v>
      </c>
      <c r="I62" s="1">
        <v>0.12</v>
      </c>
      <c r="J62" s="3">
        <f t="shared" si="1"/>
        <v>13.719348478919605</v>
      </c>
      <c r="K62" s="3">
        <f t="shared" si="2"/>
        <v>13.7</v>
      </c>
      <c r="L62">
        <f t="shared" si="3"/>
        <v>227</v>
      </c>
      <c r="M62">
        <v>12.5</v>
      </c>
    </row>
    <row r="63" spans="1:13" x14ac:dyDescent="0.2">
      <c r="A63" s="1">
        <v>60</v>
      </c>
      <c r="B63" s="1">
        <v>80</v>
      </c>
      <c r="C63" s="1">
        <f t="shared" si="0"/>
        <v>8</v>
      </c>
      <c r="D63" s="1">
        <v>142</v>
      </c>
      <c r="H63">
        <v>61</v>
      </c>
      <c r="I63" s="1">
        <v>0.122</v>
      </c>
      <c r="J63" s="3">
        <f t="shared" si="1"/>
        <v>13.725549262529741</v>
      </c>
      <c r="K63" s="3">
        <f t="shared" si="2"/>
        <v>13.7</v>
      </c>
      <c r="L63">
        <f t="shared" si="3"/>
        <v>227</v>
      </c>
      <c r="M63">
        <v>12.5</v>
      </c>
    </row>
    <row r="64" spans="1:13" x14ac:dyDescent="0.2">
      <c r="A64" s="1">
        <v>61</v>
      </c>
      <c r="B64" s="1">
        <v>81</v>
      </c>
      <c r="C64" s="1">
        <f t="shared" si="0"/>
        <v>8.1</v>
      </c>
      <c r="D64" s="1">
        <v>206</v>
      </c>
      <c r="H64">
        <v>62</v>
      </c>
      <c r="I64" s="1">
        <v>0.124</v>
      </c>
      <c r="J64" s="3">
        <f t="shared" si="1"/>
        <v>13.731273307240663</v>
      </c>
      <c r="K64" s="3">
        <f t="shared" si="2"/>
        <v>13.7</v>
      </c>
      <c r="L64">
        <f t="shared" si="3"/>
        <v>227</v>
      </c>
      <c r="M64">
        <v>12.5</v>
      </c>
    </row>
    <row r="65" spans="1:4" x14ac:dyDescent="0.2">
      <c r="A65" s="1">
        <v>62</v>
      </c>
      <c r="B65" s="1">
        <v>82</v>
      </c>
      <c r="C65" s="1">
        <f t="shared" si="0"/>
        <v>8.1999999999999993</v>
      </c>
      <c r="D65" s="1">
        <v>46</v>
      </c>
    </row>
    <row r="66" spans="1:4" x14ac:dyDescent="0.2">
      <c r="A66" s="1">
        <v>63</v>
      </c>
      <c r="B66" s="1">
        <v>83</v>
      </c>
      <c r="C66" s="1">
        <f t="shared" si="0"/>
        <v>8.3000000000000007</v>
      </c>
      <c r="D66" s="1">
        <v>110</v>
      </c>
    </row>
    <row r="67" spans="1:4" x14ac:dyDescent="0.2">
      <c r="A67" s="1">
        <v>64</v>
      </c>
      <c r="B67" s="1">
        <v>84</v>
      </c>
      <c r="C67" s="1">
        <f t="shared" ref="C67:C130" si="4">+B67/10</f>
        <v>8.4</v>
      </c>
      <c r="D67" s="1">
        <v>238</v>
      </c>
    </row>
    <row r="68" spans="1:4" x14ac:dyDescent="0.2">
      <c r="A68" s="1">
        <v>65</v>
      </c>
      <c r="B68" s="1">
        <v>85</v>
      </c>
      <c r="C68" s="1">
        <f t="shared" si="4"/>
        <v>8.5</v>
      </c>
      <c r="D68" s="1">
        <v>158</v>
      </c>
    </row>
    <row r="69" spans="1:4" x14ac:dyDescent="0.2">
      <c r="A69" s="1">
        <v>66</v>
      </c>
      <c r="B69" s="1">
        <v>86</v>
      </c>
      <c r="C69" s="1">
        <f t="shared" si="4"/>
        <v>8.6</v>
      </c>
      <c r="D69" s="1">
        <v>94</v>
      </c>
    </row>
    <row r="70" spans="1:4" x14ac:dyDescent="0.2">
      <c r="A70" s="1">
        <v>67</v>
      </c>
      <c r="B70" s="1">
        <v>87</v>
      </c>
      <c r="C70" s="1">
        <f t="shared" si="4"/>
        <v>8.6999999999999993</v>
      </c>
      <c r="D70" s="1">
        <v>62</v>
      </c>
    </row>
    <row r="71" spans="1:4" x14ac:dyDescent="0.2">
      <c r="A71" s="1">
        <v>68</v>
      </c>
      <c r="B71" s="1">
        <v>88</v>
      </c>
      <c r="C71" s="1">
        <f t="shared" si="4"/>
        <v>8.8000000000000007</v>
      </c>
      <c r="D71" s="1">
        <v>190</v>
      </c>
    </row>
    <row r="72" spans="1:4" x14ac:dyDescent="0.2">
      <c r="A72" s="1">
        <v>69</v>
      </c>
      <c r="B72" s="1">
        <v>89</v>
      </c>
      <c r="C72" s="1">
        <f t="shared" si="4"/>
        <v>8.9</v>
      </c>
      <c r="D72" s="1">
        <v>254</v>
      </c>
    </row>
    <row r="73" spans="1:4" x14ac:dyDescent="0.2">
      <c r="A73" s="1">
        <v>70</v>
      </c>
      <c r="B73" s="1">
        <v>90</v>
      </c>
      <c r="C73" s="1">
        <f t="shared" si="4"/>
        <v>9</v>
      </c>
      <c r="D73" s="1">
        <v>129</v>
      </c>
    </row>
    <row r="74" spans="1:4" x14ac:dyDescent="0.2">
      <c r="A74" s="1">
        <v>71</v>
      </c>
      <c r="B74" s="1">
        <v>91</v>
      </c>
      <c r="C74" s="1">
        <f t="shared" si="4"/>
        <v>9.1</v>
      </c>
      <c r="D74" s="1">
        <v>65</v>
      </c>
    </row>
    <row r="75" spans="1:4" x14ac:dyDescent="0.2">
      <c r="A75" s="1">
        <v>72</v>
      </c>
      <c r="B75" s="1">
        <v>92</v>
      </c>
      <c r="C75" s="1">
        <f t="shared" si="4"/>
        <v>9.1999999999999993</v>
      </c>
      <c r="D75" s="1">
        <v>193</v>
      </c>
    </row>
    <row r="76" spans="1:4" x14ac:dyDescent="0.2">
      <c r="A76" s="1">
        <v>73</v>
      </c>
      <c r="B76" s="1">
        <v>93</v>
      </c>
      <c r="C76" s="1">
        <f t="shared" si="4"/>
        <v>9.3000000000000007</v>
      </c>
      <c r="D76" s="1">
        <v>161</v>
      </c>
    </row>
    <row r="77" spans="1:4" x14ac:dyDescent="0.2">
      <c r="A77" s="1">
        <v>74</v>
      </c>
      <c r="B77" s="1">
        <v>94</v>
      </c>
      <c r="C77" s="1">
        <f t="shared" si="4"/>
        <v>9.4</v>
      </c>
      <c r="D77" s="1">
        <v>97</v>
      </c>
    </row>
    <row r="78" spans="1:4" x14ac:dyDescent="0.2">
      <c r="A78" s="1">
        <v>75</v>
      </c>
      <c r="B78" s="1">
        <v>95</v>
      </c>
      <c r="C78" s="1">
        <f t="shared" si="4"/>
        <v>9.5</v>
      </c>
      <c r="D78" s="1">
        <v>17</v>
      </c>
    </row>
    <row r="79" spans="1:4" x14ac:dyDescent="0.2">
      <c r="A79" s="1">
        <v>76</v>
      </c>
      <c r="B79" s="1">
        <v>96</v>
      </c>
      <c r="C79" s="1">
        <f t="shared" si="4"/>
        <v>9.6</v>
      </c>
      <c r="D79" s="1">
        <v>145</v>
      </c>
    </row>
    <row r="80" spans="1:4" x14ac:dyDescent="0.2">
      <c r="A80" s="1">
        <v>77</v>
      </c>
      <c r="B80" s="1">
        <v>97</v>
      </c>
      <c r="C80" s="1">
        <f t="shared" si="4"/>
        <v>9.6999999999999993</v>
      </c>
      <c r="D80" s="1">
        <v>209</v>
      </c>
    </row>
    <row r="81" spans="1:4" x14ac:dyDescent="0.2">
      <c r="A81" s="1">
        <v>78</v>
      </c>
      <c r="B81" s="1">
        <v>98</v>
      </c>
      <c r="C81" s="1">
        <f t="shared" si="4"/>
        <v>9.8000000000000007</v>
      </c>
      <c r="D81" s="1">
        <v>49</v>
      </c>
    </row>
    <row r="82" spans="1:4" x14ac:dyDescent="0.2">
      <c r="A82" s="1">
        <v>79</v>
      </c>
      <c r="B82" s="1">
        <v>99</v>
      </c>
      <c r="C82" s="1">
        <f t="shared" si="4"/>
        <v>9.9</v>
      </c>
      <c r="D82" s="1">
        <v>113</v>
      </c>
    </row>
    <row r="83" spans="1:4" x14ac:dyDescent="0.2">
      <c r="A83" s="1">
        <v>80</v>
      </c>
      <c r="B83" s="1">
        <v>100</v>
      </c>
      <c r="C83" s="1">
        <f t="shared" si="4"/>
        <v>10</v>
      </c>
      <c r="D83" s="1">
        <v>241</v>
      </c>
    </row>
    <row r="84" spans="1:4" x14ac:dyDescent="0.2">
      <c r="A84" s="1">
        <v>81</v>
      </c>
      <c r="B84" s="1">
        <v>101</v>
      </c>
      <c r="C84" s="1">
        <f t="shared" si="4"/>
        <v>10.1</v>
      </c>
      <c r="D84" s="1">
        <v>137</v>
      </c>
    </row>
    <row r="85" spans="1:4" x14ac:dyDescent="0.2">
      <c r="A85" s="1">
        <v>82</v>
      </c>
      <c r="B85" s="1">
        <v>102</v>
      </c>
      <c r="C85" s="1">
        <f t="shared" si="4"/>
        <v>10.199999999999999</v>
      </c>
      <c r="D85" s="1">
        <v>73</v>
      </c>
    </row>
    <row r="86" spans="1:4" x14ac:dyDescent="0.2">
      <c r="A86" s="1">
        <v>83</v>
      </c>
      <c r="B86" s="1">
        <v>103</v>
      </c>
      <c r="C86" s="1">
        <f t="shared" si="4"/>
        <v>10.3</v>
      </c>
      <c r="D86" s="1">
        <v>41</v>
      </c>
    </row>
    <row r="87" spans="1:4" x14ac:dyDescent="0.2">
      <c r="A87" s="1">
        <v>84</v>
      </c>
      <c r="B87" s="1">
        <v>104</v>
      </c>
      <c r="C87" s="1">
        <f t="shared" si="4"/>
        <v>10.4</v>
      </c>
      <c r="D87" s="1">
        <v>169</v>
      </c>
    </row>
    <row r="88" spans="1:4" x14ac:dyDescent="0.2">
      <c r="A88" s="1">
        <v>85</v>
      </c>
      <c r="B88" s="1">
        <v>105</v>
      </c>
      <c r="C88" s="1">
        <f t="shared" si="4"/>
        <v>10.5</v>
      </c>
      <c r="D88" s="1">
        <v>233</v>
      </c>
    </row>
    <row r="89" spans="1:4" x14ac:dyDescent="0.2">
      <c r="A89" s="1">
        <v>86</v>
      </c>
      <c r="B89" s="1">
        <v>106</v>
      </c>
      <c r="C89" s="1">
        <f t="shared" si="4"/>
        <v>10.6</v>
      </c>
      <c r="D89" s="1">
        <v>25</v>
      </c>
    </row>
    <row r="90" spans="1:4" x14ac:dyDescent="0.2">
      <c r="A90" s="1">
        <v>87</v>
      </c>
      <c r="B90" s="1">
        <v>107</v>
      </c>
      <c r="C90" s="1">
        <f t="shared" si="4"/>
        <v>10.7</v>
      </c>
      <c r="D90" s="1">
        <v>89</v>
      </c>
    </row>
    <row r="91" spans="1:4" x14ac:dyDescent="0.2">
      <c r="A91" s="1">
        <v>88</v>
      </c>
      <c r="B91" s="1">
        <v>108</v>
      </c>
      <c r="C91" s="1">
        <f t="shared" si="4"/>
        <v>10.8</v>
      </c>
      <c r="D91" s="1">
        <v>217</v>
      </c>
    </row>
    <row r="92" spans="1:4" x14ac:dyDescent="0.2">
      <c r="A92" s="1">
        <v>89</v>
      </c>
      <c r="B92" s="1">
        <v>109</v>
      </c>
      <c r="C92" s="1">
        <f t="shared" si="4"/>
        <v>10.9</v>
      </c>
      <c r="D92" s="1">
        <v>185</v>
      </c>
    </row>
    <row r="93" spans="1:4" x14ac:dyDescent="0.2">
      <c r="A93" s="1">
        <v>90</v>
      </c>
      <c r="B93" s="1">
        <v>110</v>
      </c>
      <c r="C93" s="1">
        <f t="shared" si="4"/>
        <v>11</v>
      </c>
      <c r="D93" s="1">
        <v>121</v>
      </c>
    </row>
    <row r="94" spans="1:4" x14ac:dyDescent="0.2">
      <c r="A94" s="1">
        <v>91</v>
      </c>
      <c r="B94" s="1">
        <v>111</v>
      </c>
      <c r="C94" s="1">
        <f t="shared" si="4"/>
        <v>11.1</v>
      </c>
      <c r="D94" s="1">
        <v>5</v>
      </c>
    </row>
    <row r="95" spans="1:4" x14ac:dyDescent="0.2">
      <c r="A95" s="1">
        <v>92</v>
      </c>
      <c r="B95" s="1">
        <v>112</v>
      </c>
      <c r="C95" s="1">
        <f t="shared" si="4"/>
        <v>11.2</v>
      </c>
      <c r="D95" s="1">
        <v>133</v>
      </c>
    </row>
    <row r="96" spans="1:4" x14ac:dyDescent="0.2">
      <c r="A96" s="1">
        <v>93</v>
      </c>
      <c r="B96" s="1">
        <v>113</v>
      </c>
      <c r="C96" s="1">
        <f t="shared" si="4"/>
        <v>11.3</v>
      </c>
      <c r="D96" s="1">
        <v>197</v>
      </c>
    </row>
    <row r="97" spans="1:4" x14ac:dyDescent="0.2">
      <c r="A97" s="1">
        <v>94</v>
      </c>
      <c r="B97" s="1">
        <v>114</v>
      </c>
      <c r="C97" s="1">
        <f t="shared" si="4"/>
        <v>11.4</v>
      </c>
      <c r="D97" s="1">
        <v>37</v>
      </c>
    </row>
    <row r="98" spans="1:4" x14ac:dyDescent="0.2">
      <c r="A98" s="1">
        <v>95</v>
      </c>
      <c r="B98" s="1">
        <v>115</v>
      </c>
      <c r="C98" s="1">
        <f t="shared" si="4"/>
        <v>11.5</v>
      </c>
      <c r="D98" s="1">
        <v>101</v>
      </c>
    </row>
    <row r="99" spans="1:4" x14ac:dyDescent="0.2">
      <c r="A99" s="1">
        <v>96</v>
      </c>
      <c r="B99" s="1">
        <v>116</v>
      </c>
      <c r="C99" s="1">
        <f t="shared" si="4"/>
        <v>11.6</v>
      </c>
      <c r="D99" s="1">
        <v>229</v>
      </c>
    </row>
    <row r="100" spans="1:4" x14ac:dyDescent="0.2">
      <c r="A100" s="1">
        <v>97</v>
      </c>
      <c r="B100" s="1">
        <v>117</v>
      </c>
      <c r="C100" s="1">
        <f t="shared" si="4"/>
        <v>11.7</v>
      </c>
      <c r="D100" s="1">
        <v>149</v>
      </c>
    </row>
    <row r="101" spans="1:4" x14ac:dyDescent="0.2">
      <c r="A101" s="1">
        <v>98</v>
      </c>
      <c r="B101" s="1">
        <v>118</v>
      </c>
      <c r="C101" s="1">
        <f t="shared" si="4"/>
        <v>11.8</v>
      </c>
      <c r="D101" s="1">
        <v>85</v>
      </c>
    </row>
    <row r="102" spans="1:4" x14ac:dyDescent="0.2">
      <c r="A102" s="1">
        <v>99</v>
      </c>
      <c r="B102" s="1">
        <v>119</v>
      </c>
      <c r="C102" s="1">
        <f t="shared" si="4"/>
        <v>11.9</v>
      </c>
      <c r="D102" s="1">
        <v>53</v>
      </c>
    </row>
    <row r="103" spans="1:4" x14ac:dyDescent="0.2">
      <c r="A103" s="1">
        <v>100</v>
      </c>
      <c r="B103" s="1">
        <v>120</v>
      </c>
      <c r="C103" s="1">
        <f t="shared" si="4"/>
        <v>12</v>
      </c>
      <c r="D103" s="1">
        <v>181</v>
      </c>
    </row>
    <row r="104" spans="1:4" x14ac:dyDescent="0.2">
      <c r="A104" s="1">
        <v>101</v>
      </c>
      <c r="B104" s="1">
        <v>121</v>
      </c>
      <c r="C104" s="1">
        <f t="shared" si="4"/>
        <v>12.1</v>
      </c>
      <c r="D104" s="1">
        <v>245</v>
      </c>
    </row>
    <row r="105" spans="1:4" x14ac:dyDescent="0.2">
      <c r="A105" s="1">
        <v>102</v>
      </c>
      <c r="B105" s="1">
        <v>122</v>
      </c>
      <c r="C105" s="1">
        <f t="shared" si="4"/>
        <v>12.2</v>
      </c>
      <c r="D105" s="1">
        <v>13</v>
      </c>
    </row>
    <row r="106" spans="1:4" x14ac:dyDescent="0.2">
      <c r="A106" s="1">
        <v>103</v>
      </c>
      <c r="B106" s="1">
        <v>123</v>
      </c>
      <c r="C106" s="1">
        <f t="shared" si="4"/>
        <v>12.3</v>
      </c>
      <c r="D106" s="1">
        <v>77</v>
      </c>
    </row>
    <row r="107" spans="1:4" x14ac:dyDescent="0.2">
      <c r="A107" s="1">
        <v>104</v>
      </c>
      <c r="B107" s="1">
        <v>124</v>
      </c>
      <c r="C107" s="1">
        <f t="shared" si="4"/>
        <v>12.4</v>
      </c>
      <c r="D107" s="1">
        <v>205</v>
      </c>
    </row>
    <row r="108" spans="1:4" x14ac:dyDescent="0.2">
      <c r="A108" s="1">
        <v>105</v>
      </c>
      <c r="B108" s="1">
        <v>125</v>
      </c>
      <c r="C108" s="1">
        <f t="shared" si="4"/>
        <v>12.5</v>
      </c>
      <c r="D108" s="1">
        <v>173</v>
      </c>
    </row>
    <row r="109" spans="1:4" x14ac:dyDescent="0.2">
      <c r="A109" s="1">
        <v>106</v>
      </c>
      <c r="B109" s="1">
        <v>126</v>
      </c>
      <c r="C109" s="1">
        <f t="shared" si="4"/>
        <v>12.6</v>
      </c>
      <c r="D109" s="1">
        <v>109</v>
      </c>
    </row>
    <row r="110" spans="1:4" x14ac:dyDescent="0.2">
      <c r="A110" s="1">
        <v>107</v>
      </c>
      <c r="B110" s="1">
        <v>127</v>
      </c>
      <c r="C110" s="1">
        <f t="shared" si="4"/>
        <v>12.7</v>
      </c>
      <c r="D110" s="1">
        <v>29</v>
      </c>
    </row>
    <row r="111" spans="1:4" x14ac:dyDescent="0.2">
      <c r="A111" s="1">
        <v>108</v>
      </c>
      <c r="B111" s="1">
        <v>128</v>
      </c>
      <c r="C111" s="1">
        <f t="shared" si="4"/>
        <v>12.8</v>
      </c>
      <c r="D111" s="1">
        <v>157</v>
      </c>
    </row>
    <row r="112" spans="1:4" x14ac:dyDescent="0.2">
      <c r="A112" s="1">
        <v>109</v>
      </c>
      <c r="B112" s="1">
        <v>129</v>
      </c>
      <c r="C112" s="1">
        <f t="shared" si="4"/>
        <v>12.9</v>
      </c>
      <c r="D112" s="1">
        <v>221</v>
      </c>
    </row>
    <row r="113" spans="1:4" x14ac:dyDescent="0.2">
      <c r="A113" s="1">
        <v>110</v>
      </c>
      <c r="B113" s="1">
        <v>130</v>
      </c>
      <c r="C113" s="1">
        <f t="shared" si="4"/>
        <v>13</v>
      </c>
      <c r="D113" s="1">
        <v>61</v>
      </c>
    </row>
    <row r="114" spans="1:4" x14ac:dyDescent="0.2">
      <c r="A114" s="1">
        <v>111</v>
      </c>
      <c r="B114" s="1">
        <v>131</v>
      </c>
      <c r="C114" s="1">
        <f t="shared" si="4"/>
        <v>13.1</v>
      </c>
      <c r="D114" s="1">
        <v>125</v>
      </c>
    </row>
    <row r="115" spans="1:4" x14ac:dyDescent="0.2">
      <c r="A115" s="1">
        <v>112</v>
      </c>
      <c r="B115" s="1">
        <v>132</v>
      </c>
      <c r="C115" s="1">
        <f t="shared" si="4"/>
        <v>13.2</v>
      </c>
      <c r="D115" s="1">
        <v>253</v>
      </c>
    </row>
    <row r="116" spans="1:4" x14ac:dyDescent="0.2">
      <c r="A116" s="1">
        <v>113</v>
      </c>
      <c r="B116" s="1">
        <v>133</v>
      </c>
      <c r="C116" s="1">
        <f t="shared" si="4"/>
        <v>13.3</v>
      </c>
      <c r="D116" s="1">
        <v>131</v>
      </c>
    </row>
    <row r="117" spans="1:4" x14ac:dyDescent="0.2">
      <c r="A117" s="1">
        <v>114</v>
      </c>
      <c r="B117" s="1">
        <v>134</v>
      </c>
      <c r="C117" s="1">
        <f t="shared" si="4"/>
        <v>13.4</v>
      </c>
      <c r="D117" s="1">
        <v>67</v>
      </c>
    </row>
    <row r="118" spans="1:4" x14ac:dyDescent="0.2">
      <c r="A118" s="1">
        <v>115</v>
      </c>
      <c r="B118" s="1">
        <v>135</v>
      </c>
      <c r="C118" s="1">
        <f t="shared" si="4"/>
        <v>13.5</v>
      </c>
      <c r="D118" s="1">
        <v>35</v>
      </c>
    </row>
    <row r="119" spans="1:4" x14ac:dyDescent="0.2">
      <c r="A119" s="1">
        <v>116</v>
      </c>
      <c r="B119" s="1">
        <v>136</v>
      </c>
      <c r="C119" s="1">
        <f t="shared" si="4"/>
        <v>13.6</v>
      </c>
      <c r="D119" s="1">
        <v>163</v>
      </c>
    </row>
    <row r="120" spans="1:4" x14ac:dyDescent="0.2">
      <c r="A120" s="1">
        <v>117</v>
      </c>
      <c r="B120" s="1">
        <v>137</v>
      </c>
      <c r="C120" s="1">
        <f t="shared" si="4"/>
        <v>13.7</v>
      </c>
      <c r="D120" s="1">
        <v>227</v>
      </c>
    </row>
    <row r="121" spans="1:4" x14ac:dyDescent="0.2">
      <c r="A121" s="1">
        <v>118</v>
      </c>
      <c r="B121" s="1">
        <v>138</v>
      </c>
      <c r="C121" s="1">
        <f t="shared" si="4"/>
        <v>13.8</v>
      </c>
      <c r="D121" s="1">
        <v>19</v>
      </c>
    </row>
    <row r="122" spans="1:4" x14ac:dyDescent="0.2">
      <c r="A122" s="1">
        <v>119</v>
      </c>
      <c r="B122" s="1">
        <v>139</v>
      </c>
      <c r="C122" s="1">
        <f t="shared" si="4"/>
        <v>13.9</v>
      </c>
      <c r="D122" s="1">
        <v>147</v>
      </c>
    </row>
    <row r="123" spans="1:4" x14ac:dyDescent="0.2">
      <c r="A123" s="1">
        <v>120</v>
      </c>
      <c r="B123" s="1">
        <v>140</v>
      </c>
      <c r="C123" s="1">
        <f t="shared" si="4"/>
        <v>14</v>
      </c>
      <c r="D123" s="1">
        <v>83</v>
      </c>
    </row>
    <row r="124" spans="1:4" x14ac:dyDescent="0.2">
      <c r="A124" s="1">
        <v>121</v>
      </c>
      <c r="B124" s="1">
        <v>141</v>
      </c>
      <c r="C124" s="1">
        <f t="shared" si="4"/>
        <v>14.1</v>
      </c>
      <c r="D124" s="1">
        <v>211</v>
      </c>
    </row>
    <row r="125" spans="1:4" x14ac:dyDescent="0.2">
      <c r="A125" s="1">
        <v>122</v>
      </c>
      <c r="B125" s="1">
        <v>142</v>
      </c>
      <c r="C125" s="1">
        <f t="shared" si="4"/>
        <v>14.2</v>
      </c>
      <c r="D125" s="1">
        <v>51</v>
      </c>
    </row>
    <row r="126" spans="1:4" x14ac:dyDescent="0.2">
      <c r="A126" s="1">
        <v>123</v>
      </c>
      <c r="B126" s="1">
        <v>143</v>
      </c>
      <c r="C126" s="1">
        <f t="shared" si="4"/>
        <v>14.3</v>
      </c>
      <c r="D126" s="1">
        <v>179</v>
      </c>
    </row>
    <row r="127" spans="1:4" x14ac:dyDescent="0.2">
      <c r="A127" s="1">
        <v>124</v>
      </c>
      <c r="B127" s="1">
        <v>144</v>
      </c>
      <c r="C127" s="1">
        <f t="shared" si="4"/>
        <v>14.4</v>
      </c>
      <c r="D127" s="1">
        <v>115</v>
      </c>
    </row>
    <row r="128" spans="1:4" x14ac:dyDescent="0.2">
      <c r="A128" s="1">
        <v>125</v>
      </c>
      <c r="B128" s="1">
        <v>145</v>
      </c>
      <c r="C128" s="1">
        <f t="shared" si="4"/>
        <v>14.5</v>
      </c>
      <c r="D128" s="1">
        <v>243</v>
      </c>
    </row>
    <row r="129" spans="1:4" x14ac:dyDescent="0.2">
      <c r="A129" s="1">
        <v>126</v>
      </c>
      <c r="B129" s="1">
        <v>146</v>
      </c>
      <c r="C129" s="1">
        <f t="shared" si="4"/>
        <v>14.6</v>
      </c>
      <c r="D129" s="1">
        <v>139</v>
      </c>
    </row>
    <row r="130" spans="1:4" x14ac:dyDescent="0.2">
      <c r="A130" s="1">
        <v>127</v>
      </c>
      <c r="B130" s="1">
        <v>147</v>
      </c>
      <c r="C130" s="1">
        <f t="shared" si="4"/>
        <v>14.7</v>
      </c>
      <c r="D130" s="1">
        <v>75</v>
      </c>
    </row>
    <row r="131" spans="1:4" x14ac:dyDescent="0.2">
      <c r="A131" s="1">
        <v>128</v>
      </c>
      <c r="B131" s="1">
        <v>148</v>
      </c>
      <c r="C131" s="1">
        <f t="shared" ref="C131:C143" si="5">+B131/10</f>
        <v>14.8</v>
      </c>
      <c r="D131" s="1">
        <v>203</v>
      </c>
    </row>
    <row r="132" spans="1:4" x14ac:dyDescent="0.2">
      <c r="A132" s="1">
        <v>129</v>
      </c>
      <c r="B132" s="1">
        <v>149</v>
      </c>
      <c r="C132" s="1">
        <f t="shared" si="5"/>
        <v>14.9</v>
      </c>
      <c r="D132" s="1">
        <v>43</v>
      </c>
    </row>
    <row r="133" spans="1:4" x14ac:dyDescent="0.2">
      <c r="A133" s="1">
        <v>130</v>
      </c>
      <c r="B133" s="1">
        <v>150</v>
      </c>
      <c r="C133" s="1">
        <f t="shared" si="5"/>
        <v>15</v>
      </c>
      <c r="D133" s="1">
        <v>171</v>
      </c>
    </row>
    <row r="134" spans="1:4" x14ac:dyDescent="0.2">
      <c r="A134" s="1">
        <v>131</v>
      </c>
      <c r="B134" s="1">
        <v>151</v>
      </c>
      <c r="C134" s="1">
        <f t="shared" si="5"/>
        <v>15.1</v>
      </c>
      <c r="D134" s="1">
        <v>107</v>
      </c>
    </row>
    <row r="135" spans="1:4" x14ac:dyDescent="0.2">
      <c r="A135" s="1">
        <v>132</v>
      </c>
      <c r="B135" s="1">
        <v>152</v>
      </c>
      <c r="C135" s="1">
        <f t="shared" si="5"/>
        <v>15.2</v>
      </c>
      <c r="D135" s="1">
        <v>235</v>
      </c>
    </row>
    <row r="136" spans="1:4" x14ac:dyDescent="0.2">
      <c r="A136" s="1">
        <v>133</v>
      </c>
      <c r="B136" s="1">
        <v>153</v>
      </c>
      <c r="C136" s="1">
        <f t="shared" si="5"/>
        <v>15.3</v>
      </c>
      <c r="D136" s="1">
        <v>155</v>
      </c>
    </row>
    <row r="137" spans="1:4" x14ac:dyDescent="0.2">
      <c r="A137" s="1">
        <v>134</v>
      </c>
      <c r="B137" s="1">
        <v>154</v>
      </c>
      <c r="C137" s="1">
        <f t="shared" si="5"/>
        <v>15.4</v>
      </c>
      <c r="D137" s="1">
        <v>91</v>
      </c>
    </row>
    <row r="138" spans="1:4" x14ac:dyDescent="0.2">
      <c r="A138" s="1">
        <v>135</v>
      </c>
      <c r="B138" s="1">
        <v>155</v>
      </c>
      <c r="C138" s="1">
        <f t="shared" si="5"/>
        <v>15.5</v>
      </c>
      <c r="D138" s="1">
        <v>219</v>
      </c>
    </row>
    <row r="139" spans="1:4" x14ac:dyDescent="0.2">
      <c r="A139" s="1">
        <v>136</v>
      </c>
      <c r="B139" s="1">
        <v>156</v>
      </c>
      <c r="C139" s="1">
        <f t="shared" si="5"/>
        <v>15.6</v>
      </c>
      <c r="D139" s="1">
        <v>123</v>
      </c>
    </row>
    <row r="140" spans="1:4" x14ac:dyDescent="0.2">
      <c r="A140" s="1">
        <v>137</v>
      </c>
      <c r="B140" s="1">
        <v>157</v>
      </c>
      <c r="C140" s="1">
        <f t="shared" si="5"/>
        <v>15.7</v>
      </c>
      <c r="D140" s="1">
        <v>251</v>
      </c>
    </row>
    <row r="141" spans="1:4" x14ac:dyDescent="0.2">
      <c r="A141" s="1">
        <v>138</v>
      </c>
      <c r="B141" s="1">
        <v>158</v>
      </c>
      <c r="C141" s="1">
        <f t="shared" si="5"/>
        <v>15.8</v>
      </c>
      <c r="D141" s="1">
        <v>7</v>
      </c>
    </row>
    <row r="142" spans="1:4" x14ac:dyDescent="0.2">
      <c r="A142" s="1">
        <v>139</v>
      </c>
      <c r="B142" s="1">
        <v>159</v>
      </c>
      <c r="C142" s="1">
        <f t="shared" si="5"/>
        <v>15.9</v>
      </c>
      <c r="D142" s="1">
        <v>135</v>
      </c>
    </row>
    <row r="143" spans="1:4" x14ac:dyDescent="0.2">
      <c r="A143" s="1">
        <v>140</v>
      </c>
      <c r="B143" s="1">
        <v>160</v>
      </c>
      <c r="C143" s="1">
        <f t="shared" si="5"/>
        <v>16</v>
      </c>
      <c r="D143" s="1">
        <v>199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F1F3-53BB-2E40-8DEE-C68C06965869}">
  <dimension ref="B2:O143"/>
  <sheetViews>
    <sheetView topLeftCell="D1" workbookViewId="0">
      <selection activeCell="L7" sqref="L7"/>
    </sheetView>
  </sheetViews>
  <sheetFormatPr baseColWidth="10" defaultRowHeight="16" x14ac:dyDescent="0.2"/>
  <cols>
    <col min="9" max="11" width="10.83203125" style="1"/>
  </cols>
  <sheetData>
    <row r="2" spans="2:15" x14ac:dyDescent="0.2">
      <c r="I2" s="2" t="s">
        <v>0</v>
      </c>
      <c r="J2" s="2" t="s">
        <v>4</v>
      </c>
      <c r="K2" s="2"/>
    </row>
    <row r="3" spans="2:15" x14ac:dyDescent="0.2">
      <c r="B3">
        <v>20</v>
      </c>
      <c r="C3">
        <f t="shared" ref="C3:C34" si="0">+B3/10</f>
        <v>2</v>
      </c>
      <c r="D3">
        <v>200</v>
      </c>
      <c r="F3" t="s">
        <v>1</v>
      </c>
      <c r="G3">
        <f>0.025</f>
        <v>2.5000000000000001E-2</v>
      </c>
      <c r="H3">
        <v>1</v>
      </c>
      <c r="I3" s="1">
        <v>2E-3</v>
      </c>
      <c r="J3" s="3">
        <f>+$G$5-($G$5-$G$4)*EXP(-I3/$G$3)</f>
        <v>4.7534598054109694</v>
      </c>
      <c r="K3" s="3">
        <f>+ROUND(J3,1)</f>
        <v>4.8</v>
      </c>
      <c r="L3">
        <f>+VLOOKUP(K3,C3:D143,2, FALSE)</f>
        <v>130</v>
      </c>
      <c r="M3">
        <v>4</v>
      </c>
      <c r="O3" s="5" t="s">
        <v>5</v>
      </c>
    </row>
    <row r="4" spans="2:15" x14ac:dyDescent="0.2">
      <c r="B4">
        <v>21</v>
      </c>
      <c r="C4">
        <f t="shared" si="0"/>
        <v>2.1</v>
      </c>
      <c r="D4">
        <v>168</v>
      </c>
      <c r="F4" t="s">
        <v>2</v>
      </c>
      <c r="G4">
        <v>4</v>
      </c>
      <c r="H4">
        <v>2</v>
      </c>
      <c r="I4" s="1">
        <v>4.0000000000000001E-3</v>
      </c>
      <c r="J4" s="3">
        <f t="shared" ref="J4:J64" si="1">+$G$5-($G$5-$G$4)*EXP(-I4/$G$3)</f>
        <v>5.4489908681311281</v>
      </c>
      <c r="K4" s="3">
        <f t="shared" ref="K4:K64" si="2">+ROUND(J4,1)</f>
        <v>5.4</v>
      </c>
      <c r="L4">
        <f t="shared" ref="L4:L64" si="3">+VLOOKUP(K4,C4:D144,2, FALSE)</f>
        <v>82</v>
      </c>
      <c r="M4">
        <v>4</v>
      </c>
    </row>
    <row r="5" spans="2:15" x14ac:dyDescent="0.2">
      <c r="B5">
        <v>22</v>
      </c>
      <c r="C5">
        <f t="shared" si="0"/>
        <v>2.2000000000000002</v>
      </c>
      <c r="D5">
        <v>104</v>
      </c>
      <c r="F5" t="s">
        <v>3</v>
      </c>
      <c r="G5">
        <v>13.8</v>
      </c>
      <c r="H5">
        <v>3</v>
      </c>
      <c r="I5" s="1">
        <v>6.0000000000000001E-3</v>
      </c>
      <c r="J5" s="3">
        <f t="shared" si="1"/>
        <v>6.091046961547776</v>
      </c>
      <c r="K5" s="3">
        <f t="shared" si="2"/>
        <v>6.1</v>
      </c>
      <c r="L5">
        <f t="shared" si="3"/>
        <v>170</v>
      </c>
      <c r="M5">
        <v>4</v>
      </c>
    </row>
    <row r="6" spans="2:15" x14ac:dyDescent="0.2">
      <c r="B6">
        <v>23</v>
      </c>
      <c r="C6">
        <f t="shared" si="0"/>
        <v>2.2999999999999998</v>
      </c>
      <c r="D6">
        <v>24</v>
      </c>
      <c r="H6">
        <v>4</v>
      </c>
      <c r="I6" s="1">
        <v>8.0000000000000002E-3</v>
      </c>
      <c r="J6" s="3">
        <f t="shared" si="1"/>
        <v>6.6837394366778291</v>
      </c>
      <c r="K6" s="3">
        <f t="shared" si="2"/>
        <v>6.7</v>
      </c>
      <c r="L6">
        <f t="shared" si="3"/>
        <v>122</v>
      </c>
      <c r="M6">
        <v>4</v>
      </c>
    </row>
    <row r="7" spans="2:15" x14ac:dyDescent="0.2">
      <c r="B7">
        <v>24</v>
      </c>
      <c r="C7">
        <f t="shared" si="0"/>
        <v>2.4</v>
      </c>
      <c r="D7">
        <v>152</v>
      </c>
      <c r="H7">
        <v>5</v>
      </c>
      <c r="I7" s="1">
        <v>0.01</v>
      </c>
      <c r="J7" s="3">
        <f t="shared" si="1"/>
        <v>7.2308635488507349</v>
      </c>
      <c r="K7" s="3">
        <f t="shared" si="2"/>
        <v>7.2</v>
      </c>
      <c r="L7">
        <f t="shared" si="3"/>
        <v>166</v>
      </c>
      <c r="M7">
        <v>4</v>
      </c>
    </row>
    <row r="8" spans="2:15" x14ac:dyDescent="0.2">
      <c r="B8">
        <v>25</v>
      </c>
      <c r="C8">
        <f t="shared" si="0"/>
        <v>2.5</v>
      </c>
      <c r="D8">
        <v>216</v>
      </c>
      <c r="H8">
        <v>6</v>
      </c>
      <c r="I8" s="1">
        <v>1.2E-2</v>
      </c>
      <c r="J8" s="3">
        <f t="shared" si="1"/>
        <v>7.73592276029982</v>
      </c>
      <c r="K8" s="3">
        <f t="shared" si="2"/>
        <v>7.7</v>
      </c>
      <c r="L8">
        <f t="shared" si="3"/>
        <v>182</v>
      </c>
      <c r="M8">
        <v>4</v>
      </c>
    </row>
    <row r="9" spans="2:15" x14ac:dyDescent="0.2">
      <c r="B9">
        <v>26</v>
      </c>
      <c r="C9">
        <f t="shared" si="0"/>
        <v>2.6</v>
      </c>
      <c r="D9">
        <v>56</v>
      </c>
      <c r="H9">
        <v>7</v>
      </c>
      <c r="I9" s="1">
        <v>1.4E-2</v>
      </c>
      <c r="J9" s="3">
        <f t="shared" si="1"/>
        <v>8.2021511742816138</v>
      </c>
      <c r="K9" s="3">
        <f t="shared" si="2"/>
        <v>8.1999999999999993</v>
      </c>
      <c r="L9">
        <f t="shared" si="3"/>
        <v>46</v>
      </c>
      <c r="M9">
        <v>4</v>
      </c>
    </row>
    <row r="10" spans="2:15" x14ac:dyDescent="0.2">
      <c r="B10">
        <v>27</v>
      </c>
      <c r="C10">
        <f t="shared" si="0"/>
        <v>2.7</v>
      </c>
      <c r="D10">
        <v>120</v>
      </c>
      <c r="H10">
        <v>8</v>
      </c>
      <c r="I10" s="1">
        <v>1.6E-2</v>
      </c>
      <c r="J10" s="3">
        <f t="shared" si="1"/>
        <v>8.6325342443781246</v>
      </c>
      <c r="K10" s="3">
        <f t="shared" si="2"/>
        <v>8.6</v>
      </c>
      <c r="L10">
        <f t="shared" si="3"/>
        <v>94</v>
      </c>
      <c r="M10">
        <v>4</v>
      </c>
    </row>
    <row r="11" spans="2:15" x14ac:dyDescent="0.2">
      <c r="B11">
        <v>28</v>
      </c>
      <c r="C11">
        <f t="shared" si="0"/>
        <v>2.8</v>
      </c>
      <c r="D11">
        <v>4</v>
      </c>
      <c r="H11">
        <v>9</v>
      </c>
      <c r="I11" s="1">
        <v>1.7999999999999999E-2</v>
      </c>
      <c r="J11" s="3">
        <f t="shared" si="1"/>
        <v>9.0298278915922765</v>
      </c>
      <c r="K11" s="3">
        <f t="shared" si="2"/>
        <v>9</v>
      </c>
      <c r="L11">
        <f t="shared" si="3"/>
        <v>129</v>
      </c>
      <c r="M11">
        <v>4</v>
      </c>
    </row>
    <row r="12" spans="2:15" x14ac:dyDescent="0.2">
      <c r="B12">
        <v>29</v>
      </c>
      <c r="C12">
        <f t="shared" si="0"/>
        <v>2.9</v>
      </c>
      <c r="D12">
        <v>132</v>
      </c>
      <c r="H12">
        <v>10</v>
      </c>
      <c r="I12" s="1">
        <v>0.02</v>
      </c>
      <c r="J12" s="3">
        <f t="shared" si="1"/>
        <v>9.3965761516512281</v>
      </c>
      <c r="K12" s="3">
        <f t="shared" si="2"/>
        <v>9.4</v>
      </c>
      <c r="L12">
        <f t="shared" si="3"/>
        <v>97</v>
      </c>
      <c r="M12">
        <v>4</v>
      </c>
    </row>
    <row r="13" spans="2:15" x14ac:dyDescent="0.2">
      <c r="B13">
        <v>30</v>
      </c>
      <c r="C13">
        <f t="shared" si="0"/>
        <v>3</v>
      </c>
      <c r="D13">
        <v>196</v>
      </c>
      <c r="H13">
        <v>11</v>
      </c>
      <c r="I13" s="1">
        <v>2.1999999999999999E-2</v>
      </c>
      <c r="J13" s="3">
        <f t="shared" si="1"/>
        <v>9.7351274655205025</v>
      </c>
      <c r="K13" s="3">
        <f t="shared" si="2"/>
        <v>9.6999999999999993</v>
      </c>
      <c r="L13">
        <f t="shared" si="3"/>
        <v>209</v>
      </c>
      <c r="M13">
        <v>4</v>
      </c>
    </row>
    <row r="14" spans="2:15" x14ac:dyDescent="0.2">
      <c r="B14">
        <v>31</v>
      </c>
      <c r="C14">
        <f t="shared" si="0"/>
        <v>3.1</v>
      </c>
      <c r="D14">
        <v>164</v>
      </c>
      <c r="H14">
        <v>12</v>
      </c>
      <c r="I14" s="1">
        <v>2.4E-2</v>
      </c>
      <c r="J14" s="3">
        <f t="shared" si="1"/>
        <v>10.047649717443903</v>
      </c>
      <c r="K14" s="3">
        <f t="shared" si="2"/>
        <v>10</v>
      </c>
      <c r="L14">
        <f t="shared" si="3"/>
        <v>241</v>
      </c>
      <c r="M14">
        <v>4</v>
      </c>
    </row>
    <row r="15" spans="2:15" x14ac:dyDescent="0.2">
      <c r="B15">
        <v>32</v>
      </c>
      <c r="C15">
        <f t="shared" si="0"/>
        <v>3.2</v>
      </c>
      <c r="D15">
        <v>228</v>
      </c>
      <c r="H15">
        <v>13</v>
      </c>
      <c r="I15" s="1">
        <v>2.5999999999999999E-2</v>
      </c>
      <c r="J15" s="3">
        <f t="shared" si="1"/>
        <v>10.336144116803954</v>
      </c>
      <c r="K15" s="3">
        <f t="shared" si="2"/>
        <v>10.3</v>
      </c>
      <c r="L15">
        <f t="shared" si="3"/>
        <v>41</v>
      </c>
      <c r="M15">
        <v>4</v>
      </c>
    </row>
    <row r="16" spans="2:15" x14ac:dyDescent="0.2">
      <c r="B16">
        <v>33</v>
      </c>
      <c r="C16">
        <f t="shared" si="0"/>
        <v>3.3</v>
      </c>
      <c r="D16">
        <v>148</v>
      </c>
      <c r="H16">
        <v>14</v>
      </c>
      <c r="I16" s="1">
        <v>2.8000000000000001E-2</v>
      </c>
      <c r="J16" s="3">
        <f t="shared" si="1"/>
        <v>10.602458012694214</v>
      </c>
      <c r="K16" s="3">
        <f t="shared" si="2"/>
        <v>10.6</v>
      </c>
      <c r="L16">
        <f t="shared" si="3"/>
        <v>25</v>
      </c>
      <c r="M16">
        <v>4</v>
      </c>
    </row>
    <row r="17" spans="2:13" x14ac:dyDescent="0.2">
      <c r="B17">
        <v>34</v>
      </c>
      <c r="C17">
        <f t="shared" si="0"/>
        <v>3.4</v>
      </c>
      <c r="D17">
        <v>84</v>
      </c>
      <c r="H17">
        <v>15</v>
      </c>
      <c r="I17" s="1">
        <v>0.03</v>
      </c>
      <c r="J17" s="3">
        <f t="shared" si="1"/>
        <v>10.84829672326042</v>
      </c>
      <c r="K17" s="3">
        <f t="shared" si="2"/>
        <v>10.8</v>
      </c>
      <c r="L17">
        <f t="shared" si="3"/>
        <v>217</v>
      </c>
      <c r="M17">
        <v>4</v>
      </c>
    </row>
    <row r="18" spans="2:13" x14ac:dyDescent="0.2">
      <c r="B18">
        <v>35</v>
      </c>
      <c r="C18">
        <f t="shared" si="0"/>
        <v>3.5</v>
      </c>
      <c r="D18">
        <v>52</v>
      </c>
      <c r="H18">
        <v>16</v>
      </c>
      <c r="I18" s="1">
        <v>3.2000000000000001E-2</v>
      </c>
      <c r="J18" s="3">
        <f t="shared" si="1"/>
        <v>11.075234455558698</v>
      </c>
      <c r="K18" s="3">
        <f t="shared" si="2"/>
        <v>11.1</v>
      </c>
      <c r="L18">
        <f t="shared" si="3"/>
        <v>5</v>
      </c>
      <c r="M18">
        <v>4</v>
      </c>
    </row>
    <row r="19" spans="2:13" x14ac:dyDescent="0.2">
      <c r="B19">
        <v>36</v>
      </c>
      <c r="C19">
        <f t="shared" si="0"/>
        <v>3.6</v>
      </c>
      <c r="D19">
        <v>180</v>
      </c>
      <c r="H19">
        <v>17</v>
      </c>
      <c r="I19" s="1">
        <v>3.4000000000000002E-2</v>
      </c>
      <c r="J19" s="3">
        <f t="shared" si="1"/>
        <v>11.284724385855153</v>
      </c>
      <c r="K19" s="3">
        <f t="shared" si="2"/>
        <v>11.3</v>
      </c>
      <c r="L19">
        <f t="shared" si="3"/>
        <v>197</v>
      </c>
      <c r="M19">
        <v>4</v>
      </c>
    </row>
    <row r="20" spans="2:13" x14ac:dyDescent="0.2">
      <c r="B20">
        <v>37</v>
      </c>
      <c r="C20">
        <f t="shared" si="0"/>
        <v>3.7</v>
      </c>
      <c r="D20">
        <v>244</v>
      </c>
      <c r="H20">
        <v>18</v>
      </c>
      <c r="I20" s="1">
        <v>3.5999999999999997E-2</v>
      </c>
      <c r="J20" s="3">
        <f t="shared" si="1"/>
        <v>11.478107964915207</v>
      </c>
      <c r="K20" s="3">
        <f t="shared" si="2"/>
        <v>11.5</v>
      </c>
      <c r="L20">
        <f t="shared" si="3"/>
        <v>101</v>
      </c>
      <c r="M20">
        <v>4</v>
      </c>
    </row>
    <row r="21" spans="2:13" x14ac:dyDescent="0.2">
      <c r="B21">
        <v>38</v>
      </c>
      <c r="C21">
        <f t="shared" si="0"/>
        <v>3.8</v>
      </c>
      <c r="D21">
        <v>140</v>
      </c>
      <c r="H21">
        <v>19</v>
      </c>
      <c r="I21" s="1">
        <v>3.7999999999999999E-2</v>
      </c>
      <c r="J21" s="3">
        <f t="shared" si="1"/>
        <v>11.656623507868296</v>
      </c>
      <c r="K21" s="3">
        <f t="shared" si="2"/>
        <v>11.7</v>
      </c>
      <c r="L21">
        <f t="shared" si="3"/>
        <v>149</v>
      </c>
      <c r="M21">
        <v>4</v>
      </c>
    </row>
    <row r="22" spans="2:13" x14ac:dyDescent="0.2">
      <c r="B22">
        <v>39</v>
      </c>
      <c r="C22">
        <f t="shared" si="0"/>
        <v>3.9</v>
      </c>
      <c r="D22">
        <v>204</v>
      </c>
      <c r="H22">
        <v>20</v>
      </c>
      <c r="I22" s="1">
        <v>0.04</v>
      </c>
      <c r="J22" s="3">
        <f t="shared" si="1"/>
        <v>11.821414123652378</v>
      </c>
      <c r="K22" s="3">
        <f t="shared" si="2"/>
        <v>11.8</v>
      </c>
      <c r="L22">
        <f t="shared" si="3"/>
        <v>85</v>
      </c>
      <c r="M22">
        <v>4</v>
      </c>
    </row>
    <row r="23" spans="2:13" x14ac:dyDescent="0.2">
      <c r="B23">
        <v>40</v>
      </c>
      <c r="C23">
        <f t="shared" si="0"/>
        <v>4</v>
      </c>
      <c r="D23">
        <v>172</v>
      </c>
      <c r="H23">
        <v>21</v>
      </c>
      <c r="I23" s="1">
        <v>4.2000000000000003E-2</v>
      </c>
      <c r="J23" s="3">
        <f t="shared" si="1"/>
        <v>11.973535034813782</v>
      </c>
      <c r="K23" s="3">
        <f t="shared" si="2"/>
        <v>12</v>
      </c>
      <c r="L23">
        <f t="shared" si="3"/>
        <v>181</v>
      </c>
      <c r="M23">
        <v>4</v>
      </c>
    </row>
    <row r="24" spans="2:13" x14ac:dyDescent="0.2">
      <c r="B24">
        <v>41</v>
      </c>
      <c r="C24">
        <f t="shared" si="0"/>
        <v>4.0999999999999996</v>
      </c>
      <c r="D24">
        <v>236</v>
      </c>
      <c r="H24">
        <v>22</v>
      </c>
      <c r="I24" s="1">
        <v>4.3999999999999997E-2</v>
      </c>
      <c r="J24" s="3">
        <f t="shared" si="1"/>
        <v>12.113960334534106</v>
      </c>
      <c r="K24" s="3">
        <f t="shared" si="2"/>
        <v>12.1</v>
      </c>
      <c r="L24">
        <f t="shared" si="3"/>
        <v>245</v>
      </c>
      <c r="M24">
        <v>4</v>
      </c>
    </row>
    <row r="25" spans="2:13" x14ac:dyDescent="0.2">
      <c r="B25">
        <v>42</v>
      </c>
      <c r="C25">
        <f t="shared" si="0"/>
        <v>4.2</v>
      </c>
      <c r="D25">
        <v>28</v>
      </c>
      <c r="H25">
        <v>23</v>
      </c>
      <c r="I25" s="1">
        <v>4.5999999999999999E-2</v>
      </c>
      <c r="J25" s="3">
        <f t="shared" si="1"/>
        <v>12.243589224152178</v>
      </c>
      <c r="K25" s="3">
        <f t="shared" si="2"/>
        <v>12.2</v>
      </c>
      <c r="L25">
        <f t="shared" si="3"/>
        <v>13</v>
      </c>
      <c r="M25">
        <v>4</v>
      </c>
    </row>
    <row r="26" spans="2:13" x14ac:dyDescent="0.2">
      <c r="B26">
        <v>43</v>
      </c>
      <c r="C26">
        <f t="shared" si="0"/>
        <v>4.3</v>
      </c>
      <c r="D26">
        <v>92</v>
      </c>
      <c r="H26">
        <v>24</v>
      </c>
      <c r="I26" s="1">
        <v>4.8000000000000001E-2</v>
      </c>
      <c r="J26" s="3">
        <f t="shared" si="1"/>
        <v>12.363251771122568</v>
      </c>
      <c r="K26" s="3">
        <f t="shared" si="2"/>
        <v>12.4</v>
      </c>
      <c r="L26">
        <f t="shared" si="3"/>
        <v>205</v>
      </c>
      <c r="M26">
        <v>4</v>
      </c>
    </row>
    <row r="27" spans="2:13" x14ac:dyDescent="0.2">
      <c r="B27">
        <v>44</v>
      </c>
      <c r="C27">
        <f t="shared" si="0"/>
        <v>4.4000000000000004</v>
      </c>
      <c r="D27">
        <v>220</v>
      </c>
      <c r="H27">
        <v>25</v>
      </c>
      <c r="I27" s="1">
        <v>0.05</v>
      </c>
      <c r="J27" s="3">
        <f t="shared" si="1"/>
        <v>12.473714224281196</v>
      </c>
      <c r="K27" s="3">
        <f t="shared" si="2"/>
        <v>12.5</v>
      </c>
      <c r="L27">
        <f t="shared" si="3"/>
        <v>173</v>
      </c>
      <c r="M27">
        <v>12.5</v>
      </c>
    </row>
    <row r="28" spans="2:13" x14ac:dyDescent="0.2">
      <c r="B28">
        <v>45</v>
      </c>
      <c r="C28">
        <f t="shared" si="0"/>
        <v>4.5</v>
      </c>
      <c r="D28">
        <v>188</v>
      </c>
      <c r="H28">
        <v>26</v>
      </c>
      <c r="I28" s="1">
        <v>5.1999999999999998E-2</v>
      </c>
      <c r="J28" s="3">
        <f t="shared" si="1"/>
        <v>12.575683920453892</v>
      </c>
      <c r="K28" s="3">
        <f t="shared" si="2"/>
        <v>12.6</v>
      </c>
      <c r="L28">
        <f t="shared" si="3"/>
        <v>109</v>
      </c>
      <c r="M28">
        <v>12.5</v>
      </c>
    </row>
    <row r="29" spans="2:13" x14ac:dyDescent="0.2">
      <c r="B29">
        <v>46</v>
      </c>
      <c r="C29">
        <f t="shared" si="0"/>
        <v>4.5999999999999996</v>
      </c>
      <c r="D29">
        <v>124</v>
      </c>
      <c r="H29">
        <v>27</v>
      </c>
      <c r="I29" s="1">
        <v>5.3999999999999999E-2</v>
      </c>
      <c r="J29" s="3">
        <f t="shared" si="1"/>
        <v>12.669813813826988</v>
      </c>
      <c r="K29" s="3">
        <f t="shared" si="2"/>
        <v>12.7</v>
      </c>
      <c r="L29">
        <f t="shared" si="3"/>
        <v>29</v>
      </c>
      <c r="M29">
        <v>12.5</v>
      </c>
    </row>
    <row r="30" spans="2:13" x14ac:dyDescent="0.2">
      <c r="B30">
        <v>47</v>
      </c>
      <c r="C30">
        <f t="shared" si="0"/>
        <v>4.7</v>
      </c>
      <c r="D30">
        <v>2</v>
      </c>
      <c r="H30">
        <v>28</v>
      </c>
      <c r="I30" s="1">
        <v>5.6000000000000001E-2</v>
      </c>
      <c r="J30" s="3">
        <f t="shared" si="1"/>
        <v>12.756706657083322</v>
      </c>
      <c r="K30" s="3">
        <f t="shared" si="2"/>
        <v>12.8</v>
      </c>
      <c r="L30">
        <f t="shared" si="3"/>
        <v>157</v>
      </c>
      <c r="M30">
        <v>12.5</v>
      </c>
    </row>
    <row r="31" spans="2:13" x14ac:dyDescent="0.2">
      <c r="B31">
        <v>48</v>
      </c>
      <c r="C31">
        <f t="shared" si="0"/>
        <v>4.8</v>
      </c>
      <c r="D31">
        <v>130</v>
      </c>
      <c r="H31">
        <v>29</v>
      </c>
      <c r="I31" s="1">
        <v>5.8000000000000003E-2</v>
      </c>
      <c r="J31" s="3">
        <f t="shared" si="1"/>
        <v>12.836918861077258</v>
      </c>
      <c r="K31" s="3">
        <f t="shared" si="2"/>
        <v>12.8</v>
      </c>
      <c r="L31">
        <f t="shared" si="3"/>
        <v>157</v>
      </c>
      <c r="M31">
        <v>12.5</v>
      </c>
    </row>
    <row r="32" spans="2:13" x14ac:dyDescent="0.2">
      <c r="B32">
        <v>49</v>
      </c>
      <c r="C32">
        <f t="shared" si="0"/>
        <v>4.9000000000000004</v>
      </c>
      <c r="D32">
        <v>194</v>
      </c>
      <c r="H32">
        <v>30</v>
      </c>
      <c r="I32" s="1">
        <v>0.06</v>
      </c>
      <c r="J32" s="3">
        <f t="shared" si="1"/>
        <v>12.910964057763758</v>
      </c>
      <c r="K32" s="3">
        <f t="shared" si="2"/>
        <v>12.9</v>
      </c>
      <c r="L32">
        <f t="shared" si="3"/>
        <v>221</v>
      </c>
      <c r="M32">
        <v>12.5</v>
      </c>
    </row>
    <row r="33" spans="2:13" x14ac:dyDescent="0.2">
      <c r="B33">
        <v>50</v>
      </c>
      <c r="C33">
        <f t="shared" si="0"/>
        <v>5</v>
      </c>
      <c r="D33">
        <v>34</v>
      </c>
      <c r="H33">
        <v>31</v>
      </c>
      <c r="I33" s="1">
        <v>6.2E-2</v>
      </c>
      <c r="J33" s="3">
        <f t="shared" si="1"/>
        <v>12.97931638919648</v>
      </c>
      <c r="K33" s="3">
        <f t="shared" si="2"/>
        <v>13</v>
      </c>
      <c r="L33">
        <f t="shared" si="3"/>
        <v>61</v>
      </c>
      <c r="M33">
        <v>12.5</v>
      </c>
    </row>
    <row r="34" spans="2:13" x14ac:dyDescent="0.2">
      <c r="B34">
        <v>51</v>
      </c>
      <c r="C34">
        <f t="shared" si="0"/>
        <v>5.0999999999999996</v>
      </c>
      <c r="D34">
        <v>98</v>
      </c>
      <c r="H34">
        <v>32</v>
      </c>
      <c r="I34" s="1">
        <v>6.4000000000000001E-2</v>
      </c>
      <c r="J34" s="3">
        <f t="shared" si="1"/>
        <v>13.042413543655663</v>
      </c>
      <c r="K34" s="3">
        <f t="shared" si="2"/>
        <v>13</v>
      </c>
      <c r="L34">
        <f t="shared" si="3"/>
        <v>61</v>
      </c>
      <c r="M34">
        <v>12.5</v>
      </c>
    </row>
    <row r="35" spans="2:13" x14ac:dyDescent="0.2">
      <c r="B35">
        <v>52</v>
      </c>
      <c r="C35">
        <f t="shared" ref="C35:C66" si="4">+B35/10</f>
        <v>5.2</v>
      </c>
      <c r="D35">
        <v>226</v>
      </c>
      <c r="H35">
        <v>33</v>
      </c>
      <c r="I35" s="1">
        <v>6.6000000000000003E-2</v>
      </c>
      <c r="J35" s="3">
        <f t="shared" si="1"/>
        <v>13.100659558347417</v>
      </c>
      <c r="K35" s="3">
        <f t="shared" si="2"/>
        <v>13.1</v>
      </c>
      <c r="L35">
        <f t="shared" si="3"/>
        <v>125</v>
      </c>
      <c r="M35">
        <v>12.5</v>
      </c>
    </row>
    <row r="36" spans="2:13" x14ac:dyDescent="0.2">
      <c r="B36">
        <v>53</v>
      </c>
      <c r="C36">
        <f t="shared" si="4"/>
        <v>5.3</v>
      </c>
      <c r="D36">
        <v>146</v>
      </c>
      <c r="H36">
        <v>34</v>
      </c>
      <c r="I36" s="1">
        <v>6.8000000000000005E-2</v>
      </c>
      <c r="J36" s="3">
        <f t="shared" si="1"/>
        <v>13.154427406621252</v>
      </c>
      <c r="K36" s="3">
        <f t="shared" si="2"/>
        <v>13.2</v>
      </c>
      <c r="L36">
        <f t="shared" si="3"/>
        <v>253</v>
      </c>
      <c r="M36">
        <v>12.5</v>
      </c>
    </row>
    <row r="37" spans="2:13" x14ac:dyDescent="0.2">
      <c r="B37">
        <v>54</v>
      </c>
      <c r="C37">
        <f t="shared" si="4"/>
        <v>5.4</v>
      </c>
      <c r="D37">
        <v>82</v>
      </c>
      <c r="H37">
        <v>35</v>
      </c>
      <c r="I37" s="1">
        <v>7.0000000000000007E-2</v>
      </c>
      <c r="J37" s="3">
        <f t="shared" si="1"/>
        <v>13.204061386272866</v>
      </c>
      <c r="K37" s="3">
        <f t="shared" si="2"/>
        <v>13.2</v>
      </c>
      <c r="L37">
        <f t="shared" si="3"/>
        <v>253</v>
      </c>
      <c r="M37">
        <v>12.5</v>
      </c>
    </row>
    <row r="38" spans="2:13" x14ac:dyDescent="0.2">
      <c r="B38">
        <v>55</v>
      </c>
      <c r="C38">
        <f t="shared" si="4"/>
        <v>5.5</v>
      </c>
      <c r="D38">
        <v>50</v>
      </c>
      <c r="H38">
        <v>36</v>
      </c>
      <c r="I38" s="1">
        <v>7.1999999999999995E-2</v>
      </c>
      <c r="J38" s="3">
        <f t="shared" si="1"/>
        <v>13.249879324225489</v>
      </c>
      <c r="K38" s="3">
        <f t="shared" si="2"/>
        <v>13.2</v>
      </c>
      <c r="L38">
        <f t="shared" si="3"/>
        <v>253</v>
      </c>
      <c r="M38">
        <v>12.5</v>
      </c>
    </row>
    <row r="39" spans="2:13" x14ac:dyDescent="0.2">
      <c r="B39">
        <v>56</v>
      </c>
      <c r="C39">
        <f t="shared" si="4"/>
        <v>5.6</v>
      </c>
      <c r="D39">
        <v>178</v>
      </c>
      <c r="H39">
        <v>37</v>
      </c>
      <c r="I39" s="1">
        <v>7.3999999999999996E-2</v>
      </c>
      <c r="J39" s="3">
        <f t="shared" si="1"/>
        <v>13.292174611707287</v>
      </c>
      <c r="K39" s="3">
        <f t="shared" si="2"/>
        <v>13.3</v>
      </c>
      <c r="L39">
        <f t="shared" si="3"/>
        <v>131</v>
      </c>
      <c r="M39">
        <v>12.5</v>
      </c>
    </row>
    <row r="40" spans="2:13" x14ac:dyDescent="0.2">
      <c r="B40">
        <v>57</v>
      </c>
      <c r="C40">
        <f t="shared" si="4"/>
        <v>5.7</v>
      </c>
      <c r="D40">
        <v>242</v>
      </c>
      <c r="H40">
        <v>38</v>
      </c>
      <c r="I40" s="1">
        <v>7.5999999999999998E-2</v>
      </c>
      <c r="J40" s="3">
        <f t="shared" si="1"/>
        <v>13.331218082956857</v>
      </c>
      <c r="K40" s="3">
        <f t="shared" si="2"/>
        <v>13.3</v>
      </c>
      <c r="L40">
        <f t="shared" si="3"/>
        <v>131</v>
      </c>
      <c r="M40">
        <v>12.5</v>
      </c>
    </row>
    <row r="41" spans="2:13" x14ac:dyDescent="0.2">
      <c r="B41">
        <v>58</v>
      </c>
      <c r="C41">
        <f t="shared" si="4"/>
        <v>5.8</v>
      </c>
      <c r="D41">
        <v>10</v>
      </c>
      <c r="H41">
        <v>39</v>
      </c>
      <c r="I41" s="1">
        <v>7.8E-2</v>
      </c>
      <c r="J41" s="3">
        <f t="shared" si="1"/>
        <v>13.36725974948701</v>
      </c>
      <c r="K41" s="3">
        <f t="shared" si="2"/>
        <v>13.4</v>
      </c>
      <c r="L41">
        <f t="shared" si="3"/>
        <v>67</v>
      </c>
      <c r="M41">
        <v>12.5</v>
      </c>
    </row>
    <row r="42" spans="2:13" x14ac:dyDescent="0.2">
      <c r="B42">
        <v>59</v>
      </c>
      <c r="C42">
        <f t="shared" si="4"/>
        <v>5.9</v>
      </c>
      <c r="D42">
        <v>74</v>
      </c>
      <c r="H42">
        <v>40</v>
      </c>
      <c r="I42" s="1">
        <v>0.08</v>
      </c>
      <c r="J42" s="3">
        <f t="shared" si="1"/>
        <v>13.400530401012011</v>
      </c>
      <c r="K42" s="3">
        <f t="shared" si="2"/>
        <v>13.4</v>
      </c>
      <c r="L42">
        <f t="shared" si="3"/>
        <v>67</v>
      </c>
      <c r="M42">
        <v>12.5</v>
      </c>
    </row>
    <row r="43" spans="2:13" x14ac:dyDescent="0.2">
      <c r="B43">
        <v>60</v>
      </c>
      <c r="C43">
        <f t="shared" si="4"/>
        <v>6</v>
      </c>
      <c r="D43">
        <v>202</v>
      </c>
      <c r="H43">
        <v>41</v>
      </c>
      <c r="I43" s="1">
        <v>8.2000000000000003E-2</v>
      </c>
      <c r="J43" s="3">
        <f t="shared" si="1"/>
        <v>13.431243083289674</v>
      </c>
      <c r="K43" s="3">
        <f t="shared" si="2"/>
        <v>13.4</v>
      </c>
      <c r="L43">
        <f t="shared" si="3"/>
        <v>67</v>
      </c>
      <c r="M43">
        <v>12.5</v>
      </c>
    </row>
    <row r="44" spans="2:13" x14ac:dyDescent="0.2">
      <c r="B44">
        <v>61</v>
      </c>
      <c r="C44">
        <f t="shared" si="4"/>
        <v>6.1</v>
      </c>
      <c r="D44">
        <v>170</v>
      </c>
      <c r="H44">
        <v>42</v>
      </c>
      <c r="I44" s="1">
        <v>8.4000000000000005E-2</v>
      </c>
      <c r="J44" s="3">
        <f t="shared" si="1"/>
        <v>13.459594462341563</v>
      </c>
      <c r="K44" s="3">
        <f t="shared" si="2"/>
        <v>13.5</v>
      </c>
      <c r="L44">
        <f t="shared" si="3"/>
        <v>35</v>
      </c>
      <c r="M44">
        <v>12.5</v>
      </c>
    </row>
    <row r="45" spans="2:13" x14ac:dyDescent="0.2">
      <c r="B45">
        <v>62</v>
      </c>
      <c r="C45">
        <f t="shared" si="4"/>
        <v>6.2</v>
      </c>
      <c r="D45">
        <v>106</v>
      </c>
      <c r="H45">
        <v>43</v>
      </c>
      <c r="I45" s="1">
        <v>8.5999999999999993E-2</v>
      </c>
      <c r="J45" s="3">
        <f t="shared" si="1"/>
        <v>13.485766083786965</v>
      </c>
      <c r="K45" s="3">
        <f t="shared" si="2"/>
        <v>13.5</v>
      </c>
      <c r="L45">
        <f t="shared" si="3"/>
        <v>35</v>
      </c>
      <c r="M45">
        <v>12.5</v>
      </c>
    </row>
    <row r="46" spans="2:13" x14ac:dyDescent="0.2">
      <c r="B46">
        <v>63</v>
      </c>
      <c r="C46">
        <f t="shared" si="4"/>
        <v>6.3</v>
      </c>
      <c r="D46">
        <v>26</v>
      </c>
      <c r="H46">
        <v>44</v>
      </c>
      <c r="I46" s="1">
        <v>8.7999999999999995E-2</v>
      </c>
      <c r="J46" s="3">
        <f t="shared" si="1"/>
        <v>13.509925535354659</v>
      </c>
      <c r="K46" s="3">
        <f t="shared" si="2"/>
        <v>13.5</v>
      </c>
      <c r="L46">
        <f t="shared" si="3"/>
        <v>35</v>
      </c>
      <c r="M46">
        <v>12.5</v>
      </c>
    </row>
    <row r="47" spans="2:13" x14ac:dyDescent="0.2">
      <c r="B47">
        <v>64</v>
      </c>
      <c r="C47">
        <f t="shared" si="4"/>
        <v>6.4</v>
      </c>
      <c r="D47">
        <v>154</v>
      </c>
      <c r="H47">
        <v>45</v>
      </c>
      <c r="I47" s="1">
        <v>0.09</v>
      </c>
      <c r="J47" s="3">
        <f t="shared" si="1"/>
        <v>13.532227520016534</v>
      </c>
      <c r="K47" s="3">
        <f t="shared" si="2"/>
        <v>13.5</v>
      </c>
      <c r="L47">
        <f t="shared" si="3"/>
        <v>35</v>
      </c>
      <c r="M47">
        <v>12.5</v>
      </c>
    </row>
    <row r="48" spans="2:13" x14ac:dyDescent="0.2">
      <c r="B48">
        <v>65</v>
      </c>
      <c r="C48">
        <f t="shared" si="4"/>
        <v>6.5</v>
      </c>
      <c r="D48">
        <v>218</v>
      </c>
      <c r="H48">
        <v>46</v>
      </c>
      <c r="I48" s="1">
        <v>9.1999999999999998E-2</v>
      </c>
      <c r="J48" s="3">
        <f t="shared" si="1"/>
        <v>13.552814846614774</v>
      </c>
      <c r="K48" s="3">
        <f t="shared" si="2"/>
        <v>13.6</v>
      </c>
      <c r="L48">
        <f t="shared" si="3"/>
        <v>163</v>
      </c>
      <c r="M48">
        <v>12.5</v>
      </c>
    </row>
    <row r="49" spans="2:13" x14ac:dyDescent="0.2">
      <c r="B49">
        <v>66</v>
      </c>
      <c r="C49">
        <f t="shared" si="4"/>
        <v>6.6</v>
      </c>
      <c r="D49">
        <v>58</v>
      </c>
      <c r="H49">
        <v>47</v>
      </c>
      <c r="I49" s="1">
        <v>9.4E-2</v>
      </c>
      <c r="J49" s="3">
        <f t="shared" si="1"/>
        <v>13.571819344326009</v>
      </c>
      <c r="K49" s="3">
        <f t="shared" si="2"/>
        <v>13.6</v>
      </c>
      <c r="L49">
        <f t="shared" si="3"/>
        <v>163</v>
      </c>
      <c r="M49">
        <v>12.5</v>
      </c>
    </row>
    <row r="50" spans="2:13" x14ac:dyDescent="0.2">
      <c r="B50">
        <v>67</v>
      </c>
      <c r="C50">
        <f t="shared" si="4"/>
        <v>6.7</v>
      </c>
      <c r="D50">
        <v>122</v>
      </c>
      <c r="H50">
        <v>48</v>
      </c>
      <c r="I50" s="1">
        <v>9.6000000000000002E-2</v>
      </c>
      <c r="J50" s="3">
        <f t="shared" si="1"/>
        <v>13.58936270681812</v>
      </c>
      <c r="K50" s="3">
        <f t="shared" si="2"/>
        <v>13.6</v>
      </c>
      <c r="L50">
        <f t="shared" si="3"/>
        <v>163</v>
      </c>
      <c r="M50">
        <v>12.5</v>
      </c>
    </row>
    <row r="51" spans="2:13" x14ac:dyDescent="0.2">
      <c r="B51">
        <v>68</v>
      </c>
      <c r="C51">
        <f t="shared" si="4"/>
        <v>6.8</v>
      </c>
      <c r="D51">
        <v>250</v>
      </c>
      <c r="H51">
        <v>49</v>
      </c>
      <c r="I51" s="1">
        <v>9.8000000000000004E-2</v>
      </c>
      <c r="J51" s="3">
        <f t="shared" si="1"/>
        <v>13.605557271505171</v>
      </c>
      <c r="K51" s="3">
        <f t="shared" si="2"/>
        <v>13.6</v>
      </c>
      <c r="L51">
        <f t="shared" si="3"/>
        <v>163</v>
      </c>
      <c r="M51">
        <v>12.5</v>
      </c>
    </row>
    <row r="52" spans="2:13" x14ac:dyDescent="0.2">
      <c r="B52">
        <v>69</v>
      </c>
      <c r="C52">
        <f t="shared" si="4"/>
        <v>6.9</v>
      </c>
      <c r="D52">
        <v>134</v>
      </c>
      <c r="H52">
        <v>50</v>
      </c>
      <c r="I52" s="1">
        <v>0.1</v>
      </c>
      <c r="J52" s="3">
        <f t="shared" si="1"/>
        <v>13.620506738890406</v>
      </c>
      <c r="K52" s="3">
        <f t="shared" si="2"/>
        <v>13.6</v>
      </c>
      <c r="L52">
        <f t="shared" si="3"/>
        <v>163</v>
      </c>
      <c r="M52">
        <v>12.5</v>
      </c>
    </row>
    <row r="53" spans="2:13" x14ac:dyDescent="0.2">
      <c r="B53">
        <v>70</v>
      </c>
      <c r="C53">
        <f t="shared" si="4"/>
        <v>7</v>
      </c>
      <c r="D53">
        <v>70</v>
      </c>
      <c r="H53">
        <v>51</v>
      </c>
      <c r="I53" s="1">
        <v>0.10199999999999999</v>
      </c>
      <c r="J53" s="3">
        <f t="shared" si="1"/>
        <v>13.634306836603489</v>
      </c>
      <c r="K53" s="3">
        <f t="shared" si="2"/>
        <v>13.6</v>
      </c>
      <c r="L53">
        <f t="shared" si="3"/>
        <v>163</v>
      </c>
      <c r="M53">
        <v>12.5</v>
      </c>
    </row>
    <row r="54" spans="2:13" x14ac:dyDescent="0.2">
      <c r="B54">
        <v>71</v>
      </c>
      <c r="C54">
        <f t="shared" si="4"/>
        <v>7.1</v>
      </c>
      <c r="D54">
        <v>38</v>
      </c>
      <c r="H54">
        <v>52</v>
      </c>
      <c r="I54" s="1">
        <v>0.104</v>
      </c>
      <c r="J54" s="3">
        <f t="shared" si="1"/>
        <v>13.647045932384168</v>
      </c>
      <c r="K54" s="3">
        <f t="shared" si="2"/>
        <v>13.6</v>
      </c>
      <c r="L54">
        <f t="shared" si="3"/>
        <v>163</v>
      </c>
      <c r="M54">
        <v>12.5</v>
      </c>
    </row>
    <row r="55" spans="2:13" x14ac:dyDescent="0.2">
      <c r="B55">
        <v>72</v>
      </c>
      <c r="C55">
        <f t="shared" si="4"/>
        <v>7.2</v>
      </c>
      <c r="D55">
        <v>166</v>
      </c>
      <c r="H55">
        <v>53</v>
      </c>
      <c r="I55" s="1">
        <v>0.106</v>
      </c>
      <c r="J55" s="3">
        <f t="shared" si="1"/>
        <v>13.6588055999375</v>
      </c>
      <c r="K55" s="3">
        <f t="shared" si="2"/>
        <v>13.7</v>
      </c>
      <c r="L55">
        <f t="shared" si="3"/>
        <v>227</v>
      </c>
      <c r="M55">
        <v>12.5</v>
      </c>
    </row>
    <row r="56" spans="2:13" x14ac:dyDescent="0.2">
      <c r="B56">
        <v>73</v>
      </c>
      <c r="C56">
        <f t="shared" si="4"/>
        <v>7.3</v>
      </c>
      <c r="D56">
        <v>230</v>
      </c>
      <c r="H56">
        <v>54</v>
      </c>
      <c r="I56" s="1">
        <v>0.108</v>
      </c>
      <c r="J56" s="3">
        <f t="shared" si="1"/>
        <v>13.669661141284053</v>
      </c>
      <c r="K56" s="3">
        <f t="shared" si="2"/>
        <v>13.7</v>
      </c>
      <c r="L56">
        <f t="shared" si="3"/>
        <v>227</v>
      </c>
      <c r="M56">
        <v>12.5</v>
      </c>
    </row>
    <row r="57" spans="2:13" x14ac:dyDescent="0.2">
      <c r="B57">
        <v>74</v>
      </c>
      <c r="C57">
        <f t="shared" si="4"/>
        <v>7.4</v>
      </c>
      <c r="D57">
        <v>22</v>
      </c>
      <c r="H57">
        <v>55</v>
      </c>
      <c r="I57" s="1">
        <v>0.11</v>
      </c>
      <c r="J57" s="3">
        <f t="shared" si="1"/>
        <v>13.67968206894993</v>
      </c>
      <c r="K57" s="3">
        <f t="shared" si="2"/>
        <v>13.7</v>
      </c>
      <c r="L57">
        <f t="shared" si="3"/>
        <v>227</v>
      </c>
      <c r="M57">
        <v>12.5</v>
      </c>
    </row>
    <row r="58" spans="2:13" x14ac:dyDescent="0.2">
      <c r="B58">
        <v>75</v>
      </c>
      <c r="C58">
        <f t="shared" si="4"/>
        <v>7.5</v>
      </c>
      <c r="D58">
        <v>86</v>
      </c>
      <c r="H58">
        <v>56</v>
      </c>
      <c r="I58" s="1">
        <v>0.112</v>
      </c>
      <c r="J58" s="3">
        <f t="shared" si="1"/>
        <v>13.68893255108426</v>
      </c>
      <c r="K58" s="3">
        <f t="shared" si="2"/>
        <v>13.7</v>
      </c>
      <c r="L58">
        <f t="shared" si="3"/>
        <v>227</v>
      </c>
      <c r="M58">
        <v>12.5</v>
      </c>
    </row>
    <row r="59" spans="2:13" x14ac:dyDescent="0.2">
      <c r="B59">
        <v>76</v>
      </c>
      <c r="C59">
        <f t="shared" si="4"/>
        <v>7.6</v>
      </c>
      <c r="D59">
        <v>214</v>
      </c>
      <c r="H59">
        <v>57</v>
      </c>
      <c r="I59" s="1">
        <v>0.114</v>
      </c>
      <c r="J59" s="3">
        <f t="shared" si="1"/>
        <v>13.697471822354418</v>
      </c>
      <c r="K59" s="3">
        <f t="shared" si="2"/>
        <v>13.7</v>
      </c>
      <c r="L59">
        <f t="shared" si="3"/>
        <v>227</v>
      </c>
      <c r="M59">
        <v>12.5</v>
      </c>
    </row>
    <row r="60" spans="2:13" x14ac:dyDescent="0.2">
      <c r="B60">
        <v>77</v>
      </c>
      <c r="C60">
        <f t="shared" si="4"/>
        <v>7.7</v>
      </c>
      <c r="D60">
        <v>182</v>
      </c>
      <c r="H60">
        <v>58</v>
      </c>
      <c r="I60" s="1">
        <v>0.11600000000000001</v>
      </c>
      <c r="J60" s="3">
        <f t="shared" si="1"/>
        <v>13.705354563250131</v>
      </c>
      <c r="K60" s="3">
        <f t="shared" si="2"/>
        <v>13.7</v>
      </c>
      <c r="L60">
        <f t="shared" si="3"/>
        <v>227</v>
      </c>
      <c r="M60">
        <v>12.5</v>
      </c>
    </row>
    <row r="61" spans="2:13" x14ac:dyDescent="0.2">
      <c r="B61">
        <v>78</v>
      </c>
      <c r="C61">
        <f t="shared" si="4"/>
        <v>7.8</v>
      </c>
      <c r="D61">
        <v>118</v>
      </c>
      <c r="H61">
        <v>59</v>
      </c>
      <c r="I61" s="1">
        <v>0.11799999999999999</v>
      </c>
      <c r="J61" s="3">
        <f t="shared" si="1"/>
        <v>13.712631250225293</v>
      </c>
      <c r="K61" s="3">
        <f t="shared" si="2"/>
        <v>13.7</v>
      </c>
      <c r="L61">
        <f t="shared" si="3"/>
        <v>227</v>
      </c>
      <c r="M61">
        <v>12.5</v>
      </c>
    </row>
    <row r="62" spans="2:13" x14ac:dyDescent="0.2">
      <c r="B62">
        <v>79</v>
      </c>
      <c r="C62">
        <f t="shared" si="4"/>
        <v>7.9</v>
      </c>
      <c r="D62">
        <v>14</v>
      </c>
      <c r="H62">
        <v>60</v>
      </c>
      <c r="I62" s="1">
        <v>0.12</v>
      </c>
      <c r="J62" s="3">
        <f t="shared" si="1"/>
        <v>13.719348478919605</v>
      </c>
      <c r="K62" s="3">
        <f t="shared" si="2"/>
        <v>13.7</v>
      </c>
      <c r="L62">
        <f t="shared" si="3"/>
        <v>227</v>
      </c>
      <c r="M62">
        <v>12.5</v>
      </c>
    </row>
    <row r="63" spans="2:13" x14ac:dyDescent="0.2">
      <c r="B63">
        <v>80</v>
      </c>
      <c r="C63">
        <f t="shared" si="4"/>
        <v>8</v>
      </c>
      <c r="D63">
        <v>142</v>
      </c>
      <c r="H63">
        <v>61</v>
      </c>
      <c r="I63" s="1">
        <v>0.122</v>
      </c>
      <c r="J63" s="3">
        <f t="shared" si="1"/>
        <v>13.725549262529741</v>
      </c>
      <c r="K63" s="3">
        <f t="shared" si="2"/>
        <v>13.7</v>
      </c>
      <c r="L63">
        <f t="shared" si="3"/>
        <v>227</v>
      </c>
      <c r="M63">
        <v>12.5</v>
      </c>
    </row>
    <row r="64" spans="2:13" x14ac:dyDescent="0.2">
      <c r="B64">
        <v>81</v>
      </c>
      <c r="C64">
        <f t="shared" si="4"/>
        <v>8.1</v>
      </c>
      <c r="D64">
        <v>206</v>
      </c>
      <c r="H64">
        <v>62</v>
      </c>
      <c r="I64" s="1">
        <v>0.124</v>
      </c>
      <c r="J64" s="3">
        <f t="shared" si="1"/>
        <v>13.731273307240663</v>
      </c>
      <c r="K64" s="3">
        <f t="shared" si="2"/>
        <v>13.7</v>
      </c>
      <c r="L64">
        <f t="shared" si="3"/>
        <v>227</v>
      </c>
      <c r="M64">
        <v>12.5</v>
      </c>
    </row>
    <row r="65" spans="2:4" x14ac:dyDescent="0.2">
      <c r="B65">
        <v>82</v>
      </c>
      <c r="C65">
        <f t="shared" si="4"/>
        <v>8.1999999999999993</v>
      </c>
      <c r="D65">
        <v>46</v>
      </c>
    </row>
    <row r="66" spans="2:4" x14ac:dyDescent="0.2">
      <c r="B66">
        <v>83</v>
      </c>
      <c r="C66">
        <f t="shared" si="4"/>
        <v>8.3000000000000007</v>
      </c>
      <c r="D66">
        <v>110</v>
      </c>
    </row>
    <row r="67" spans="2:4" x14ac:dyDescent="0.2">
      <c r="B67">
        <v>84</v>
      </c>
      <c r="C67">
        <f t="shared" ref="C67:C98" si="5">+B67/10</f>
        <v>8.4</v>
      </c>
      <c r="D67">
        <v>238</v>
      </c>
    </row>
    <row r="68" spans="2:4" x14ac:dyDescent="0.2">
      <c r="B68">
        <v>85</v>
      </c>
      <c r="C68">
        <f t="shared" si="5"/>
        <v>8.5</v>
      </c>
      <c r="D68">
        <v>158</v>
      </c>
    </row>
    <row r="69" spans="2:4" x14ac:dyDescent="0.2">
      <c r="B69">
        <v>86</v>
      </c>
      <c r="C69">
        <f t="shared" si="5"/>
        <v>8.6</v>
      </c>
      <c r="D69">
        <v>94</v>
      </c>
    </row>
    <row r="70" spans="2:4" x14ac:dyDescent="0.2">
      <c r="B70">
        <v>87</v>
      </c>
      <c r="C70">
        <f t="shared" si="5"/>
        <v>8.6999999999999993</v>
      </c>
      <c r="D70">
        <v>62</v>
      </c>
    </row>
    <row r="71" spans="2:4" x14ac:dyDescent="0.2">
      <c r="B71">
        <v>88</v>
      </c>
      <c r="C71">
        <f t="shared" si="5"/>
        <v>8.8000000000000007</v>
      </c>
      <c r="D71">
        <v>190</v>
      </c>
    </row>
    <row r="72" spans="2:4" x14ac:dyDescent="0.2">
      <c r="B72">
        <v>89</v>
      </c>
      <c r="C72">
        <f t="shared" si="5"/>
        <v>8.9</v>
      </c>
      <c r="D72">
        <v>254</v>
      </c>
    </row>
    <row r="73" spans="2:4" x14ac:dyDescent="0.2">
      <c r="B73">
        <v>90</v>
      </c>
      <c r="C73">
        <f t="shared" si="5"/>
        <v>9</v>
      </c>
      <c r="D73">
        <v>129</v>
      </c>
    </row>
    <row r="74" spans="2:4" x14ac:dyDescent="0.2">
      <c r="B74">
        <v>91</v>
      </c>
      <c r="C74">
        <f t="shared" si="5"/>
        <v>9.1</v>
      </c>
      <c r="D74">
        <v>65</v>
      </c>
    </row>
    <row r="75" spans="2:4" x14ac:dyDescent="0.2">
      <c r="B75">
        <v>92</v>
      </c>
      <c r="C75">
        <f t="shared" si="5"/>
        <v>9.1999999999999993</v>
      </c>
      <c r="D75">
        <v>193</v>
      </c>
    </row>
    <row r="76" spans="2:4" x14ac:dyDescent="0.2">
      <c r="B76">
        <v>93</v>
      </c>
      <c r="C76">
        <f t="shared" si="5"/>
        <v>9.3000000000000007</v>
      </c>
      <c r="D76">
        <v>161</v>
      </c>
    </row>
    <row r="77" spans="2:4" x14ac:dyDescent="0.2">
      <c r="B77">
        <v>94</v>
      </c>
      <c r="C77">
        <f t="shared" si="5"/>
        <v>9.4</v>
      </c>
      <c r="D77">
        <v>97</v>
      </c>
    </row>
    <row r="78" spans="2:4" x14ac:dyDescent="0.2">
      <c r="B78">
        <v>95</v>
      </c>
      <c r="C78">
        <f t="shared" si="5"/>
        <v>9.5</v>
      </c>
      <c r="D78">
        <v>17</v>
      </c>
    </row>
    <row r="79" spans="2:4" x14ac:dyDescent="0.2">
      <c r="B79">
        <v>96</v>
      </c>
      <c r="C79">
        <f t="shared" si="5"/>
        <v>9.6</v>
      </c>
      <c r="D79">
        <v>145</v>
      </c>
    </row>
    <row r="80" spans="2:4" x14ac:dyDescent="0.2">
      <c r="B80">
        <v>97</v>
      </c>
      <c r="C80">
        <f t="shared" si="5"/>
        <v>9.6999999999999993</v>
      </c>
      <c r="D80">
        <v>209</v>
      </c>
    </row>
    <row r="81" spans="2:4" x14ac:dyDescent="0.2">
      <c r="B81">
        <v>98</v>
      </c>
      <c r="C81">
        <f t="shared" si="5"/>
        <v>9.8000000000000007</v>
      </c>
      <c r="D81">
        <v>49</v>
      </c>
    </row>
    <row r="82" spans="2:4" x14ac:dyDescent="0.2">
      <c r="B82">
        <v>99</v>
      </c>
      <c r="C82">
        <f t="shared" si="5"/>
        <v>9.9</v>
      </c>
      <c r="D82">
        <v>113</v>
      </c>
    </row>
    <row r="83" spans="2:4" x14ac:dyDescent="0.2">
      <c r="B83">
        <v>100</v>
      </c>
      <c r="C83">
        <f t="shared" si="5"/>
        <v>10</v>
      </c>
      <c r="D83">
        <v>241</v>
      </c>
    </row>
    <row r="84" spans="2:4" x14ac:dyDescent="0.2">
      <c r="B84">
        <v>101</v>
      </c>
      <c r="C84">
        <f t="shared" si="5"/>
        <v>10.1</v>
      </c>
      <c r="D84">
        <v>137</v>
      </c>
    </row>
    <row r="85" spans="2:4" x14ac:dyDescent="0.2">
      <c r="B85">
        <v>102</v>
      </c>
      <c r="C85">
        <f t="shared" si="5"/>
        <v>10.199999999999999</v>
      </c>
      <c r="D85">
        <v>73</v>
      </c>
    </row>
    <row r="86" spans="2:4" x14ac:dyDescent="0.2">
      <c r="B86">
        <v>103</v>
      </c>
      <c r="C86">
        <f t="shared" si="5"/>
        <v>10.3</v>
      </c>
      <c r="D86">
        <v>41</v>
      </c>
    </row>
    <row r="87" spans="2:4" x14ac:dyDescent="0.2">
      <c r="B87">
        <v>104</v>
      </c>
      <c r="C87">
        <f t="shared" si="5"/>
        <v>10.4</v>
      </c>
      <c r="D87">
        <v>169</v>
      </c>
    </row>
    <row r="88" spans="2:4" x14ac:dyDescent="0.2">
      <c r="B88">
        <v>105</v>
      </c>
      <c r="C88">
        <f t="shared" si="5"/>
        <v>10.5</v>
      </c>
      <c r="D88">
        <v>233</v>
      </c>
    </row>
    <row r="89" spans="2:4" x14ac:dyDescent="0.2">
      <c r="B89">
        <v>106</v>
      </c>
      <c r="C89">
        <f t="shared" si="5"/>
        <v>10.6</v>
      </c>
      <c r="D89">
        <v>25</v>
      </c>
    </row>
    <row r="90" spans="2:4" x14ac:dyDescent="0.2">
      <c r="B90">
        <v>107</v>
      </c>
      <c r="C90">
        <f t="shared" si="5"/>
        <v>10.7</v>
      </c>
      <c r="D90">
        <v>89</v>
      </c>
    </row>
    <row r="91" spans="2:4" x14ac:dyDescent="0.2">
      <c r="B91">
        <v>108</v>
      </c>
      <c r="C91">
        <f t="shared" si="5"/>
        <v>10.8</v>
      </c>
      <c r="D91">
        <v>217</v>
      </c>
    </row>
    <row r="92" spans="2:4" x14ac:dyDescent="0.2">
      <c r="B92">
        <v>109</v>
      </c>
      <c r="C92">
        <f t="shared" si="5"/>
        <v>10.9</v>
      </c>
      <c r="D92">
        <v>185</v>
      </c>
    </row>
    <row r="93" spans="2:4" x14ac:dyDescent="0.2">
      <c r="B93">
        <v>110</v>
      </c>
      <c r="C93">
        <f t="shared" si="5"/>
        <v>11</v>
      </c>
      <c r="D93">
        <v>121</v>
      </c>
    </row>
    <row r="94" spans="2:4" x14ac:dyDescent="0.2">
      <c r="B94">
        <v>111</v>
      </c>
      <c r="C94">
        <f t="shared" si="5"/>
        <v>11.1</v>
      </c>
      <c r="D94">
        <v>5</v>
      </c>
    </row>
    <row r="95" spans="2:4" x14ac:dyDescent="0.2">
      <c r="B95">
        <v>112</v>
      </c>
      <c r="C95">
        <f t="shared" si="5"/>
        <v>11.2</v>
      </c>
      <c r="D95">
        <v>133</v>
      </c>
    </row>
    <row r="96" spans="2:4" x14ac:dyDescent="0.2">
      <c r="B96">
        <v>113</v>
      </c>
      <c r="C96">
        <f t="shared" si="5"/>
        <v>11.3</v>
      </c>
      <c r="D96">
        <v>197</v>
      </c>
    </row>
    <row r="97" spans="2:4" x14ac:dyDescent="0.2">
      <c r="B97">
        <v>114</v>
      </c>
      <c r="C97">
        <f t="shared" si="5"/>
        <v>11.4</v>
      </c>
      <c r="D97">
        <v>37</v>
      </c>
    </row>
    <row r="98" spans="2:4" x14ac:dyDescent="0.2">
      <c r="B98">
        <v>115</v>
      </c>
      <c r="C98">
        <f t="shared" si="5"/>
        <v>11.5</v>
      </c>
      <c r="D98">
        <v>101</v>
      </c>
    </row>
    <row r="99" spans="2:4" x14ac:dyDescent="0.2">
      <c r="B99">
        <v>116</v>
      </c>
      <c r="C99">
        <f t="shared" ref="C99:C130" si="6">+B99/10</f>
        <v>11.6</v>
      </c>
      <c r="D99">
        <v>229</v>
      </c>
    </row>
    <row r="100" spans="2:4" x14ac:dyDescent="0.2">
      <c r="B100">
        <v>117</v>
      </c>
      <c r="C100">
        <f t="shared" si="6"/>
        <v>11.7</v>
      </c>
      <c r="D100">
        <v>149</v>
      </c>
    </row>
    <row r="101" spans="2:4" x14ac:dyDescent="0.2">
      <c r="B101">
        <v>118</v>
      </c>
      <c r="C101">
        <f t="shared" si="6"/>
        <v>11.8</v>
      </c>
      <c r="D101">
        <v>85</v>
      </c>
    </row>
    <row r="102" spans="2:4" x14ac:dyDescent="0.2">
      <c r="B102">
        <v>119</v>
      </c>
      <c r="C102">
        <f t="shared" si="6"/>
        <v>11.9</v>
      </c>
      <c r="D102">
        <v>53</v>
      </c>
    </row>
    <row r="103" spans="2:4" x14ac:dyDescent="0.2">
      <c r="B103">
        <v>120</v>
      </c>
      <c r="C103">
        <f t="shared" si="6"/>
        <v>12</v>
      </c>
      <c r="D103">
        <v>181</v>
      </c>
    </row>
    <row r="104" spans="2:4" x14ac:dyDescent="0.2">
      <c r="B104">
        <v>121</v>
      </c>
      <c r="C104">
        <f t="shared" si="6"/>
        <v>12.1</v>
      </c>
      <c r="D104">
        <v>245</v>
      </c>
    </row>
    <row r="105" spans="2:4" x14ac:dyDescent="0.2">
      <c r="B105">
        <v>122</v>
      </c>
      <c r="C105">
        <f t="shared" si="6"/>
        <v>12.2</v>
      </c>
      <c r="D105">
        <v>13</v>
      </c>
    </row>
    <row r="106" spans="2:4" x14ac:dyDescent="0.2">
      <c r="B106">
        <v>123</v>
      </c>
      <c r="C106">
        <f t="shared" si="6"/>
        <v>12.3</v>
      </c>
      <c r="D106">
        <v>77</v>
      </c>
    </row>
    <row r="107" spans="2:4" x14ac:dyDescent="0.2">
      <c r="B107">
        <v>124</v>
      </c>
      <c r="C107">
        <f t="shared" si="6"/>
        <v>12.4</v>
      </c>
      <c r="D107">
        <v>205</v>
      </c>
    </row>
    <row r="108" spans="2:4" x14ac:dyDescent="0.2">
      <c r="B108">
        <v>125</v>
      </c>
      <c r="C108">
        <f t="shared" si="6"/>
        <v>12.5</v>
      </c>
      <c r="D108">
        <v>173</v>
      </c>
    </row>
    <row r="109" spans="2:4" x14ac:dyDescent="0.2">
      <c r="B109">
        <v>126</v>
      </c>
      <c r="C109">
        <f t="shared" si="6"/>
        <v>12.6</v>
      </c>
      <c r="D109">
        <v>109</v>
      </c>
    </row>
    <row r="110" spans="2:4" x14ac:dyDescent="0.2">
      <c r="B110">
        <v>127</v>
      </c>
      <c r="C110">
        <f t="shared" si="6"/>
        <v>12.7</v>
      </c>
      <c r="D110">
        <v>29</v>
      </c>
    </row>
    <row r="111" spans="2:4" x14ac:dyDescent="0.2">
      <c r="B111">
        <v>128</v>
      </c>
      <c r="C111">
        <f t="shared" si="6"/>
        <v>12.8</v>
      </c>
      <c r="D111">
        <v>157</v>
      </c>
    </row>
    <row r="112" spans="2:4" x14ac:dyDescent="0.2">
      <c r="B112">
        <v>129</v>
      </c>
      <c r="C112">
        <f t="shared" si="6"/>
        <v>12.9</v>
      </c>
      <c r="D112">
        <v>221</v>
      </c>
    </row>
    <row r="113" spans="2:4" x14ac:dyDescent="0.2">
      <c r="B113">
        <v>130</v>
      </c>
      <c r="C113">
        <f t="shared" si="6"/>
        <v>13</v>
      </c>
      <c r="D113">
        <v>61</v>
      </c>
    </row>
    <row r="114" spans="2:4" x14ac:dyDescent="0.2">
      <c r="B114">
        <v>131</v>
      </c>
      <c r="C114">
        <f t="shared" si="6"/>
        <v>13.1</v>
      </c>
      <c r="D114">
        <v>125</v>
      </c>
    </row>
    <row r="115" spans="2:4" x14ac:dyDescent="0.2">
      <c r="B115">
        <v>132</v>
      </c>
      <c r="C115">
        <f t="shared" si="6"/>
        <v>13.2</v>
      </c>
      <c r="D115">
        <v>253</v>
      </c>
    </row>
    <row r="116" spans="2:4" x14ac:dyDescent="0.2">
      <c r="B116">
        <v>133</v>
      </c>
      <c r="C116">
        <f t="shared" si="6"/>
        <v>13.3</v>
      </c>
      <c r="D116">
        <v>131</v>
      </c>
    </row>
    <row r="117" spans="2:4" x14ac:dyDescent="0.2">
      <c r="B117">
        <v>134</v>
      </c>
      <c r="C117">
        <f t="shared" si="6"/>
        <v>13.4</v>
      </c>
      <c r="D117">
        <v>67</v>
      </c>
    </row>
    <row r="118" spans="2:4" x14ac:dyDescent="0.2">
      <c r="B118">
        <v>135</v>
      </c>
      <c r="C118">
        <f t="shared" si="6"/>
        <v>13.5</v>
      </c>
      <c r="D118">
        <v>35</v>
      </c>
    </row>
    <row r="119" spans="2:4" x14ac:dyDescent="0.2">
      <c r="B119">
        <v>136</v>
      </c>
      <c r="C119">
        <f t="shared" si="6"/>
        <v>13.6</v>
      </c>
      <c r="D119">
        <v>163</v>
      </c>
    </row>
    <row r="120" spans="2:4" x14ac:dyDescent="0.2">
      <c r="B120">
        <v>137</v>
      </c>
      <c r="C120">
        <f t="shared" si="6"/>
        <v>13.7</v>
      </c>
      <c r="D120">
        <v>227</v>
      </c>
    </row>
    <row r="121" spans="2:4" x14ac:dyDescent="0.2">
      <c r="B121">
        <v>138</v>
      </c>
      <c r="C121">
        <f t="shared" si="6"/>
        <v>13.8</v>
      </c>
      <c r="D121">
        <v>19</v>
      </c>
    </row>
    <row r="122" spans="2:4" x14ac:dyDescent="0.2">
      <c r="B122">
        <v>139</v>
      </c>
      <c r="C122">
        <f t="shared" si="6"/>
        <v>13.9</v>
      </c>
      <c r="D122">
        <v>147</v>
      </c>
    </row>
    <row r="123" spans="2:4" x14ac:dyDescent="0.2">
      <c r="B123">
        <v>140</v>
      </c>
      <c r="C123">
        <f t="shared" si="6"/>
        <v>14</v>
      </c>
      <c r="D123">
        <v>83</v>
      </c>
    </row>
    <row r="124" spans="2:4" x14ac:dyDescent="0.2">
      <c r="B124">
        <v>141</v>
      </c>
      <c r="C124">
        <f t="shared" si="6"/>
        <v>14.1</v>
      </c>
      <c r="D124">
        <v>211</v>
      </c>
    </row>
    <row r="125" spans="2:4" x14ac:dyDescent="0.2">
      <c r="B125">
        <v>142</v>
      </c>
      <c r="C125">
        <f t="shared" si="6"/>
        <v>14.2</v>
      </c>
      <c r="D125">
        <v>51</v>
      </c>
    </row>
    <row r="126" spans="2:4" x14ac:dyDescent="0.2">
      <c r="B126">
        <v>143</v>
      </c>
      <c r="C126">
        <f t="shared" si="6"/>
        <v>14.3</v>
      </c>
      <c r="D126">
        <v>179</v>
      </c>
    </row>
    <row r="127" spans="2:4" x14ac:dyDescent="0.2">
      <c r="B127">
        <v>144</v>
      </c>
      <c r="C127">
        <f t="shared" si="6"/>
        <v>14.4</v>
      </c>
      <c r="D127">
        <v>115</v>
      </c>
    </row>
    <row r="128" spans="2:4" x14ac:dyDescent="0.2">
      <c r="B128">
        <v>145</v>
      </c>
      <c r="C128">
        <f t="shared" si="6"/>
        <v>14.5</v>
      </c>
      <c r="D128">
        <v>243</v>
      </c>
    </row>
    <row r="129" spans="2:4" x14ac:dyDescent="0.2">
      <c r="B129">
        <v>146</v>
      </c>
      <c r="C129">
        <f t="shared" si="6"/>
        <v>14.6</v>
      </c>
      <c r="D129">
        <v>139</v>
      </c>
    </row>
    <row r="130" spans="2:4" x14ac:dyDescent="0.2">
      <c r="B130">
        <v>147</v>
      </c>
      <c r="C130">
        <f t="shared" si="6"/>
        <v>14.7</v>
      </c>
      <c r="D130">
        <v>75</v>
      </c>
    </row>
    <row r="131" spans="2:4" x14ac:dyDescent="0.2">
      <c r="B131">
        <v>148</v>
      </c>
      <c r="C131">
        <f t="shared" ref="C131:C162" si="7">+B131/10</f>
        <v>14.8</v>
      </c>
      <c r="D131">
        <v>203</v>
      </c>
    </row>
    <row r="132" spans="2:4" x14ac:dyDescent="0.2">
      <c r="B132">
        <v>149</v>
      </c>
      <c r="C132">
        <f t="shared" si="7"/>
        <v>14.9</v>
      </c>
      <c r="D132">
        <v>43</v>
      </c>
    </row>
    <row r="133" spans="2:4" x14ac:dyDescent="0.2">
      <c r="B133">
        <v>150</v>
      </c>
      <c r="C133">
        <f t="shared" si="7"/>
        <v>15</v>
      </c>
      <c r="D133">
        <v>171</v>
      </c>
    </row>
    <row r="134" spans="2:4" x14ac:dyDescent="0.2">
      <c r="B134">
        <v>151</v>
      </c>
      <c r="C134">
        <f t="shared" si="7"/>
        <v>15.1</v>
      </c>
      <c r="D134">
        <v>107</v>
      </c>
    </row>
    <row r="135" spans="2:4" x14ac:dyDescent="0.2">
      <c r="B135">
        <v>152</v>
      </c>
      <c r="C135">
        <f t="shared" si="7"/>
        <v>15.2</v>
      </c>
      <c r="D135">
        <v>235</v>
      </c>
    </row>
    <row r="136" spans="2:4" x14ac:dyDescent="0.2">
      <c r="B136">
        <v>153</v>
      </c>
      <c r="C136">
        <f t="shared" si="7"/>
        <v>15.3</v>
      </c>
      <c r="D136">
        <v>155</v>
      </c>
    </row>
    <row r="137" spans="2:4" x14ac:dyDescent="0.2">
      <c r="B137">
        <v>154</v>
      </c>
      <c r="C137">
        <f t="shared" si="7"/>
        <v>15.4</v>
      </c>
      <c r="D137">
        <v>91</v>
      </c>
    </row>
    <row r="138" spans="2:4" x14ac:dyDescent="0.2">
      <c r="B138">
        <v>155</v>
      </c>
      <c r="C138">
        <f t="shared" si="7"/>
        <v>15.5</v>
      </c>
      <c r="D138">
        <v>219</v>
      </c>
    </row>
    <row r="139" spans="2:4" x14ac:dyDescent="0.2">
      <c r="B139">
        <v>156</v>
      </c>
      <c r="C139">
        <f t="shared" si="7"/>
        <v>15.6</v>
      </c>
      <c r="D139">
        <v>123</v>
      </c>
    </row>
    <row r="140" spans="2:4" x14ac:dyDescent="0.2">
      <c r="B140">
        <v>157</v>
      </c>
      <c r="C140">
        <f t="shared" si="7"/>
        <v>15.7</v>
      </c>
      <c r="D140">
        <v>251</v>
      </c>
    </row>
    <row r="141" spans="2:4" x14ac:dyDescent="0.2">
      <c r="B141">
        <v>158</v>
      </c>
      <c r="C141">
        <f t="shared" si="7"/>
        <v>15.8</v>
      </c>
      <c r="D141">
        <v>7</v>
      </c>
    </row>
    <row r="142" spans="2:4" x14ac:dyDescent="0.2">
      <c r="B142">
        <v>159</v>
      </c>
      <c r="C142">
        <f t="shared" si="7"/>
        <v>15.9</v>
      </c>
      <c r="D142">
        <v>135</v>
      </c>
    </row>
    <row r="143" spans="2:4" x14ac:dyDescent="0.2">
      <c r="B143">
        <v>160</v>
      </c>
      <c r="C143">
        <f t="shared" si="7"/>
        <v>16</v>
      </c>
      <c r="D143">
        <v>199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 posiciones</vt:lpstr>
      <vt:lpstr>13 posiciones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REOZEN</dc:creator>
  <cp:lastModifiedBy>DAVID REOZEN</cp:lastModifiedBy>
  <dcterms:created xsi:type="dcterms:W3CDTF">2022-03-22T17:59:53Z</dcterms:created>
  <dcterms:modified xsi:type="dcterms:W3CDTF">2022-03-26T19:11:05Z</dcterms:modified>
</cp:coreProperties>
</file>