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doc\"/>
    </mc:Choice>
  </mc:AlternateContent>
  <xr:revisionPtr revIDLastSave="0" documentId="13_ncr:1_{A7BFE2CD-495F-4FAB-B9F3-E5D4C92743AF}" xr6:coauthVersionLast="47" xr6:coauthVersionMax="47" xr10:uidLastSave="{00000000-0000-0000-0000-000000000000}"/>
  <bookViews>
    <workbookView xWindow="-120" yWindow="-120" windowWidth="29040" windowHeight="16440" activeTab="2" xr2:uid="{D624F1C5-64F7-4E1A-8C1F-4D9FAE78CACA}"/>
  </bookViews>
  <sheets>
    <sheet name="DANKUBIN" sheetId="1" r:id="rId1"/>
    <sheet name="WAND PACKER BISHOP" sheetId="2" r:id="rId2"/>
    <sheet name="WAND SHADER BISHOP" sheetId="5" r:id="rId3"/>
    <sheet name="CHEYENNE SOLNOVA" sheetId="4" r:id="rId4"/>
    <sheet name="XION FKIRONS" sheetId="3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5" l="1"/>
  <c r="G52" i="5" s="1"/>
  <c r="G53" i="5" s="1"/>
  <c r="G54" i="5" s="1"/>
  <c r="G55" i="5" s="1"/>
  <c r="G56" i="5" s="1"/>
  <c r="G57" i="5" s="1"/>
  <c r="G58" i="5" s="1"/>
  <c r="G91" i="5"/>
  <c r="G92" i="5" s="1"/>
  <c r="G93" i="5" s="1"/>
  <c r="G90" i="5"/>
  <c r="G86" i="5"/>
  <c r="G87" i="5" s="1"/>
  <c r="G88" i="5" s="1"/>
  <c r="G85" i="5"/>
  <c r="G81" i="5"/>
  <c r="G82" i="5"/>
  <c r="G83" i="5" s="1"/>
  <c r="G76" i="5"/>
  <c r="G77" i="5"/>
  <c r="G78" i="5" s="1"/>
  <c r="G75" i="5"/>
  <c r="G80" i="5"/>
  <c r="G71" i="5"/>
  <c r="G72" i="5" s="1"/>
  <c r="G73" i="5" s="1"/>
  <c r="G70" i="5"/>
  <c r="G66" i="5"/>
  <c r="G67" i="5"/>
  <c r="G68" i="5" s="1"/>
  <c r="G61" i="5"/>
  <c r="G62" i="5" s="1"/>
  <c r="G63" i="5" s="1"/>
  <c r="G46" i="5"/>
  <c r="G47" i="5"/>
  <c r="G48" i="5" s="1"/>
  <c r="G41" i="5"/>
  <c r="G42" i="5" s="1"/>
  <c r="G43" i="5" s="1"/>
  <c r="G36" i="5"/>
  <c r="G37" i="5" s="1"/>
  <c r="G38" i="5" s="1"/>
  <c r="G31" i="5"/>
  <c r="G32" i="5"/>
  <c r="G33" i="5" s="1"/>
  <c r="G26" i="5"/>
  <c r="G27" i="5" s="1"/>
  <c r="G28" i="5" s="1"/>
  <c r="G23" i="5"/>
  <c r="G21" i="5"/>
  <c r="G22" i="5"/>
  <c r="G65" i="5"/>
  <c r="G60" i="5"/>
  <c r="G50" i="5"/>
  <c r="G45" i="5"/>
  <c r="G40" i="5"/>
  <c r="G35" i="5"/>
  <c r="G30" i="5"/>
  <c r="G25" i="5"/>
  <c r="G20" i="5"/>
  <c r="G12" i="5"/>
  <c r="G13" i="5"/>
  <c r="G14" i="5" s="1"/>
  <c r="G15" i="5" s="1"/>
  <c r="G16" i="5" s="1"/>
  <c r="G17" i="5" s="1"/>
  <c r="G18" i="5" s="1"/>
  <c r="G11" i="5"/>
  <c r="G90" i="3"/>
  <c r="G91" i="3"/>
  <c r="G89" i="3"/>
  <c r="G87" i="3"/>
  <c r="G86" i="3"/>
  <c r="G83" i="3"/>
  <c r="G84" i="3"/>
  <c r="G74" i="3"/>
  <c r="G75" i="3"/>
  <c r="G76" i="3"/>
  <c r="G77" i="3"/>
  <c r="G78" i="3"/>
  <c r="G79" i="3"/>
  <c r="G80" i="3"/>
  <c r="G68" i="3"/>
  <c r="G69" i="3"/>
  <c r="G70" i="3"/>
  <c r="G71" i="3"/>
  <c r="G82" i="3"/>
  <c r="G73" i="3"/>
  <c r="G67" i="3"/>
  <c r="G61" i="3"/>
  <c r="G62" i="3"/>
  <c r="G63" i="3"/>
  <c r="G64" i="3"/>
  <c r="G65" i="3"/>
  <c r="G60" i="3"/>
  <c r="G56" i="3"/>
  <c r="G57" i="3"/>
  <c r="G58" i="3"/>
  <c r="G55" i="3"/>
  <c r="G48" i="3"/>
  <c r="G49" i="3"/>
  <c r="G50" i="3"/>
  <c r="G51" i="3"/>
  <c r="G52" i="3"/>
  <c r="G53" i="3"/>
  <c r="G47" i="3"/>
  <c r="G42" i="3"/>
  <c r="G43" i="3"/>
  <c r="G44" i="3"/>
  <c r="G45" i="3"/>
  <c r="G41" i="3"/>
  <c r="G39" i="3"/>
  <c r="G37" i="3"/>
  <c r="G33" i="3"/>
  <c r="G34" i="3"/>
  <c r="G32" i="3"/>
  <c r="G28" i="3"/>
  <c r="G29" i="3"/>
  <c r="G30" i="3"/>
  <c r="G27" i="3"/>
</calcChain>
</file>

<file path=xl/sharedStrings.xml><?xml version="1.0" encoding="utf-8"?>
<sst xmlns="http://schemas.openxmlformats.org/spreadsheetml/2006/main" count="32" uniqueCount="16">
  <si>
    <t>DANKUBIN</t>
  </si>
  <si>
    <t>BISHOP WAND</t>
  </si>
  <si>
    <t>CHEYENNE SOLNOVA</t>
  </si>
  <si>
    <t>FKIRONS XION</t>
  </si>
  <si>
    <t>SPEED (Hz)</t>
  </si>
  <si>
    <t>VOLTAGE (V)</t>
  </si>
  <si>
    <t>SPEED</t>
  </si>
  <si>
    <t>Voltage</t>
  </si>
  <si>
    <t>XION</t>
  </si>
  <si>
    <t>SOLNOVA</t>
  </si>
  <si>
    <t>WAND</t>
  </si>
  <si>
    <t>DAN KUBIN</t>
  </si>
  <si>
    <t>BISHOP WAND PACKER (COBRE)</t>
  </si>
  <si>
    <t>with cartridge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</si>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</sst>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DANKUBIN!$F$6:$F$40</c:f>
              <c:numCache>
                <c:formatCode>General</c:formatCode>
                <c:ptCount val="35"/>
                <c:pt idx="0">
                  <c:v>3.6</c:v>
                </c:pt>
                <c:pt idx="1">
                  <c:v>3.7</c:v>
                </c:pt>
                <c:pt idx="2">
                  <c:v>3.8</c:v>
                </c:pt>
                <c:pt idx="3">
                  <c:v>3.9</c:v>
                </c:pt>
                <c:pt idx="4">
                  <c:v>4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4.8</c:v>
                </c:pt>
                <c:pt idx="13">
                  <c:v>4.9000000000000004</c:v>
                </c:pt>
                <c:pt idx="14">
                  <c:v>5</c:v>
                </c:pt>
                <c:pt idx="15">
                  <c:v>5.0999999999999996</c:v>
                </c:pt>
                <c:pt idx="16">
                  <c:v>5.2</c:v>
                </c:pt>
                <c:pt idx="17">
                  <c:v>5.3</c:v>
                </c:pt>
                <c:pt idx="18">
                  <c:v>5.4</c:v>
                </c:pt>
                <c:pt idx="19">
                  <c:v>5.5</c:v>
                </c:pt>
                <c:pt idx="20">
                  <c:v>5.6</c:v>
                </c:pt>
                <c:pt idx="21">
                  <c:v>5.7</c:v>
                </c:pt>
                <c:pt idx="22">
                  <c:v>5.8</c:v>
                </c:pt>
                <c:pt idx="23">
                  <c:v>5.9</c:v>
                </c:pt>
                <c:pt idx="24">
                  <c:v>6</c:v>
                </c:pt>
                <c:pt idx="25">
                  <c:v>6.1</c:v>
                </c:pt>
                <c:pt idx="26">
                  <c:v>6.2</c:v>
                </c:pt>
                <c:pt idx="27">
                  <c:v>6.3</c:v>
                </c:pt>
                <c:pt idx="28">
                  <c:v>6.4</c:v>
                </c:pt>
                <c:pt idx="29">
                  <c:v>6.5</c:v>
                </c:pt>
                <c:pt idx="30">
                  <c:v>6.6</c:v>
                </c:pt>
                <c:pt idx="31">
                  <c:v>6.7</c:v>
                </c:pt>
                <c:pt idx="32">
                  <c:v>6.8</c:v>
                </c:pt>
                <c:pt idx="33">
                  <c:v>6.9</c:v>
                </c:pt>
                <c:pt idx="34">
                  <c:v>7</c:v>
                </c:pt>
              </c:numCache>
            </c:numRef>
          </c:xVal>
          <c:yVal>
            <c:numRef>
              <c:f>DANKUBIN!$G$6:$G$40</c:f>
              <c:numCache>
                <c:formatCode>General</c:formatCode>
                <c:ptCount val="35"/>
                <c:pt idx="0">
                  <c:v>59</c:v>
                </c:pt>
                <c:pt idx="1">
                  <c:v>62</c:v>
                </c:pt>
                <c:pt idx="2">
                  <c:v>65</c:v>
                </c:pt>
                <c:pt idx="3">
                  <c:v>67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75</c:v>
                </c:pt>
                <c:pt idx="9">
                  <c:v>77</c:v>
                </c:pt>
                <c:pt idx="10">
                  <c:v>79</c:v>
                </c:pt>
                <c:pt idx="11">
                  <c:v>81</c:v>
                </c:pt>
                <c:pt idx="12">
                  <c:v>83</c:v>
                </c:pt>
                <c:pt idx="13">
                  <c:v>87</c:v>
                </c:pt>
                <c:pt idx="14">
                  <c:v>88</c:v>
                </c:pt>
                <c:pt idx="15">
                  <c:v>90</c:v>
                </c:pt>
                <c:pt idx="16">
                  <c:v>92</c:v>
                </c:pt>
                <c:pt idx="17">
                  <c:v>94</c:v>
                </c:pt>
                <c:pt idx="18">
                  <c:v>97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106</c:v>
                </c:pt>
                <c:pt idx="24">
                  <c:v>108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116</c:v>
                </c:pt>
                <c:pt idx="29">
                  <c:v>117</c:v>
                </c:pt>
                <c:pt idx="30">
                  <c:v>120</c:v>
                </c:pt>
                <c:pt idx="31">
                  <c:v>121</c:v>
                </c:pt>
                <c:pt idx="32">
                  <c:v>124</c:v>
                </c:pt>
                <c:pt idx="33">
                  <c:v>125</c:v>
                </c:pt>
                <c:pt idx="34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99-4DBF-8B4F-15D0DF73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48719"/>
        <c:axId val="1763731455"/>
      </c:scatterChart>
      <c:valAx>
        <c:axId val="1761048719"/>
        <c:scaling>
          <c:orientation val="minMax"/>
          <c:max val="7"/>
          <c:min val="3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3731455"/>
        <c:crosses val="autoZero"/>
        <c:crossBetween val="midCat"/>
      </c:valAx>
      <c:valAx>
        <c:axId val="17637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04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BISHOP WAND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'WAND PACKER BISHOP'!$F$6:$F$76</c:f>
              <c:numCache>
                <c:formatCode>General</c:formatCode>
                <c:ptCount val="7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7.6000000000000103</c:v>
                </c:pt>
                <c:pt idx="37">
                  <c:v>7.7000000000000099</c:v>
                </c:pt>
                <c:pt idx="38">
                  <c:v>7.8000000000000096</c:v>
                </c:pt>
                <c:pt idx="39">
                  <c:v>7.9000000000000101</c:v>
                </c:pt>
                <c:pt idx="40">
                  <c:v>8.0000000000000107</c:v>
                </c:pt>
                <c:pt idx="41">
                  <c:v>8.1000000000000103</c:v>
                </c:pt>
                <c:pt idx="42">
                  <c:v>8.2000000000000099</c:v>
                </c:pt>
                <c:pt idx="43">
                  <c:v>8.3000000000000096</c:v>
                </c:pt>
                <c:pt idx="44">
                  <c:v>8.4000000000000092</c:v>
                </c:pt>
                <c:pt idx="45">
                  <c:v>8.5000000000000107</c:v>
                </c:pt>
                <c:pt idx="46">
                  <c:v>8.6000000000000103</c:v>
                </c:pt>
                <c:pt idx="47">
                  <c:v>8.7000000000000099</c:v>
                </c:pt>
                <c:pt idx="48">
                  <c:v>8.8000000000000096</c:v>
                </c:pt>
                <c:pt idx="49">
                  <c:v>8.9000000000000092</c:v>
                </c:pt>
                <c:pt idx="50">
                  <c:v>9.0000000000000107</c:v>
                </c:pt>
                <c:pt idx="51">
                  <c:v>9.1000000000000103</c:v>
                </c:pt>
                <c:pt idx="52">
                  <c:v>9.2000000000000099</c:v>
                </c:pt>
                <c:pt idx="53">
                  <c:v>9.3000000000000096</c:v>
                </c:pt>
                <c:pt idx="54">
                  <c:v>9.4000000000000092</c:v>
                </c:pt>
                <c:pt idx="55">
                  <c:v>9.5000000000000195</c:v>
                </c:pt>
                <c:pt idx="56">
                  <c:v>9.6000000000000192</c:v>
                </c:pt>
                <c:pt idx="57">
                  <c:v>9.7000000000000206</c:v>
                </c:pt>
                <c:pt idx="58">
                  <c:v>9.8000000000000203</c:v>
                </c:pt>
                <c:pt idx="59">
                  <c:v>9.9000000000000199</c:v>
                </c:pt>
                <c:pt idx="60">
                  <c:v>10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</c:numCache>
            </c:numRef>
          </c:xVal>
          <c:yVal>
            <c:numRef>
              <c:f>'WAND PACKER BISHOP'!$G$6:$G$76</c:f>
              <c:numCache>
                <c:formatCode>General</c:formatCode>
                <c:ptCount val="71"/>
                <c:pt idx="0">
                  <c:v>58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70</c:v>
                </c:pt>
                <c:pt idx="9">
                  <c:v>71</c:v>
                </c:pt>
                <c:pt idx="10">
                  <c:v>73</c:v>
                </c:pt>
                <c:pt idx="11">
                  <c:v>74</c:v>
                </c:pt>
                <c:pt idx="12">
                  <c:v>76</c:v>
                </c:pt>
                <c:pt idx="13">
                  <c:v>77</c:v>
                </c:pt>
                <c:pt idx="14">
                  <c:v>79</c:v>
                </c:pt>
                <c:pt idx="15">
                  <c:v>80</c:v>
                </c:pt>
                <c:pt idx="16">
                  <c:v>82</c:v>
                </c:pt>
                <c:pt idx="17">
                  <c:v>83</c:v>
                </c:pt>
                <c:pt idx="18">
                  <c:v>85</c:v>
                </c:pt>
                <c:pt idx="19">
                  <c:v>86</c:v>
                </c:pt>
                <c:pt idx="20">
                  <c:v>88</c:v>
                </c:pt>
                <c:pt idx="21">
                  <c:v>89</c:v>
                </c:pt>
                <c:pt idx="22">
                  <c:v>90</c:v>
                </c:pt>
                <c:pt idx="23">
                  <c:v>92</c:v>
                </c:pt>
                <c:pt idx="24">
                  <c:v>93</c:v>
                </c:pt>
                <c:pt idx="25">
                  <c:v>95</c:v>
                </c:pt>
                <c:pt idx="26">
                  <c:v>96</c:v>
                </c:pt>
                <c:pt idx="27">
                  <c:v>98</c:v>
                </c:pt>
                <c:pt idx="28">
                  <c:v>99</c:v>
                </c:pt>
                <c:pt idx="29">
                  <c:v>101</c:v>
                </c:pt>
                <c:pt idx="30">
                  <c:v>102</c:v>
                </c:pt>
                <c:pt idx="31">
                  <c:v>104</c:v>
                </c:pt>
                <c:pt idx="32">
                  <c:v>105</c:v>
                </c:pt>
                <c:pt idx="33">
                  <c:v>107</c:v>
                </c:pt>
                <c:pt idx="34">
                  <c:v>108</c:v>
                </c:pt>
                <c:pt idx="35">
                  <c:v>110</c:v>
                </c:pt>
                <c:pt idx="36">
                  <c:v>111</c:v>
                </c:pt>
                <c:pt idx="37">
                  <c:v>113</c:v>
                </c:pt>
                <c:pt idx="38">
                  <c:v>114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126</c:v>
                </c:pt>
                <c:pt idx="47">
                  <c:v>128</c:v>
                </c:pt>
                <c:pt idx="48">
                  <c:v>129</c:v>
                </c:pt>
                <c:pt idx="49">
                  <c:v>130</c:v>
                </c:pt>
                <c:pt idx="50">
                  <c:v>132</c:v>
                </c:pt>
                <c:pt idx="51">
                  <c:v>133</c:v>
                </c:pt>
                <c:pt idx="52">
                  <c:v>135</c:v>
                </c:pt>
                <c:pt idx="53">
                  <c:v>136</c:v>
                </c:pt>
                <c:pt idx="54">
                  <c:v>138</c:v>
                </c:pt>
                <c:pt idx="55">
                  <c:v>139</c:v>
                </c:pt>
                <c:pt idx="56">
                  <c:v>141</c:v>
                </c:pt>
                <c:pt idx="57">
                  <c:v>142</c:v>
                </c:pt>
                <c:pt idx="58">
                  <c:v>143</c:v>
                </c:pt>
                <c:pt idx="59">
                  <c:v>145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151</c:v>
                </c:pt>
                <c:pt idx="64">
                  <c:v>152</c:v>
                </c:pt>
                <c:pt idx="65">
                  <c:v>154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160</c:v>
                </c:pt>
                <c:pt idx="7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1-4BEC-BBA2-DAB64979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32751"/>
        <c:axId val="1830915375"/>
      </c:scatterChart>
      <c:valAx>
        <c:axId val="183093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915375"/>
        <c:crosses val="autoZero"/>
        <c:crossBetween val="midCat"/>
      </c:valAx>
      <c:valAx>
        <c:axId val="18309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93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BISHOP WAND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'WAND SHADER BISHOP'!$F$6:$F$94</c:f>
              <c:numCache>
                <c:formatCode>General</c:formatCode>
                <c:ptCount val="89"/>
                <c:pt idx="0">
                  <c:v>4.7</c:v>
                </c:pt>
                <c:pt idx="1">
                  <c:v>4.8</c:v>
                </c:pt>
                <c:pt idx="2">
                  <c:v>4.9000000000000004</c:v>
                </c:pt>
                <c:pt idx="3">
                  <c:v>5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5.4</c:v>
                </c:pt>
                <c:pt idx="8">
                  <c:v>5.5</c:v>
                </c:pt>
                <c:pt idx="9">
                  <c:v>5.6</c:v>
                </c:pt>
                <c:pt idx="10">
                  <c:v>5.7</c:v>
                </c:pt>
                <c:pt idx="11">
                  <c:v>5.8</c:v>
                </c:pt>
                <c:pt idx="12">
                  <c:v>5.9</c:v>
                </c:pt>
                <c:pt idx="13">
                  <c:v>6</c:v>
                </c:pt>
                <c:pt idx="14">
                  <c:v>6.1</c:v>
                </c:pt>
                <c:pt idx="15">
                  <c:v>6.2</c:v>
                </c:pt>
                <c:pt idx="16">
                  <c:v>6.3</c:v>
                </c:pt>
                <c:pt idx="17">
                  <c:v>6.4</c:v>
                </c:pt>
                <c:pt idx="18">
                  <c:v>6.5</c:v>
                </c:pt>
                <c:pt idx="19">
                  <c:v>6.6</c:v>
                </c:pt>
                <c:pt idx="20">
                  <c:v>6.7</c:v>
                </c:pt>
                <c:pt idx="21">
                  <c:v>6.8</c:v>
                </c:pt>
                <c:pt idx="22">
                  <c:v>6.9</c:v>
                </c:pt>
                <c:pt idx="23">
                  <c:v>7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7.5</c:v>
                </c:pt>
                <c:pt idx="29">
                  <c:v>7.6000000000000103</c:v>
                </c:pt>
                <c:pt idx="30">
                  <c:v>7.7000000000000099</c:v>
                </c:pt>
                <c:pt idx="31">
                  <c:v>7.8000000000000096</c:v>
                </c:pt>
                <c:pt idx="32">
                  <c:v>7.9000000000000101</c:v>
                </c:pt>
                <c:pt idx="33">
                  <c:v>8.0000000000000107</c:v>
                </c:pt>
                <c:pt idx="34">
                  <c:v>8.1000000000000103</c:v>
                </c:pt>
                <c:pt idx="35">
                  <c:v>8.2000000000000099</c:v>
                </c:pt>
                <c:pt idx="36">
                  <c:v>8.3000000000000096</c:v>
                </c:pt>
                <c:pt idx="37">
                  <c:v>8.4000000000000092</c:v>
                </c:pt>
                <c:pt idx="38">
                  <c:v>8.5000000000000107</c:v>
                </c:pt>
                <c:pt idx="39">
                  <c:v>8.6000000000000103</c:v>
                </c:pt>
                <c:pt idx="40">
                  <c:v>8.7000000000000099</c:v>
                </c:pt>
                <c:pt idx="41">
                  <c:v>8.8000000000000096</c:v>
                </c:pt>
                <c:pt idx="42">
                  <c:v>8.9000000000000092</c:v>
                </c:pt>
                <c:pt idx="43">
                  <c:v>9.0000000000000107</c:v>
                </c:pt>
                <c:pt idx="44">
                  <c:v>9.1000000000000103</c:v>
                </c:pt>
                <c:pt idx="45">
                  <c:v>9.2000000000000099</c:v>
                </c:pt>
                <c:pt idx="46">
                  <c:v>9.3000000000000096</c:v>
                </c:pt>
                <c:pt idx="47">
                  <c:v>9.4000000000000092</c:v>
                </c:pt>
                <c:pt idx="48">
                  <c:v>9.5000000000000195</c:v>
                </c:pt>
                <c:pt idx="49">
                  <c:v>9.6000000000000192</c:v>
                </c:pt>
                <c:pt idx="50">
                  <c:v>9.7000000000000206</c:v>
                </c:pt>
                <c:pt idx="51">
                  <c:v>9.8000000000000203</c:v>
                </c:pt>
                <c:pt idx="52">
                  <c:v>9.9000000000000199</c:v>
                </c:pt>
                <c:pt idx="53">
                  <c:v>10</c:v>
                </c:pt>
                <c:pt idx="54">
                  <c:v>10.1</c:v>
                </c:pt>
                <c:pt idx="55">
                  <c:v>10.199999999999999</c:v>
                </c:pt>
                <c:pt idx="56">
                  <c:v>10.3</c:v>
                </c:pt>
                <c:pt idx="57">
                  <c:v>10.4</c:v>
                </c:pt>
                <c:pt idx="58">
                  <c:v>10.5</c:v>
                </c:pt>
                <c:pt idx="59">
                  <c:v>10.6</c:v>
                </c:pt>
                <c:pt idx="60">
                  <c:v>10.7</c:v>
                </c:pt>
                <c:pt idx="61">
                  <c:v>10.8</c:v>
                </c:pt>
                <c:pt idx="62">
                  <c:v>10.9</c:v>
                </c:pt>
                <c:pt idx="63">
                  <c:v>11</c:v>
                </c:pt>
                <c:pt idx="64">
                  <c:v>11.1</c:v>
                </c:pt>
                <c:pt idx="65">
                  <c:v>11.2</c:v>
                </c:pt>
                <c:pt idx="66">
                  <c:v>11.3</c:v>
                </c:pt>
                <c:pt idx="67">
                  <c:v>11.4</c:v>
                </c:pt>
                <c:pt idx="68">
                  <c:v>11.5</c:v>
                </c:pt>
                <c:pt idx="69">
                  <c:v>11.6</c:v>
                </c:pt>
                <c:pt idx="70">
                  <c:v>11.7</c:v>
                </c:pt>
                <c:pt idx="71">
                  <c:v>11.8</c:v>
                </c:pt>
                <c:pt idx="72">
                  <c:v>11.9</c:v>
                </c:pt>
                <c:pt idx="73">
                  <c:v>12</c:v>
                </c:pt>
                <c:pt idx="74">
                  <c:v>12.1</c:v>
                </c:pt>
                <c:pt idx="75">
                  <c:v>12.2</c:v>
                </c:pt>
                <c:pt idx="76">
                  <c:v>12.3</c:v>
                </c:pt>
                <c:pt idx="77">
                  <c:v>12.4</c:v>
                </c:pt>
                <c:pt idx="78">
                  <c:v>12.5</c:v>
                </c:pt>
                <c:pt idx="79">
                  <c:v>12.6</c:v>
                </c:pt>
                <c:pt idx="80">
                  <c:v>12.7</c:v>
                </c:pt>
                <c:pt idx="81">
                  <c:v>12.8</c:v>
                </c:pt>
                <c:pt idx="82">
                  <c:v>12.9</c:v>
                </c:pt>
                <c:pt idx="83">
                  <c:v>13</c:v>
                </c:pt>
                <c:pt idx="84">
                  <c:v>13.1</c:v>
                </c:pt>
                <c:pt idx="85">
                  <c:v>13.2</c:v>
                </c:pt>
                <c:pt idx="86">
                  <c:v>13.3</c:v>
                </c:pt>
                <c:pt idx="87">
                  <c:v>13.4</c:v>
                </c:pt>
                <c:pt idx="88">
                  <c:v>13.5</c:v>
                </c:pt>
              </c:numCache>
            </c:numRef>
          </c:xVal>
          <c:yVal>
            <c:numRef>
              <c:f>'WAND SHADER BISHOP'!$G$6:$G$94</c:f>
              <c:numCache>
                <c:formatCode>0</c:formatCode>
                <c:ptCount val="8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55</c:v>
                </c:pt>
                <c:pt idx="5">
                  <c:v>56.288888888888891</c:v>
                </c:pt>
                <c:pt idx="6">
                  <c:v>57.577777777777783</c:v>
                </c:pt>
                <c:pt idx="7">
                  <c:v>58.866666666666674</c:v>
                </c:pt>
                <c:pt idx="8">
                  <c:v>60.155555555555566</c:v>
                </c:pt>
                <c:pt idx="9">
                  <c:v>61.444444444444457</c:v>
                </c:pt>
                <c:pt idx="10">
                  <c:v>62.733333333333348</c:v>
                </c:pt>
                <c:pt idx="11">
                  <c:v>64.02222222222224</c:v>
                </c:pt>
                <c:pt idx="12">
                  <c:v>65.311111111111131</c:v>
                </c:pt>
                <c:pt idx="13">
                  <c:v>66.599999999999994</c:v>
                </c:pt>
                <c:pt idx="14">
                  <c:v>67.679999999999993</c:v>
                </c:pt>
                <c:pt idx="15">
                  <c:v>68.759999999999991</c:v>
                </c:pt>
                <c:pt idx="16">
                  <c:v>69.839999999999989</c:v>
                </c:pt>
                <c:pt idx="17">
                  <c:v>70.919999999999987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78.400000000000006</c:v>
                </c:pt>
                <c:pt idx="25">
                  <c:v>79.800000000000011</c:v>
                </c:pt>
                <c:pt idx="26">
                  <c:v>81.200000000000017</c:v>
                </c:pt>
                <c:pt idx="27">
                  <c:v>82.600000000000023</c:v>
                </c:pt>
                <c:pt idx="28">
                  <c:v>84</c:v>
                </c:pt>
                <c:pt idx="29">
                  <c:v>85.2</c:v>
                </c:pt>
                <c:pt idx="30">
                  <c:v>86.4</c:v>
                </c:pt>
                <c:pt idx="31">
                  <c:v>87.600000000000009</c:v>
                </c:pt>
                <c:pt idx="32">
                  <c:v>88.800000000000011</c:v>
                </c:pt>
                <c:pt idx="33">
                  <c:v>90</c:v>
                </c:pt>
                <c:pt idx="34">
                  <c:v>91.2</c:v>
                </c:pt>
                <c:pt idx="35">
                  <c:v>92.4</c:v>
                </c:pt>
                <c:pt idx="36">
                  <c:v>93.600000000000009</c:v>
                </c:pt>
                <c:pt idx="37">
                  <c:v>94.800000000000011</c:v>
                </c:pt>
                <c:pt idx="38">
                  <c:v>96</c:v>
                </c:pt>
                <c:pt idx="39">
                  <c:v>97.2</c:v>
                </c:pt>
                <c:pt idx="40">
                  <c:v>98.4</c:v>
                </c:pt>
                <c:pt idx="41">
                  <c:v>99.600000000000009</c:v>
                </c:pt>
                <c:pt idx="42">
                  <c:v>100.80000000000001</c:v>
                </c:pt>
                <c:pt idx="43">
                  <c:v>102</c:v>
                </c:pt>
                <c:pt idx="44">
                  <c:v>103.2</c:v>
                </c:pt>
                <c:pt idx="45">
                  <c:v>104.4</c:v>
                </c:pt>
                <c:pt idx="46">
                  <c:v>105.60000000000001</c:v>
                </c:pt>
                <c:pt idx="47">
                  <c:v>106.80000000000001</c:v>
                </c:pt>
                <c:pt idx="48">
                  <c:v>108.00000000000001</c:v>
                </c:pt>
                <c:pt idx="49">
                  <c:v>109.20000000000002</c:v>
                </c:pt>
                <c:pt idx="50">
                  <c:v>110.40000000000002</c:v>
                </c:pt>
                <c:pt idx="51">
                  <c:v>111.60000000000002</c:v>
                </c:pt>
                <c:pt idx="52">
                  <c:v>112.80000000000003</c:v>
                </c:pt>
                <c:pt idx="53">
                  <c:v>114</c:v>
                </c:pt>
                <c:pt idx="54">
                  <c:v>115.2</c:v>
                </c:pt>
                <c:pt idx="55">
                  <c:v>116.4</c:v>
                </c:pt>
                <c:pt idx="56">
                  <c:v>117.60000000000001</c:v>
                </c:pt>
                <c:pt idx="57">
                  <c:v>118.80000000000001</c:v>
                </c:pt>
                <c:pt idx="58">
                  <c:v>120</c:v>
                </c:pt>
                <c:pt idx="59">
                  <c:v>121.4</c:v>
                </c:pt>
                <c:pt idx="60">
                  <c:v>122.80000000000001</c:v>
                </c:pt>
                <c:pt idx="61">
                  <c:v>124.20000000000002</c:v>
                </c:pt>
                <c:pt idx="62">
                  <c:v>125.60000000000002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133.4</c:v>
                </c:pt>
                <c:pt idx="70">
                  <c:v>134.80000000000001</c:v>
                </c:pt>
                <c:pt idx="71">
                  <c:v>136.20000000000002</c:v>
                </c:pt>
                <c:pt idx="72">
                  <c:v>137.60000000000002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145.4</c:v>
                </c:pt>
                <c:pt idx="80">
                  <c:v>146.80000000000001</c:v>
                </c:pt>
                <c:pt idx="81">
                  <c:v>148.20000000000002</c:v>
                </c:pt>
                <c:pt idx="82">
                  <c:v>149.60000000000002</c:v>
                </c:pt>
                <c:pt idx="83">
                  <c:v>151</c:v>
                </c:pt>
                <c:pt idx="84">
                  <c:v>152.19999999999999</c:v>
                </c:pt>
                <c:pt idx="85">
                  <c:v>153.39999999999998</c:v>
                </c:pt>
                <c:pt idx="86">
                  <c:v>154.59999999999997</c:v>
                </c:pt>
                <c:pt idx="87">
                  <c:v>155.79999999999995</c:v>
                </c:pt>
                <c:pt idx="88">
                  <c:v>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04-4FF6-AE2B-999C026E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32751"/>
        <c:axId val="1830915375"/>
      </c:scatterChart>
      <c:valAx>
        <c:axId val="183093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915375"/>
        <c:crosses val="autoZero"/>
        <c:crossBetween val="midCat"/>
      </c:valAx>
      <c:valAx>
        <c:axId val="18309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93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CHEYENNE</a:t>
            </a:r>
            <a:r>
              <a:rPr lang="en-GB" baseline="0"/>
              <a:t> SOLNOVA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'CHEYENNE SOLNOVA'!$F$6:$F$91</c:f>
              <c:numCache>
                <c:formatCode>General</c:formatCode>
                <c:ptCount val="86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7.6000000000000103</c:v>
                </c:pt>
                <c:pt idx="37">
                  <c:v>7.7000000000000099</c:v>
                </c:pt>
                <c:pt idx="38">
                  <c:v>7.8000000000000096</c:v>
                </c:pt>
                <c:pt idx="39">
                  <c:v>7.9000000000000101</c:v>
                </c:pt>
                <c:pt idx="40">
                  <c:v>8.0000000000000107</c:v>
                </c:pt>
                <c:pt idx="41">
                  <c:v>8.1000000000000103</c:v>
                </c:pt>
                <c:pt idx="42">
                  <c:v>8.2000000000000099</c:v>
                </c:pt>
                <c:pt idx="43">
                  <c:v>8.3000000000000096</c:v>
                </c:pt>
                <c:pt idx="44">
                  <c:v>8.4000000000000092</c:v>
                </c:pt>
                <c:pt idx="45">
                  <c:v>8.5000000000000107</c:v>
                </c:pt>
                <c:pt idx="46">
                  <c:v>8.6000000000000103</c:v>
                </c:pt>
                <c:pt idx="47">
                  <c:v>8.7000000000000099</c:v>
                </c:pt>
                <c:pt idx="48">
                  <c:v>8.8000000000000096</c:v>
                </c:pt>
                <c:pt idx="49">
                  <c:v>8.9000000000000092</c:v>
                </c:pt>
                <c:pt idx="50">
                  <c:v>9.0000000000000107</c:v>
                </c:pt>
                <c:pt idx="51">
                  <c:v>9.1000000000000103</c:v>
                </c:pt>
                <c:pt idx="52">
                  <c:v>9.2000000000000099</c:v>
                </c:pt>
                <c:pt idx="53">
                  <c:v>9.3000000000000096</c:v>
                </c:pt>
                <c:pt idx="54">
                  <c:v>9.4000000000000092</c:v>
                </c:pt>
                <c:pt idx="55">
                  <c:v>9.5000000000000195</c:v>
                </c:pt>
                <c:pt idx="56">
                  <c:v>9.6000000000000192</c:v>
                </c:pt>
                <c:pt idx="57">
                  <c:v>9.7000000000000206</c:v>
                </c:pt>
                <c:pt idx="58">
                  <c:v>9.8000000000000203</c:v>
                </c:pt>
                <c:pt idx="59">
                  <c:v>9.9000000000000199</c:v>
                </c:pt>
                <c:pt idx="60">
                  <c:v>10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</c:numCache>
            </c:numRef>
          </c:xVal>
          <c:yVal>
            <c:numRef>
              <c:f>'CHEYENNE SOLNOVA'!$G$6:$G$91</c:f>
              <c:numCache>
                <c:formatCode>General</c:formatCode>
                <c:ptCount val="86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45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  <c:pt idx="23">
                  <c:v>52</c:v>
                </c:pt>
                <c:pt idx="24">
                  <c:v>54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62</c:v>
                </c:pt>
                <c:pt idx="30">
                  <c:v>64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70</c:v>
                </c:pt>
                <c:pt idx="35">
                  <c:v>72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83</c:v>
                </c:pt>
                <c:pt idx="43">
                  <c:v>85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94</c:v>
                </c:pt>
                <c:pt idx="50">
                  <c:v>96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104</c:v>
                </c:pt>
                <c:pt idx="56">
                  <c:v>105</c:v>
                </c:pt>
                <c:pt idx="57">
                  <c:v>107</c:v>
                </c:pt>
                <c:pt idx="58">
                  <c:v>109</c:v>
                </c:pt>
                <c:pt idx="59">
                  <c:v>110</c:v>
                </c:pt>
                <c:pt idx="60">
                  <c:v>112</c:v>
                </c:pt>
                <c:pt idx="61">
                  <c:v>113</c:v>
                </c:pt>
                <c:pt idx="62">
                  <c:v>115</c:v>
                </c:pt>
                <c:pt idx="63">
                  <c:v>117</c:v>
                </c:pt>
                <c:pt idx="64">
                  <c:v>118</c:v>
                </c:pt>
                <c:pt idx="65">
                  <c:v>120</c:v>
                </c:pt>
                <c:pt idx="66">
                  <c:v>121</c:v>
                </c:pt>
                <c:pt idx="67">
                  <c:v>123</c:v>
                </c:pt>
                <c:pt idx="68">
                  <c:v>125</c:v>
                </c:pt>
                <c:pt idx="69">
                  <c:v>126</c:v>
                </c:pt>
                <c:pt idx="70">
                  <c:v>129</c:v>
                </c:pt>
                <c:pt idx="71">
                  <c:v>129</c:v>
                </c:pt>
                <c:pt idx="72">
                  <c:v>131</c:v>
                </c:pt>
                <c:pt idx="73">
                  <c:v>132</c:v>
                </c:pt>
                <c:pt idx="74">
                  <c:v>134</c:v>
                </c:pt>
                <c:pt idx="75">
                  <c:v>136</c:v>
                </c:pt>
                <c:pt idx="76">
                  <c:v>137</c:v>
                </c:pt>
                <c:pt idx="77">
                  <c:v>139</c:v>
                </c:pt>
                <c:pt idx="78">
                  <c:v>141</c:v>
                </c:pt>
                <c:pt idx="79">
                  <c:v>142</c:v>
                </c:pt>
                <c:pt idx="80">
                  <c:v>144</c:v>
                </c:pt>
                <c:pt idx="81">
                  <c:v>145</c:v>
                </c:pt>
                <c:pt idx="82">
                  <c:v>147</c:v>
                </c:pt>
                <c:pt idx="83">
                  <c:v>149</c:v>
                </c:pt>
                <c:pt idx="84">
                  <c:v>150</c:v>
                </c:pt>
                <c:pt idx="85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DA-488C-A1E7-F71915D6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32751"/>
        <c:axId val="1830915375"/>
      </c:scatterChart>
      <c:valAx>
        <c:axId val="183093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915375"/>
        <c:crosses val="autoZero"/>
        <c:crossBetween val="midCat"/>
      </c:valAx>
      <c:valAx>
        <c:axId val="18309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93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fk irons XION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'XION FKIRONS'!$F$16:$F$92</c:f>
              <c:numCache>
                <c:formatCode>General</c:formatCode>
                <c:ptCount val="77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</c:v>
                </c:pt>
                <c:pt idx="24">
                  <c:v>7.4</c:v>
                </c:pt>
                <c:pt idx="25">
                  <c:v>7.5</c:v>
                </c:pt>
                <c:pt idx="26">
                  <c:v>7.6000000000000103</c:v>
                </c:pt>
                <c:pt idx="27">
                  <c:v>7.7000000000000099</c:v>
                </c:pt>
                <c:pt idx="28">
                  <c:v>7.8000000000000096</c:v>
                </c:pt>
                <c:pt idx="29">
                  <c:v>7.9000000000000101</c:v>
                </c:pt>
                <c:pt idx="30">
                  <c:v>8.0000000000000107</c:v>
                </c:pt>
                <c:pt idx="31">
                  <c:v>8.1000000000000103</c:v>
                </c:pt>
                <c:pt idx="32">
                  <c:v>8.2000000000000099</c:v>
                </c:pt>
                <c:pt idx="33">
                  <c:v>8.3000000000000096</c:v>
                </c:pt>
                <c:pt idx="34">
                  <c:v>8.4000000000000092</c:v>
                </c:pt>
                <c:pt idx="35">
                  <c:v>8.5000000000000107</c:v>
                </c:pt>
                <c:pt idx="36">
                  <c:v>8.6000000000000103</c:v>
                </c:pt>
                <c:pt idx="37">
                  <c:v>8.7000000000000099</c:v>
                </c:pt>
                <c:pt idx="38">
                  <c:v>8.8000000000000096</c:v>
                </c:pt>
                <c:pt idx="39">
                  <c:v>8.9000000000000092</c:v>
                </c:pt>
                <c:pt idx="40">
                  <c:v>9.0000000000000107</c:v>
                </c:pt>
                <c:pt idx="41">
                  <c:v>9.1000000000000103</c:v>
                </c:pt>
                <c:pt idx="42">
                  <c:v>9.2000000000000099</c:v>
                </c:pt>
                <c:pt idx="43">
                  <c:v>9.3000000000000096</c:v>
                </c:pt>
                <c:pt idx="44">
                  <c:v>9.4000000000000092</c:v>
                </c:pt>
                <c:pt idx="45">
                  <c:v>9.5000000000000195</c:v>
                </c:pt>
                <c:pt idx="46">
                  <c:v>9.6000000000000192</c:v>
                </c:pt>
                <c:pt idx="47">
                  <c:v>9.7000000000000206</c:v>
                </c:pt>
                <c:pt idx="48">
                  <c:v>9.8000000000000203</c:v>
                </c:pt>
                <c:pt idx="49">
                  <c:v>9.9000000000000199</c:v>
                </c:pt>
                <c:pt idx="50">
                  <c:v>10</c:v>
                </c:pt>
                <c:pt idx="51">
                  <c:v>10.1</c:v>
                </c:pt>
                <c:pt idx="52">
                  <c:v>10.199999999999999</c:v>
                </c:pt>
                <c:pt idx="53">
                  <c:v>10.3</c:v>
                </c:pt>
                <c:pt idx="54">
                  <c:v>10.4</c:v>
                </c:pt>
                <c:pt idx="55">
                  <c:v>10.5</c:v>
                </c:pt>
                <c:pt idx="56">
                  <c:v>10.6</c:v>
                </c:pt>
                <c:pt idx="57">
                  <c:v>10.7</c:v>
                </c:pt>
                <c:pt idx="58">
                  <c:v>10.8</c:v>
                </c:pt>
                <c:pt idx="59">
                  <c:v>10.9</c:v>
                </c:pt>
                <c:pt idx="60">
                  <c:v>11</c:v>
                </c:pt>
                <c:pt idx="61">
                  <c:v>11.1</c:v>
                </c:pt>
                <c:pt idx="62">
                  <c:v>11.2</c:v>
                </c:pt>
                <c:pt idx="63">
                  <c:v>11.3</c:v>
                </c:pt>
                <c:pt idx="64">
                  <c:v>11.4</c:v>
                </c:pt>
                <c:pt idx="65">
                  <c:v>11.5</c:v>
                </c:pt>
                <c:pt idx="66">
                  <c:v>11.6</c:v>
                </c:pt>
                <c:pt idx="67">
                  <c:v>11.7</c:v>
                </c:pt>
                <c:pt idx="68">
                  <c:v>11.8</c:v>
                </c:pt>
                <c:pt idx="69">
                  <c:v>11.9</c:v>
                </c:pt>
                <c:pt idx="70">
                  <c:v>12</c:v>
                </c:pt>
                <c:pt idx="71">
                  <c:v>12.1</c:v>
                </c:pt>
                <c:pt idx="72">
                  <c:v>12.2</c:v>
                </c:pt>
                <c:pt idx="73">
                  <c:v>12.3</c:v>
                </c:pt>
                <c:pt idx="74">
                  <c:v>12.4</c:v>
                </c:pt>
                <c:pt idx="75">
                  <c:v>12.5</c:v>
                </c:pt>
                <c:pt idx="76">
                  <c:v>12.6</c:v>
                </c:pt>
              </c:numCache>
            </c:numRef>
          </c:xVal>
          <c:yVal>
            <c:numRef>
              <c:f>'XION FKIRONS'!$G$16:$G$92</c:f>
              <c:numCache>
                <c:formatCode>General</c:formatCode>
                <c:ptCount val="77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60</c:v>
                </c:pt>
                <c:pt idx="4">
                  <c:v>61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80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104</c:v>
                </c:pt>
                <c:pt idx="37">
                  <c:v>105</c:v>
                </c:pt>
                <c:pt idx="38">
                  <c:v>107</c:v>
                </c:pt>
                <c:pt idx="39">
                  <c:v>108</c:v>
                </c:pt>
                <c:pt idx="40">
                  <c:v>109</c:v>
                </c:pt>
                <c:pt idx="41">
                  <c:v>110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120</c:v>
                </c:pt>
                <c:pt idx="49">
                  <c:v>121</c:v>
                </c:pt>
                <c:pt idx="50">
                  <c:v>122</c:v>
                </c:pt>
                <c:pt idx="51">
                  <c:v>124</c:v>
                </c:pt>
                <c:pt idx="52">
                  <c:v>125</c:v>
                </c:pt>
                <c:pt idx="53">
                  <c:v>126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132</c:v>
                </c:pt>
                <c:pt idx="58">
                  <c:v>133</c:v>
                </c:pt>
                <c:pt idx="59">
                  <c:v>134</c:v>
                </c:pt>
                <c:pt idx="60">
                  <c:v>136</c:v>
                </c:pt>
                <c:pt idx="61">
                  <c:v>137</c:v>
                </c:pt>
                <c:pt idx="62">
                  <c:v>138</c:v>
                </c:pt>
                <c:pt idx="63">
                  <c:v>140</c:v>
                </c:pt>
                <c:pt idx="64">
                  <c:v>141</c:v>
                </c:pt>
                <c:pt idx="65">
                  <c:v>142</c:v>
                </c:pt>
                <c:pt idx="66">
                  <c:v>144</c:v>
                </c:pt>
                <c:pt idx="67">
                  <c:v>145</c:v>
                </c:pt>
                <c:pt idx="68">
                  <c:v>146</c:v>
                </c:pt>
                <c:pt idx="69">
                  <c:v>147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153</c:v>
                </c:pt>
                <c:pt idx="74">
                  <c:v>154</c:v>
                </c:pt>
                <c:pt idx="75">
                  <c:v>156</c:v>
                </c:pt>
                <c:pt idx="76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138-86E3-3FF06BCF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4975"/>
        <c:axId val="967713727"/>
      </c:scatterChart>
      <c:valAx>
        <c:axId val="9677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713727"/>
        <c:crosses val="autoZero"/>
        <c:crossBetween val="midCat"/>
      </c:valAx>
      <c:valAx>
        <c:axId val="9677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7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4</xdr:row>
      <xdr:rowOff>120650</xdr:rowOff>
    </xdr:from>
    <xdr:to>
      <xdr:col>18</xdr:col>
      <xdr:colOff>622300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65447-3C77-4E51-A00F-9D8843B26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5</xdr:row>
      <xdr:rowOff>25400</xdr:rowOff>
    </xdr:from>
    <xdr:to>
      <xdr:col>20</xdr:col>
      <xdr:colOff>152400</xdr:colOff>
      <xdr:row>39</xdr:row>
      <xdr:rowOff>88900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48D279F-AE12-4134-AB20-472CC9DDD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180975</xdr:rowOff>
    </xdr:from>
    <xdr:to>
      <xdr:col>20</xdr:col>
      <xdr:colOff>606425</xdr:colOff>
      <xdr:row>39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FE530-695C-4878-8F58-CEE775A7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5</xdr:row>
      <xdr:rowOff>25400</xdr:rowOff>
    </xdr:from>
    <xdr:to>
      <xdr:col>20</xdr:col>
      <xdr:colOff>152400</xdr:colOff>
      <xdr:row>39</xdr:row>
      <xdr:rowOff>88900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C35BA1B-0BE9-4953-BF09-880881708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14</xdr:row>
      <xdr:rowOff>128586</xdr:rowOff>
    </xdr:from>
    <xdr:to>
      <xdr:col>17</xdr:col>
      <xdr:colOff>676274</xdr:colOff>
      <xdr:row>48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4D1166-677D-402B-9D19-D31BE8136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ozen/Team%20Dropbox/David%20Garrido/MUSOTOKU/PROJECTS/MACHINE%20SPEED/Speed%20te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ozen/Team%20Dropbox/David%20Garrido/MUSOTOKU/PROJECTS/MACHINE%20SPEED/Speed%20te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peed%20tests%20-%20medidas%20mach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kubin"/>
      <sheetName val="BISHOP"/>
      <sheetName val="SOLNOV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kubin"/>
      <sheetName val="BISHOP"/>
      <sheetName val="SOLNOVA"/>
      <sheetName val="XION"/>
      <sheetName val="FLITE NANO INKJECTA"/>
      <sheetName val="biomaser PMU"/>
      <sheetName val="One Permanent PMU"/>
      <sheetName val="Sheet3"/>
    </sheetNames>
    <sheetDataSet>
      <sheetData sheetId="0">
        <row r="6">
          <cell r="F6">
            <v>3.6</v>
          </cell>
          <cell r="G6">
            <v>59</v>
          </cell>
        </row>
        <row r="7">
          <cell r="G7">
            <v>62</v>
          </cell>
        </row>
        <row r="8">
          <cell r="G8">
            <v>65</v>
          </cell>
        </row>
        <row r="9">
          <cell r="G9">
            <v>67</v>
          </cell>
        </row>
        <row r="10">
          <cell r="G10">
            <v>70</v>
          </cell>
        </row>
        <row r="11">
          <cell r="G11">
            <v>71</v>
          </cell>
        </row>
        <row r="12">
          <cell r="G12">
            <v>72</v>
          </cell>
        </row>
        <row r="13">
          <cell r="G13">
            <v>73</v>
          </cell>
        </row>
        <row r="14">
          <cell r="G14">
            <v>75</v>
          </cell>
        </row>
        <row r="15">
          <cell r="G15">
            <v>77</v>
          </cell>
        </row>
        <row r="16">
          <cell r="G16">
            <v>79</v>
          </cell>
        </row>
        <row r="17">
          <cell r="G17">
            <v>81</v>
          </cell>
        </row>
        <row r="18">
          <cell r="G18">
            <v>83</v>
          </cell>
        </row>
        <row r="19">
          <cell r="G19">
            <v>87</v>
          </cell>
        </row>
        <row r="20">
          <cell r="G20">
            <v>88</v>
          </cell>
        </row>
        <row r="21">
          <cell r="G21">
            <v>90</v>
          </cell>
        </row>
        <row r="22">
          <cell r="G22">
            <v>92</v>
          </cell>
        </row>
        <row r="23">
          <cell r="G23">
            <v>94</v>
          </cell>
        </row>
        <row r="24">
          <cell r="G24">
            <v>97</v>
          </cell>
        </row>
        <row r="25">
          <cell r="G25">
            <v>100</v>
          </cell>
        </row>
        <row r="26">
          <cell r="G26">
            <v>101</v>
          </cell>
        </row>
        <row r="27">
          <cell r="G27">
            <v>102</v>
          </cell>
        </row>
        <row r="28">
          <cell r="G28">
            <v>103</v>
          </cell>
        </row>
        <row r="29">
          <cell r="G29">
            <v>106</v>
          </cell>
        </row>
        <row r="30">
          <cell r="G30">
            <v>108</v>
          </cell>
        </row>
        <row r="31">
          <cell r="G31">
            <v>112</v>
          </cell>
        </row>
        <row r="32">
          <cell r="G32">
            <v>113</v>
          </cell>
        </row>
        <row r="33">
          <cell r="G33">
            <v>114</v>
          </cell>
        </row>
        <row r="34">
          <cell r="G34">
            <v>116</v>
          </cell>
        </row>
        <row r="35">
          <cell r="G35">
            <v>117</v>
          </cell>
        </row>
        <row r="36">
          <cell r="G36">
            <v>120</v>
          </cell>
        </row>
        <row r="37">
          <cell r="G37">
            <v>121</v>
          </cell>
        </row>
        <row r="38">
          <cell r="G38">
            <v>124</v>
          </cell>
        </row>
        <row r="39">
          <cell r="G39">
            <v>125</v>
          </cell>
        </row>
        <row r="40">
          <cell r="G40">
            <v>126</v>
          </cell>
        </row>
      </sheetData>
      <sheetData sheetId="1">
        <row r="6">
          <cell r="F6">
            <v>4</v>
          </cell>
          <cell r="G6">
            <v>58</v>
          </cell>
        </row>
        <row r="7">
          <cell r="G7">
            <v>60</v>
          </cell>
        </row>
        <row r="8">
          <cell r="G8">
            <v>61</v>
          </cell>
        </row>
        <row r="9">
          <cell r="G9">
            <v>62</v>
          </cell>
        </row>
        <row r="10">
          <cell r="G10">
            <v>64</v>
          </cell>
        </row>
        <row r="11">
          <cell r="G11">
            <v>66</v>
          </cell>
        </row>
        <row r="12">
          <cell r="G12">
            <v>67</v>
          </cell>
        </row>
        <row r="13">
          <cell r="G13">
            <v>68</v>
          </cell>
        </row>
        <row r="14">
          <cell r="G14">
            <v>70</v>
          </cell>
        </row>
        <row r="15">
          <cell r="G15">
            <v>71</v>
          </cell>
        </row>
        <row r="16">
          <cell r="G16">
            <v>73</v>
          </cell>
        </row>
        <row r="17">
          <cell r="G17">
            <v>74</v>
          </cell>
        </row>
        <row r="18">
          <cell r="G18">
            <v>76</v>
          </cell>
        </row>
        <row r="19">
          <cell r="G19">
            <v>77</v>
          </cell>
        </row>
        <row r="20">
          <cell r="G20">
            <v>79</v>
          </cell>
        </row>
        <row r="21">
          <cell r="G21">
            <v>80</v>
          </cell>
        </row>
        <row r="22">
          <cell r="G22">
            <v>82</v>
          </cell>
        </row>
        <row r="23">
          <cell r="G23">
            <v>83</v>
          </cell>
        </row>
        <row r="24">
          <cell r="G24">
            <v>85</v>
          </cell>
        </row>
        <row r="25">
          <cell r="G25">
            <v>86</v>
          </cell>
        </row>
        <row r="26">
          <cell r="G26">
            <v>88</v>
          </cell>
        </row>
        <row r="27">
          <cell r="G27">
            <v>89</v>
          </cell>
        </row>
        <row r="28">
          <cell r="G28">
            <v>90</v>
          </cell>
        </row>
        <row r="29">
          <cell r="G29">
            <v>92</v>
          </cell>
        </row>
        <row r="30">
          <cell r="G30">
            <v>93</v>
          </cell>
        </row>
        <row r="31">
          <cell r="G31">
            <v>95</v>
          </cell>
        </row>
        <row r="32">
          <cell r="G32">
            <v>96</v>
          </cell>
        </row>
        <row r="33">
          <cell r="G33">
            <v>98</v>
          </cell>
        </row>
        <row r="34">
          <cell r="G34">
            <v>99</v>
          </cell>
        </row>
        <row r="35">
          <cell r="G35">
            <v>101</v>
          </cell>
        </row>
        <row r="36">
          <cell r="G36">
            <v>102</v>
          </cell>
        </row>
        <row r="37">
          <cell r="G37">
            <v>104</v>
          </cell>
        </row>
        <row r="38">
          <cell r="G38">
            <v>105</v>
          </cell>
        </row>
        <row r="39">
          <cell r="G39">
            <v>107</v>
          </cell>
        </row>
        <row r="40">
          <cell r="G40">
            <v>108</v>
          </cell>
        </row>
        <row r="41">
          <cell r="G41">
            <v>110</v>
          </cell>
        </row>
        <row r="42">
          <cell r="G42">
            <v>111</v>
          </cell>
        </row>
        <row r="43">
          <cell r="G43">
            <v>113</v>
          </cell>
        </row>
        <row r="44">
          <cell r="G44">
            <v>114</v>
          </cell>
        </row>
        <row r="45">
          <cell r="G45">
            <v>116</v>
          </cell>
        </row>
        <row r="46">
          <cell r="G46">
            <v>117</v>
          </cell>
        </row>
        <row r="47">
          <cell r="G47">
            <v>118</v>
          </cell>
        </row>
        <row r="48">
          <cell r="G48">
            <v>120</v>
          </cell>
        </row>
        <row r="49">
          <cell r="G49">
            <v>122</v>
          </cell>
        </row>
        <row r="50">
          <cell r="G50">
            <v>123</v>
          </cell>
        </row>
        <row r="51">
          <cell r="G51">
            <v>124</v>
          </cell>
        </row>
        <row r="52">
          <cell r="G52">
            <v>126</v>
          </cell>
        </row>
        <row r="53">
          <cell r="G53">
            <v>128</v>
          </cell>
        </row>
        <row r="54">
          <cell r="G54">
            <v>129</v>
          </cell>
        </row>
        <row r="55">
          <cell r="G55">
            <v>130</v>
          </cell>
        </row>
        <row r="56">
          <cell r="G56">
            <v>132</v>
          </cell>
        </row>
        <row r="57">
          <cell r="G57">
            <v>133</v>
          </cell>
        </row>
        <row r="58">
          <cell r="G58">
            <v>135</v>
          </cell>
        </row>
        <row r="59">
          <cell r="G59">
            <v>136</v>
          </cell>
        </row>
        <row r="60">
          <cell r="G60">
            <v>138</v>
          </cell>
        </row>
        <row r="61">
          <cell r="G61">
            <v>139</v>
          </cell>
        </row>
        <row r="62">
          <cell r="G62">
            <v>141</v>
          </cell>
        </row>
        <row r="63">
          <cell r="G63">
            <v>142</v>
          </cell>
        </row>
        <row r="64">
          <cell r="G64">
            <v>143</v>
          </cell>
        </row>
        <row r="65">
          <cell r="G65">
            <v>145</v>
          </cell>
        </row>
        <row r="66">
          <cell r="G66">
            <v>147</v>
          </cell>
        </row>
        <row r="67">
          <cell r="G67">
            <v>148</v>
          </cell>
        </row>
        <row r="68">
          <cell r="G68">
            <v>149</v>
          </cell>
        </row>
        <row r="69">
          <cell r="G69">
            <v>151</v>
          </cell>
        </row>
        <row r="70">
          <cell r="G70">
            <v>152</v>
          </cell>
        </row>
        <row r="71">
          <cell r="G71">
            <v>154</v>
          </cell>
        </row>
        <row r="72">
          <cell r="G72">
            <v>156</v>
          </cell>
        </row>
        <row r="73">
          <cell r="G73">
            <v>157</v>
          </cell>
        </row>
        <row r="74">
          <cell r="G74">
            <v>158</v>
          </cell>
        </row>
        <row r="75">
          <cell r="G75">
            <v>160</v>
          </cell>
        </row>
        <row r="76">
          <cell r="G76">
            <v>161</v>
          </cell>
        </row>
      </sheetData>
      <sheetData sheetId="2">
        <row r="6">
          <cell r="F6">
            <v>4</v>
          </cell>
          <cell r="G6">
            <v>16</v>
          </cell>
        </row>
        <row r="7">
          <cell r="G7">
            <v>18</v>
          </cell>
        </row>
        <row r="8">
          <cell r="G8">
            <v>19</v>
          </cell>
        </row>
        <row r="9">
          <cell r="G9">
            <v>21</v>
          </cell>
        </row>
        <row r="10">
          <cell r="G10">
            <v>23</v>
          </cell>
        </row>
        <row r="11">
          <cell r="G11">
            <v>24</v>
          </cell>
        </row>
        <row r="12">
          <cell r="G12">
            <v>26</v>
          </cell>
        </row>
        <row r="13">
          <cell r="G13">
            <v>27</v>
          </cell>
        </row>
        <row r="14">
          <cell r="G14">
            <v>29</v>
          </cell>
        </row>
        <row r="15">
          <cell r="G15">
            <v>30</v>
          </cell>
        </row>
        <row r="16">
          <cell r="G16">
            <v>32</v>
          </cell>
        </row>
        <row r="17">
          <cell r="G17">
            <v>33</v>
          </cell>
        </row>
        <row r="18">
          <cell r="G18">
            <v>35</v>
          </cell>
        </row>
        <row r="19">
          <cell r="G19">
            <v>37</v>
          </cell>
        </row>
        <row r="20">
          <cell r="G20">
            <v>38</v>
          </cell>
        </row>
        <row r="21">
          <cell r="G21">
            <v>40</v>
          </cell>
        </row>
        <row r="22">
          <cell r="G22">
            <v>42</v>
          </cell>
        </row>
        <row r="23">
          <cell r="G23">
            <v>43</v>
          </cell>
        </row>
        <row r="24">
          <cell r="G24">
            <v>45</v>
          </cell>
        </row>
        <row r="25">
          <cell r="G25">
            <v>46</v>
          </cell>
        </row>
        <row r="26">
          <cell r="G26">
            <v>48</v>
          </cell>
        </row>
        <row r="27">
          <cell r="G27">
            <v>49</v>
          </cell>
        </row>
        <row r="28">
          <cell r="G28">
            <v>51</v>
          </cell>
        </row>
        <row r="29">
          <cell r="G29">
            <v>52</v>
          </cell>
        </row>
        <row r="30">
          <cell r="G30">
            <v>54</v>
          </cell>
        </row>
        <row r="31">
          <cell r="G31">
            <v>55</v>
          </cell>
        </row>
        <row r="32">
          <cell r="G32">
            <v>57</v>
          </cell>
        </row>
        <row r="33">
          <cell r="G33">
            <v>59</v>
          </cell>
        </row>
        <row r="34">
          <cell r="G34">
            <v>61</v>
          </cell>
        </row>
        <row r="35">
          <cell r="G35">
            <v>62</v>
          </cell>
        </row>
        <row r="36">
          <cell r="G36">
            <v>64</v>
          </cell>
        </row>
        <row r="37">
          <cell r="G37">
            <v>65</v>
          </cell>
        </row>
        <row r="38">
          <cell r="G38">
            <v>67</v>
          </cell>
        </row>
        <row r="39">
          <cell r="G39">
            <v>69</v>
          </cell>
        </row>
        <row r="40">
          <cell r="G40">
            <v>70</v>
          </cell>
        </row>
        <row r="41">
          <cell r="G41">
            <v>72</v>
          </cell>
        </row>
        <row r="42">
          <cell r="G42">
            <v>73</v>
          </cell>
        </row>
        <row r="43">
          <cell r="G43">
            <v>75</v>
          </cell>
        </row>
        <row r="44">
          <cell r="G44">
            <v>77</v>
          </cell>
        </row>
        <row r="45">
          <cell r="G45">
            <v>78</v>
          </cell>
        </row>
        <row r="46">
          <cell r="G46">
            <v>80</v>
          </cell>
        </row>
        <row r="47">
          <cell r="G47">
            <v>82</v>
          </cell>
        </row>
        <row r="48">
          <cell r="G48">
            <v>83</v>
          </cell>
        </row>
        <row r="49">
          <cell r="G49">
            <v>85</v>
          </cell>
        </row>
        <row r="50">
          <cell r="G50">
            <v>86</v>
          </cell>
        </row>
        <row r="51">
          <cell r="G51">
            <v>88</v>
          </cell>
        </row>
        <row r="52">
          <cell r="G52">
            <v>90</v>
          </cell>
        </row>
        <row r="53">
          <cell r="G53">
            <v>91</v>
          </cell>
        </row>
        <row r="54">
          <cell r="G54">
            <v>93</v>
          </cell>
        </row>
        <row r="55">
          <cell r="G55">
            <v>94</v>
          </cell>
        </row>
        <row r="56">
          <cell r="G56">
            <v>96</v>
          </cell>
        </row>
        <row r="57">
          <cell r="G57">
            <v>98</v>
          </cell>
        </row>
        <row r="58">
          <cell r="G58">
            <v>99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104</v>
          </cell>
        </row>
        <row r="62">
          <cell r="G62">
            <v>105</v>
          </cell>
        </row>
        <row r="63">
          <cell r="G63">
            <v>107</v>
          </cell>
        </row>
        <row r="64">
          <cell r="G64">
            <v>109</v>
          </cell>
        </row>
        <row r="65">
          <cell r="G65">
            <v>110</v>
          </cell>
        </row>
        <row r="66">
          <cell r="G66">
            <v>112</v>
          </cell>
        </row>
        <row r="67">
          <cell r="G67">
            <v>113</v>
          </cell>
        </row>
        <row r="68">
          <cell r="G68">
            <v>115</v>
          </cell>
        </row>
        <row r="69">
          <cell r="G69">
            <v>117</v>
          </cell>
        </row>
        <row r="70">
          <cell r="G70">
            <v>118</v>
          </cell>
        </row>
        <row r="71">
          <cell r="G71">
            <v>120</v>
          </cell>
        </row>
        <row r="72">
          <cell r="G72">
            <v>121</v>
          </cell>
        </row>
        <row r="73">
          <cell r="G73">
            <v>123</v>
          </cell>
        </row>
        <row r="74">
          <cell r="G74">
            <v>125</v>
          </cell>
        </row>
        <row r="75">
          <cell r="G75">
            <v>126</v>
          </cell>
        </row>
        <row r="76">
          <cell r="G76">
            <v>129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kubin"/>
      <sheetName val="BISHOP Packer"/>
      <sheetName val="SOLNOVA"/>
      <sheetName val="XION"/>
      <sheetName val="FLITE NANO INKJECTA"/>
      <sheetName val="biomaser PMU"/>
      <sheetName val="One Permanent PMU"/>
      <sheetName val="Sheet3"/>
      <sheetName val="BISHIOP Shader"/>
    </sheetNames>
    <sheetDataSet>
      <sheetData sheetId="0" refreshError="1"/>
      <sheetData sheetId="1">
        <row r="6">
          <cell r="F6">
            <v>4</v>
          </cell>
          <cell r="G6">
            <v>58</v>
          </cell>
        </row>
        <row r="7">
          <cell r="F7">
            <v>4.0999999999999996</v>
          </cell>
          <cell r="G7">
            <v>60</v>
          </cell>
        </row>
        <row r="8">
          <cell r="F8">
            <v>4.2</v>
          </cell>
          <cell r="G8">
            <v>61</v>
          </cell>
        </row>
        <row r="9">
          <cell r="F9">
            <v>4.3</v>
          </cell>
          <cell r="G9">
            <v>62</v>
          </cell>
        </row>
        <row r="10">
          <cell r="F10">
            <v>4.4000000000000004</v>
          </cell>
          <cell r="G10">
            <v>64</v>
          </cell>
        </row>
        <row r="11">
          <cell r="F11">
            <v>4.5</v>
          </cell>
          <cell r="G11">
            <v>66</v>
          </cell>
        </row>
        <row r="12">
          <cell r="F12">
            <v>4.5999999999999996</v>
          </cell>
          <cell r="G12">
            <v>67</v>
          </cell>
        </row>
        <row r="13">
          <cell r="F13">
            <v>4.7</v>
          </cell>
          <cell r="G13">
            <v>68</v>
          </cell>
        </row>
        <row r="14">
          <cell r="F14">
            <v>4.8</v>
          </cell>
          <cell r="G14">
            <v>70</v>
          </cell>
        </row>
        <row r="15">
          <cell r="F15">
            <v>4.9000000000000004</v>
          </cell>
          <cell r="G15">
            <v>71</v>
          </cell>
        </row>
        <row r="16">
          <cell r="F16">
            <v>5</v>
          </cell>
          <cell r="G16">
            <v>73</v>
          </cell>
        </row>
        <row r="17">
          <cell r="F17">
            <v>5.0999999999999996</v>
          </cell>
          <cell r="G17">
            <v>74</v>
          </cell>
        </row>
        <row r="18">
          <cell r="F18">
            <v>5.2</v>
          </cell>
          <cell r="G18">
            <v>76</v>
          </cell>
        </row>
        <row r="19">
          <cell r="F19">
            <v>5.3</v>
          </cell>
          <cell r="G19">
            <v>77</v>
          </cell>
        </row>
        <row r="20">
          <cell r="F20">
            <v>5.4</v>
          </cell>
          <cell r="G20">
            <v>79</v>
          </cell>
        </row>
        <row r="21">
          <cell r="F21">
            <v>5.5</v>
          </cell>
          <cell r="G21">
            <v>80</v>
          </cell>
        </row>
        <row r="22">
          <cell r="F22">
            <v>5.6</v>
          </cell>
          <cell r="G22">
            <v>82</v>
          </cell>
        </row>
        <row r="23">
          <cell r="F23">
            <v>5.7</v>
          </cell>
          <cell r="G23">
            <v>83</v>
          </cell>
        </row>
        <row r="24">
          <cell r="F24">
            <v>5.8</v>
          </cell>
          <cell r="G24">
            <v>85</v>
          </cell>
        </row>
        <row r="25">
          <cell r="F25">
            <v>5.9</v>
          </cell>
          <cell r="G25">
            <v>86</v>
          </cell>
        </row>
        <row r="26">
          <cell r="F26">
            <v>6</v>
          </cell>
          <cell r="G26">
            <v>88</v>
          </cell>
        </row>
        <row r="27">
          <cell r="F27">
            <v>6.1</v>
          </cell>
          <cell r="G27">
            <v>89</v>
          </cell>
        </row>
        <row r="28">
          <cell r="F28">
            <v>6.2</v>
          </cell>
          <cell r="G28">
            <v>90</v>
          </cell>
        </row>
        <row r="29">
          <cell r="F29">
            <v>6.3</v>
          </cell>
          <cell r="G29">
            <v>92</v>
          </cell>
        </row>
        <row r="30">
          <cell r="F30">
            <v>6.4</v>
          </cell>
          <cell r="G30">
            <v>93</v>
          </cell>
        </row>
        <row r="31">
          <cell r="F31">
            <v>6.5</v>
          </cell>
          <cell r="G31">
            <v>95</v>
          </cell>
        </row>
        <row r="32">
          <cell r="F32">
            <v>6.6</v>
          </cell>
          <cell r="G32">
            <v>96</v>
          </cell>
        </row>
        <row r="33">
          <cell r="F33">
            <v>6.7</v>
          </cell>
          <cell r="G33">
            <v>98</v>
          </cell>
        </row>
        <row r="34">
          <cell r="F34">
            <v>6.8</v>
          </cell>
          <cell r="G34">
            <v>99</v>
          </cell>
        </row>
        <row r="35">
          <cell r="F35">
            <v>6.9</v>
          </cell>
          <cell r="G35">
            <v>101</v>
          </cell>
        </row>
        <row r="36">
          <cell r="F36">
            <v>7</v>
          </cell>
          <cell r="G36">
            <v>102</v>
          </cell>
        </row>
        <row r="37">
          <cell r="F37">
            <v>7.1</v>
          </cell>
          <cell r="G37">
            <v>104</v>
          </cell>
        </row>
        <row r="38">
          <cell r="F38">
            <v>7.2</v>
          </cell>
          <cell r="G38">
            <v>105</v>
          </cell>
        </row>
        <row r="39">
          <cell r="F39">
            <v>7.3</v>
          </cell>
          <cell r="G39">
            <v>107</v>
          </cell>
        </row>
        <row r="40">
          <cell r="F40">
            <v>7.4</v>
          </cell>
          <cell r="G40">
            <v>108</v>
          </cell>
        </row>
        <row r="41">
          <cell r="F41">
            <v>7.5</v>
          </cell>
          <cell r="G41">
            <v>110</v>
          </cell>
        </row>
        <row r="42">
          <cell r="F42">
            <v>7.6000000000000103</v>
          </cell>
          <cell r="G42">
            <v>111</v>
          </cell>
        </row>
        <row r="43">
          <cell r="F43">
            <v>7.7000000000000099</v>
          </cell>
          <cell r="G43">
            <v>113</v>
          </cell>
        </row>
        <row r="44">
          <cell r="F44">
            <v>7.8000000000000096</v>
          </cell>
          <cell r="G44">
            <v>114</v>
          </cell>
        </row>
        <row r="45">
          <cell r="F45">
            <v>7.9000000000000101</v>
          </cell>
          <cell r="G45">
            <v>116</v>
          </cell>
        </row>
        <row r="46">
          <cell r="F46">
            <v>8.0000000000000107</v>
          </cell>
          <cell r="G46">
            <v>117</v>
          </cell>
        </row>
        <row r="47">
          <cell r="F47">
            <v>8.1000000000000103</v>
          </cell>
          <cell r="G47">
            <v>118</v>
          </cell>
        </row>
        <row r="48">
          <cell r="F48">
            <v>8.2000000000000099</v>
          </cell>
          <cell r="G48">
            <v>120</v>
          </cell>
        </row>
        <row r="49">
          <cell r="F49">
            <v>8.3000000000000096</v>
          </cell>
          <cell r="G49">
            <v>122</v>
          </cell>
        </row>
        <row r="50">
          <cell r="F50">
            <v>8.4000000000000092</v>
          </cell>
          <cell r="G50">
            <v>123</v>
          </cell>
        </row>
        <row r="51">
          <cell r="F51">
            <v>8.5000000000000107</v>
          </cell>
          <cell r="G51">
            <v>124</v>
          </cell>
        </row>
        <row r="52">
          <cell r="F52">
            <v>8.6000000000000103</v>
          </cell>
          <cell r="G52">
            <v>126</v>
          </cell>
        </row>
        <row r="53">
          <cell r="F53">
            <v>8.7000000000000099</v>
          </cell>
          <cell r="G53">
            <v>128</v>
          </cell>
        </row>
        <row r="54">
          <cell r="F54">
            <v>8.8000000000000096</v>
          </cell>
          <cell r="G54">
            <v>129</v>
          </cell>
        </row>
        <row r="55">
          <cell r="F55">
            <v>8.9000000000000092</v>
          </cell>
          <cell r="G55">
            <v>130</v>
          </cell>
        </row>
        <row r="56">
          <cell r="F56">
            <v>9.0000000000000107</v>
          </cell>
          <cell r="G56">
            <v>132</v>
          </cell>
        </row>
        <row r="57">
          <cell r="F57">
            <v>9.1000000000000103</v>
          </cell>
          <cell r="G57">
            <v>133</v>
          </cell>
        </row>
        <row r="58">
          <cell r="F58">
            <v>9.2000000000000099</v>
          </cell>
          <cell r="G58">
            <v>135</v>
          </cell>
        </row>
        <row r="59">
          <cell r="F59">
            <v>9.3000000000000096</v>
          </cell>
          <cell r="G59">
            <v>136</v>
          </cell>
        </row>
        <row r="60">
          <cell r="F60">
            <v>9.4000000000000092</v>
          </cell>
          <cell r="G60">
            <v>138</v>
          </cell>
        </row>
        <row r="61">
          <cell r="F61">
            <v>9.5000000000000195</v>
          </cell>
          <cell r="G61">
            <v>139</v>
          </cell>
        </row>
        <row r="62">
          <cell r="F62">
            <v>9.6000000000000192</v>
          </cell>
          <cell r="G62">
            <v>141</v>
          </cell>
        </row>
        <row r="63">
          <cell r="F63">
            <v>9.7000000000000206</v>
          </cell>
          <cell r="G63">
            <v>142</v>
          </cell>
        </row>
        <row r="64">
          <cell r="F64">
            <v>9.8000000000000203</v>
          </cell>
          <cell r="G64">
            <v>143</v>
          </cell>
        </row>
        <row r="65">
          <cell r="F65">
            <v>9.9000000000000199</v>
          </cell>
          <cell r="G65">
            <v>145</v>
          </cell>
        </row>
        <row r="66">
          <cell r="F66">
            <v>10</v>
          </cell>
          <cell r="G66">
            <v>147</v>
          </cell>
        </row>
        <row r="67">
          <cell r="F67">
            <v>10.1</v>
          </cell>
          <cell r="G67">
            <v>148</v>
          </cell>
        </row>
        <row r="68">
          <cell r="F68">
            <v>10.199999999999999</v>
          </cell>
          <cell r="G68">
            <v>149</v>
          </cell>
        </row>
        <row r="69">
          <cell r="F69">
            <v>10.3</v>
          </cell>
          <cell r="G69">
            <v>151</v>
          </cell>
        </row>
        <row r="70">
          <cell r="F70">
            <v>10.4</v>
          </cell>
          <cell r="G70">
            <v>152</v>
          </cell>
        </row>
        <row r="71">
          <cell r="F71">
            <v>10.5</v>
          </cell>
          <cell r="G71">
            <v>154</v>
          </cell>
        </row>
        <row r="72">
          <cell r="F72">
            <v>10.6</v>
          </cell>
          <cell r="G72">
            <v>156</v>
          </cell>
        </row>
        <row r="73">
          <cell r="F73">
            <v>10.7</v>
          </cell>
          <cell r="G73">
            <v>157</v>
          </cell>
        </row>
        <row r="74">
          <cell r="F74">
            <v>10.8</v>
          </cell>
          <cell r="G74">
            <v>158</v>
          </cell>
        </row>
        <row r="75">
          <cell r="F75">
            <v>10.9</v>
          </cell>
          <cell r="G75">
            <v>160</v>
          </cell>
        </row>
        <row r="76">
          <cell r="F76">
            <v>11</v>
          </cell>
          <cell r="G76">
            <v>161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F381-D988-4FFE-A037-58D9683A153E}">
  <dimension ref="B2:J40"/>
  <sheetViews>
    <sheetView topLeftCell="A4" workbookViewId="0">
      <selection activeCell="B15" sqref="B15:C15"/>
    </sheetView>
  </sheetViews>
  <sheetFormatPr baseColWidth="10" defaultColWidth="12.42578125" defaultRowHeight="15" x14ac:dyDescent="0.25"/>
  <cols>
    <col min="6" max="7" width="12.42578125" style="2"/>
  </cols>
  <sheetData>
    <row r="2" spans="2:10" ht="26.25" x14ac:dyDescent="0.4">
      <c r="B2" s="1" t="s">
        <v>0</v>
      </c>
    </row>
    <row r="5" spans="2:10" ht="15.75" x14ac:dyDescent="0.25">
      <c r="F5" s="3" t="s">
        <v>5</v>
      </c>
      <c r="G5" s="3" t="s">
        <v>4</v>
      </c>
      <c r="H5" s="3"/>
    </row>
    <row r="6" spans="2:10" x14ac:dyDescent="0.25">
      <c r="F6" s="2">
        <v>3.6</v>
      </c>
      <c r="G6" s="2">
        <v>59</v>
      </c>
    </row>
    <row r="7" spans="2:10" x14ac:dyDescent="0.25">
      <c r="F7" s="2">
        <v>3.7</v>
      </c>
      <c r="G7" s="2">
        <v>62</v>
      </c>
    </row>
    <row r="8" spans="2:10" x14ac:dyDescent="0.25">
      <c r="F8" s="2">
        <v>3.8</v>
      </c>
      <c r="G8" s="2">
        <v>65</v>
      </c>
    </row>
    <row r="9" spans="2:10" x14ac:dyDescent="0.25">
      <c r="F9" s="2">
        <v>3.9</v>
      </c>
      <c r="G9" s="2">
        <v>67</v>
      </c>
    </row>
    <row r="10" spans="2:10" x14ac:dyDescent="0.25">
      <c r="F10" s="2">
        <v>4</v>
      </c>
      <c r="G10" s="2">
        <v>70</v>
      </c>
    </row>
    <row r="11" spans="2:10" ht="15.75" x14ac:dyDescent="0.25">
      <c r="F11" s="2">
        <v>4.0999999999999996</v>
      </c>
      <c r="G11" s="2">
        <v>71</v>
      </c>
      <c r="J11" s="4"/>
    </row>
    <row r="12" spans="2:10" x14ac:dyDescent="0.25">
      <c r="F12" s="2">
        <v>4.2</v>
      </c>
      <c r="G12" s="2">
        <v>72</v>
      </c>
    </row>
    <row r="13" spans="2:10" x14ac:dyDescent="0.25">
      <c r="F13" s="2">
        <v>4.3</v>
      </c>
      <c r="G13" s="2">
        <v>73</v>
      </c>
    </row>
    <row r="14" spans="2:10" x14ac:dyDescent="0.25">
      <c r="F14" s="2">
        <v>4.4000000000000004</v>
      </c>
      <c r="G14" s="2">
        <v>75</v>
      </c>
    </row>
    <row r="15" spans="2:10" x14ac:dyDescent="0.25">
      <c r="B15" s="10" t="s">
        <v>11</v>
      </c>
      <c r="C15" s="10"/>
      <c r="F15" s="2">
        <v>4.5</v>
      </c>
      <c r="G15" s="2">
        <v>77</v>
      </c>
    </row>
    <row r="16" spans="2:10" x14ac:dyDescent="0.25">
      <c r="B16" s="2">
        <v>130</v>
      </c>
      <c r="C16" s="8">
        <v>7.1</v>
      </c>
      <c r="F16" s="2">
        <v>4.5999999999999996</v>
      </c>
      <c r="G16" s="2">
        <v>79</v>
      </c>
    </row>
    <row r="17" spans="2:7" x14ac:dyDescent="0.25">
      <c r="B17" s="2">
        <v>120</v>
      </c>
      <c r="C17" s="8">
        <v>6.6</v>
      </c>
      <c r="F17" s="2">
        <v>4.7</v>
      </c>
      <c r="G17" s="2">
        <v>81</v>
      </c>
    </row>
    <row r="18" spans="2:7" x14ac:dyDescent="0.25">
      <c r="B18" s="2">
        <v>110</v>
      </c>
      <c r="C18" s="8">
        <v>6.1</v>
      </c>
      <c r="F18" s="2">
        <v>4.8</v>
      </c>
      <c r="G18" s="2">
        <v>83</v>
      </c>
    </row>
    <row r="19" spans="2:7" x14ac:dyDescent="0.25">
      <c r="B19" s="2">
        <v>100</v>
      </c>
      <c r="C19" s="8">
        <v>5.5</v>
      </c>
      <c r="F19" s="2">
        <v>4.9000000000000004</v>
      </c>
      <c r="G19" s="2">
        <v>87</v>
      </c>
    </row>
    <row r="20" spans="2:7" x14ac:dyDescent="0.25">
      <c r="B20" s="2">
        <v>90</v>
      </c>
      <c r="C20" s="8">
        <v>5.0999999999999996</v>
      </c>
      <c r="F20" s="2">
        <v>5</v>
      </c>
      <c r="G20" s="2">
        <v>88</v>
      </c>
    </row>
    <row r="21" spans="2:7" x14ac:dyDescent="0.25">
      <c r="B21" s="7">
        <v>80</v>
      </c>
      <c r="C21" s="9">
        <v>4.5999999999999996</v>
      </c>
      <c r="F21" s="2">
        <v>5.0999999999999996</v>
      </c>
      <c r="G21" s="2">
        <v>90</v>
      </c>
    </row>
    <row r="22" spans="2:7" x14ac:dyDescent="0.25">
      <c r="B22" s="6" t="s">
        <v>6</v>
      </c>
      <c r="C22" s="6" t="s">
        <v>7</v>
      </c>
      <c r="F22" s="2">
        <v>5.2</v>
      </c>
      <c r="G22" s="2">
        <v>92</v>
      </c>
    </row>
    <row r="23" spans="2:7" x14ac:dyDescent="0.25">
      <c r="F23" s="2">
        <v>5.3</v>
      </c>
      <c r="G23" s="2">
        <v>94</v>
      </c>
    </row>
    <row r="24" spans="2:7" x14ac:dyDescent="0.25">
      <c r="F24" s="2">
        <v>5.4</v>
      </c>
      <c r="G24" s="2">
        <v>97</v>
      </c>
    </row>
    <row r="25" spans="2:7" x14ac:dyDescent="0.25">
      <c r="F25" s="2">
        <v>5.5</v>
      </c>
      <c r="G25" s="2">
        <v>100</v>
      </c>
    </row>
    <row r="26" spans="2:7" x14ac:dyDescent="0.25">
      <c r="F26" s="2">
        <v>5.6</v>
      </c>
      <c r="G26" s="2">
        <v>101</v>
      </c>
    </row>
    <row r="27" spans="2:7" x14ac:dyDescent="0.25">
      <c r="F27" s="2">
        <v>5.7</v>
      </c>
      <c r="G27" s="2">
        <v>102</v>
      </c>
    </row>
    <row r="28" spans="2:7" x14ac:dyDescent="0.25">
      <c r="F28" s="2">
        <v>5.8</v>
      </c>
      <c r="G28" s="2">
        <v>103</v>
      </c>
    </row>
    <row r="29" spans="2:7" x14ac:dyDescent="0.25">
      <c r="F29" s="2">
        <v>5.9</v>
      </c>
      <c r="G29" s="2">
        <v>106</v>
      </c>
    </row>
    <row r="30" spans="2:7" x14ac:dyDescent="0.25">
      <c r="F30" s="2">
        <v>6</v>
      </c>
      <c r="G30" s="2">
        <v>108</v>
      </c>
    </row>
    <row r="31" spans="2:7" x14ac:dyDescent="0.25">
      <c r="F31" s="2">
        <v>6.1</v>
      </c>
      <c r="G31" s="2">
        <v>112</v>
      </c>
    </row>
    <row r="32" spans="2:7" x14ac:dyDescent="0.25">
      <c r="F32" s="2">
        <v>6.2</v>
      </c>
      <c r="G32" s="2">
        <v>113</v>
      </c>
    </row>
    <row r="33" spans="6:7" x14ac:dyDescent="0.25">
      <c r="F33" s="2">
        <v>6.3</v>
      </c>
      <c r="G33" s="2">
        <v>114</v>
      </c>
    </row>
    <row r="34" spans="6:7" x14ac:dyDescent="0.25">
      <c r="F34" s="2">
        <v>6.4</v>
      </c>
      <c r="G34" s="2">
        <v>116</v>
      </c>
    </row>
    <row r="35" spans="6:7" x14ac:dyDescent="0.25">
      <c r="F35" s="2">
        <v>6.5</v>
      </c>
      <c r="G35" s="2">
        <v>117</v>
      </c>
    </row>
    <row r="36" spans="6:7" x14ac:dyDescent="0.25">
      <c r="F36" s="2">
        <v>6.6</v>
      </c>
      <c r="G36" s="2">
        <v>120</v>
      </c>
    </row>
    <row r="37" spans="6:7" x14ac:dyDescent="0.25">
      <c r="F37" s="2">
        <v>6.7</v>
      </c>
      <c r="G37" s="2">
        <v>121</v>
      </c>
    </row>
    <row r="38" spans="6:7" x14ac:dyDescent="0.25">
      <c r="F38" s="2">
        <v>6.8</v>
      </c>
      <c r="G38" s="2">
        <v>124</v>
      </c>
    </row>
    <row r="39" spans="6:7" x14ac:dyDescent="0.25">
      <c r="F39" s="2">
        <v>6.9</v>
      </c>
      <c r="G39" s="2">
        <v>125</v>
      </c>
    </row>
    <row r="40" spans="6:7" x14ac:dyDescent="0.25">
      <c r="F40" s="2">
        <v>7</v>
      </c>
      <c r="G40" s="2">
        <v>126</v>
      </c>
    </row>
  </sheetData>
  <sortState xmlns:xlrd2="http://schemas.microsoft.com/office/spreadsheetml/2017/richdata2" ref="B16:C21">
    <sortCondition descending="1" ref="B16:B21"/>
  </sortState>
  <mergeCells count="1">
    <mergeCell ref="B15:C1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CB9E-18AC-4C45-B5C8-0232AD4010BF}">
  <dimension ref="B2:H76"/>
  <sheetViews>
    <sheetView topLeftCell="A2" workbookViewId="0">
      <selection activeCell="B18" sqref="B18:C26"/>
    </sheetView>
  </sheetViews>
  <sheetFormatPr baseColWidth="10" defaultColWidth="12.42578125" defaultRowHeight="15" x14ac:dyDescent="0.25"/>
  <cols>
    <col min="6" max="7" width="12.42578125" style="2"/>
  </cols>
  <sheetData>
    <row r="2" spans="2:8" ht="23.25" x14ac:dyDescent="0.35">
      <c r="B2" s="5" t="s">
        <v>1</v>
      </c>
    </row>
    <row r="5" spans="2:8" ht="15.75" x14ac:dyDescent="0.25">
      <c r="F5" s="3" t="s">
        <v>5</v>
      </c>
      <c r="G5" s="3" t="s">
        <v>4</v>
      </c>
      <c r="H5" s="3"/>
    </row>
    <row r="6" spans="2:8" x14ac:dyDescent="0.25">
      <c r="F6" s="2">
        <v>4</v>
      </c>
      <c r="G6" s="2">
        <v>58</v>
      </c>
    </row>
    <row r="7" spans="2:8" x14ac:dyDescent="0.25">
      <c r="F7" s="2">
        <v>4.0999999999999996</v>
      </c>
      <c r="G7" s="2">
        <v>60</v>
      </c>
    </row>
    <row r="8" spans="2:8" x14ac:dyDescent="0.25">
      <c r="F8" s="2">
        <v>4.2</v>
      </c>
      <c r="G8" s="2">
        <v>61</v>
      </c>
    </row>
    <row r="9" spans="2:8" x14ac:dyDescent="0.25">
      <c r="F9" s="2">
        <v>4.3</v>
      </c>
      <c r="G9" s="2">
        <v>62</v>
      </c>
    </row>
    <row r="10" spans="2:8" x14ac:dyDescent="0.25">
      <c r="F10" s="2">
        <v>4.4000000000000004</v>
      </c>
      <c r="G10" s="2">
        <v>64</v>
      </c>
    </row>
    <row r="11" spans="2:8" x14ac:dyDescent="0.25">
      <c r="F11" s="2">
        <v>4.5</v>
      </c>
      <c r="G11" s="2">
        <v>66</v>
      </c>
    </row>
    <row r="12" spans="2:8" x14ac:dyDescent="0.25">
      <c r="F12" s="2">
        <v>4.5999999999999996</v>
      </c>
      <c r="G12" s="2">
        <v>67</v>
      </c>
    </row>
    <row r="13" spans="2:8" ht="15" customHeight="1" x14ac:dyDescent="0.25">
      <c r="F13" s="2">
        <v>4.7</v>
      </c>
      <c r="G13" s="2">
        <v>68</v>
      </c>
    </row>
    <row r="14" spans="2:8" x14ac:dyDescent="0.25">
      <c r="F14" s="2">
        <v>4.8</v>
      </c>
      <c r="G14" s="2">
        <v>70</v>
      </c>
    </row>
    <row r="15" spans="2:8" x14ac:dyDescent="0.25">
      <c r="F15" s="2">
        <v>4.9000000000000004</v>
      </c>
      <c r="G15" s="2">
        <v>71</v>
      </c>
    </row>
    <row r="16" spans="2:8" x14ac:dyDescent="0.25">
      <c r="F16" s="2">
        <v>5</v>
      </c>
      <c r="G16" s="2">
        <v>73</v>
      </c>
    </row>
    <row r="17" spans="2:7" x14ac:dyDescent="0.25">
      <c r="F17" s="2">
        <v>5.0999999999999996</v>
      </c>
      <c r="G17" s="2">
        <v>74</v>
      </c>
    </row>
    <row r="18" spans="2:7" x14ac:dyDescent="0.25">
      <c r="B18" s="10" t="s">
        <v>10</v>
      </c>
      <c r="C18" s="10"/>
      <c r="F18" s="2">
        <v>5.2</v>
      </c>
      <c r="G18" s="2">
        <v>76</v>
      </c>
    </row>
    <row r="19" spans="2:7" x14ac:dyDescent="0.25">
      <c r="B19" s="2">
        <v>140</v>
      </c>
      <c r="C19" s="8">
        <v>9.6</v>
      </c>
      <c r="F19" s="2">
        <v>5.3</v>
      </c>
      <c r="G19" s="2">
        <v>77</v>
      </c>
    </row>
    <row r="20" spans="2:7" x14ac:dyDescent="0.25">
      <c r="B20" s="2">
        <v>130</v>
      </c>
      <c r="C20" s="8">
        <v>8.9</v>
      </c>
      <c r="F20" s="2">
        <v>5.4</v>
      </c>
      <c r="G20" s="2">
        <v>79</v>
      </c>
    </row>
    <row r="21" spans="2:7" x14ac:dyDescent="0.25">
      <c r="B21" s="2">
        <v>120</v>
      </c>
      <c r="C21" s="8">
        <v>8.1999999999999993</v>
      </c>
      <c r="F21" s="2">
        <v>5.5</v>
      </c>
      <c r="G21" s="2">
        <v>80</v>
      </c>
    </row>
    <row r="22" spans="2:7" x14ac:dyDescent="0.25">
      <c r="B22" s="2">
        <v>110</v>
      </c>
      <c r="C22" s="8">
        <v>7.5</v>
      </c>
      <c r="F22" s="2">
        <v>5.6</v>
      </c>
      <c r="G22" s="2">
        <v>82</v>
      </c>
    </row>
    <row r="23" spans="2:7" x14ac:dyDescent="0.25">
      <c r="B23" s="2">
        <v>100</v>
      </c>
      <c r="C23" s="8">
        <v>6.9</v>
      </c>
      <c r="F23" s="2">
        <v>5.7</v>
      </c>
      <c r="G23" s="2">
        <v>83</v>
      </c>
    </row>
    <row r="24" spans="2:7" x14ac:dyDescent="0.25">
      <c r="B24" s="2">
        <v>90</v>
      </c>
      <c r="C24" s="8">
        <v>6.2</v>
      </c>
      <c r="F24" s="2">
        <v>5.8</v>
      </c>
      <c r="G24" s="2">
        <v>85</v>
      </c>
    </row>
    <row r="25" spans="2:7" x14ac:dyDescent="0.25">
      <c r="B25" s="7">
        <v>80</v>
      </c>
      <c r="C25" s="9">
        <v>5.5</v>
      </c>
      <c r="F25" s="2">
        <v>5.9</v>
      </c>
      <c r="G25" s="2">
        <v>86</v>
      </c>
    </row>
    <row r="26" spans="2:7" x14ac:dyDescent="0.25">
      <c r="B26" s="6" t="s">
        <v>6</v>
      </c>
      <c r="C26" s="6" t="s">
        <v>7</v>
      </c>
      <c r="F26" s="2">
        <v>6</v>
      </c>
      <c r="G26" s="2">
        <v>88</v>
      </c>
    </row>
    <row r="27" spans="2:7" x14ac:dyDescent="0.25">
      <c r="F27" s="2">
        <v>6.1</v>
      </c>
      <c r="G27" s="2">
        <v>89</v>
      </c>
    </row>
    <row r="28" spans="2:7" x14ac:dyDescent="0.25">
      <c r="F28" s="2">
        <v>6.2</v>
      </c>
      <c r="G28" s="2">
        <v>90</v>
      </c>
    </row>
    <row r="29" spans="2:7" x14ac:dyDescent="0.25">
      <c r="F29" s="2">
        <v>6.3</v>
      </c>
      <c r="G29" s="2">
        <v>92</v>
      </c>
    </row>
    <row r="30" spans="2:7" x14ac:dyDescent="0.25">
      <c r="F30" s="2">
        <v>6.4</v>
      </c>
      <c r="G30" s="2">
        <v>93</v>
      </c>
    </row>
    <row r="31" spans="2:7" x14ac:dyDescent="0.25">
      <c r="F31" s="2">
        <v>6.5</v>
      </c>
      <c r="G31" s="2">
        <v>95</v>
      </c>
    </row>
    <row r="32" spans="2:7" x14ac:dyDescent="0.25">
      <c r="F32" s="2">
        <v>6.6</v>
      </c>
      <c r="G32" s="2">
        <v>96</v>
      </c>
    </row>
    <row r="33" spans="6:7" x14ac:dyDescent="0.25">
      <c r="F33" s="2">
        <v>6.7</v>
      </c>
      <c r="G33" s="2">
        <v>98</v>
      </c>
    </row>
    <row r="34" spans="6:7" x14ac:dyDescent="0.25">
      <c r="F34" s="2">
        <v>6.8</v>
      </c>
      <c r="G34" s="2">
        <v>99</v>
      </c>
    </row>
    <row r="35" spans="6:7" x14ac:dyDescent="0.25">
      <c r="F35" s="2">
        <v>6.9</v>
      </c>
      <c r="G35" s="2">
        <v>101</v>
      </c>
    </row>
    <row r="36" spans="6:7" x14ac:dyDescent="0.25">
      <c r="F36" s="2">
        <v>7</v>
      </c>
      <c r="G36" s="2">
        <v>102</v>
      </c>
    </row>
    <row r="37" spans="6:7" x14ac:dyDescent="0.25">
      <c r="F37" s="2">
        <v>7.1</v>
      </c>
      <c r="G37" s="2">
        <v>104</v>
      </c>
    </row>
    <row r="38" spans="6:7" x14ac:dyDescent="0.25">
      <c r="F38" s="2">
        <v>7.2</v>
      </c>
      <c r="G38" s="2">
        <v>105</v>
      </c>
    </row>
    <row r="39" spans="6:7" x14ac:dyDescent="0.25">
      <c r="F39" s="2">
        <v>7.3</v>
      </c>
      <c r="G39" s="2">
        <v>107</v>
      </c>
    </row>
    <row r="40" spans="6:7" x14ac:dyDescent="0.25">
      <c r="F40" s="2">
        <v>7.4</v>
      </c>
      <c r="G40" s="2">
        <v>108</v>
      </c>
    </row>
    <row r="41" spans="6:7" x14ac:dyDescent="0.25">
      <c r="F41" s="2">
        <v>7.5</v>
      </c>
      <c r="G41" s="2">
        <v>110</v>
      </c>
    </row>
    <row r="42" spans="6:7" x14ac:dyDescent="0.25">
      <c r="F42" s="2">
        <v>7.6000000000000103</v>
      </c>
      <c r="G42" s="2">
        <v>111</v>
      </c>
    </row>
    <row r="43" spans="6:7" x14ac:dyDescent="0.25">
      <c r="F43" s="2">
        <v>7.7000000000000099</v>
      </c>
      <c r="G43" s="2">
        <v>113</v>
      </c>
    </row>
    <row r="44" spans="6:7" x14ac:dyDescent="0.25">
      <c r="F44" s="2">
        <v>7.8000000000000096</v>
      </c>
      <c r="G44" s="2">
        <v>114</v>
      </c>
    </row>
    <row r="45" spans="6:7" x14ac:dyDescent="0.25">
      <c r="F45" s="2">
        <v>7.9000000000000101</v>
      </c>
      <c r="G45" s="2">
        <v>116</v>
      </c>
    </row>
    <row r="46" spans="6:7" x14ac:dyDescent="0.25">
      <c r="F46" s="2">
        <v>8.0000000000000107</v>
      </c>
      <c r="G46" s="2">
        <v>117</v>
      </c>
    </row>
    <row r="47" spans="6:7" x14ac:dyDescent="0.25">
      <c r="F47" s="2">
        <v>8.1000000000000103</v>
      </c>
      <c r="G47" s="2">
        <v>118</v>
      </c>
    </row>
    <row r="48" spans="6:7" x14ac:dyDescent="0.25">
      <c r="F48" s="2">
        <v>8.2000000000000099</v>
      </c>
      <c r="G48" s="2">
        <v>120</v>
      </c>
    </row>
    <row r="49" spans="6:7" x14ac:dyDescent="0.25">
      <c r="F49" s="2">
        <v>8.3000000000000096</v>
      </c>
      <c r="G49" s="2">
        <v>122</v>
      </c>
    </row>
    <row r="50" spans="6:7" x14ac:dyDescent="0.25">
      <c r="F50" s="2">
        <v>8.4000000000000092</v>
      </c>
      <c r="G50" s="2">
        <v>123</v>
      </c>
    </row>
    <row r="51" spans="6:7" x14ac:dyDescent="0.25">
      <c r="F51" s="2">
        <v>8.5000000000000107</v>
      </c>
      <c r="G51" s="2">
        <v>124</v>
      </c>
    </row>
    <row r="52" spans="6:7" x14ac:dyDescent="0.25">
      <c r="F52" s="2">
        <v>8.6000000000000103</v>
      </c>
      <c r="G52" s="2">
        <v>126</v>
      </c>
    </row>
    <row r="53" spans="6:7" x14ac:dyDescent="0.25">
      <c r="F53" s="2">
        <v>8.7000000000000099</v>
      </c>
      <c r="G53" s="2">
        <v>128</v>
      </c>
    </row>
    <row r="54" spans="6:7" x14ac:dyDescent="0.25">
      <c r="F54" s="2">
        <v>8.8000000000000096</v>
      </c>
      <c r="G54" s="2">
        <v>129</v>
      </c>
    </row>
    <row r="55" spans="6:7" x14ac:dyDescent="0.25">
      <c r="F55" s="2">
        <v>8.9000000000000092</v>
      </c>
      <c r="G55" s="2">
        <v>130</v>
      </c>
    </row>
    <row r="56" spans="6:7" x14ac:dyDescent="0.25">
      <c r="F56" s="2">
        <v>9.0000000000000107</v>
      </c>
      <c r="G56" s="2">
        <v>132</v>
      </c>
    </row>
    <row r="57" spans="6:7" x14ac:dyDescent="0.25">
      <c r="F57" s="2">
        <v>9.1000000000000103</v>
      </c>
      <c r="G57" s="2">
        <v>133</v>
      </c>
    </row>
    <row r="58" spans="6:7" x14ac:dyDescent="0.25">
      <c r="F58" s="2">
        <v>9.2000000000000099</v>
      </c>
      <c r="G58" s="2">
        <v>135</v>
      </c>
    </row>
    <row r="59" spans="6:7" x14ac:dyDescent="0.25">
      <c r="F59" s="2">
        <v>9.3000000000000096</v>
      </c>
      <c r="G59" s="2">
        <v>136</v>
      </c>
    </row>
    <row r="60" spans="6:7" x14ac:dyDescent="0.25">
      <c r="F60" s="2">
        <v>9.4000000000000092</v>
      </c>
      <c r="G60" s="2">
        <v>138</v>
      </c>
    </row>
    <row r="61" spans="6:7" x14ac:dyDescent="0.25">
      <c r="F61" s="2">
        <v>9.5000000000000195</v>
      </c>
      <c r="G61" s="2">
        <v>139</v>
      </c>
    </row>
    <row r="62" spans="6:7" x14ac:dyDescent="0.25">
      <c r="F62" s="2">
        <v>9.6000000000000192</v>
      </c>
      <c r="G62" s="2">
        <v>141</v>
      </c>
    </row>
    <row r="63" spans="6:7" x14ac:dyDescent="0.25">
      <c r="F63" s="2">
        <v>9.7000000000000206</v>
      </c>
      <c r="G63" s="2">
        <v>142</v>
      </c>
    </row>
    <row r="64" spans="6:7" x14ac:dyDescent="0.25">
      <c r="F64" s="2">
        <v>9.8000000000000203</v>
      </c>
      <c r="G64" s="2">
        <v>143</v>
      </c>
    </row>
    <row r="65" spans="6:7" x14ac:dyDescent="0.25">
      <c r="F65" s="2">
        <v>9.9000000000000199</v>
      </c>
      <c r="G65" s="2">
        <v>145</v>
      </c>
    </row>
    <row r="66" spans="6:7" x14ac:dyDescent="0.25">
      <c r="F66" s="2">
        <v>10</v>
      </c>
      <c r="G66" s="2">
        <v>147</v>
      </c>
    </row>
    <row r="67" spans="6:7" x14ac:dyDescent="0.25">
      <c r="F67" s="2">
        <v>10.1</v>
      </c>
      <c r="G67" s="2">
        <v>148</v>
      </c>
    </row>
    <row r="68" spans="6:7" x14ac:dyDescent="0.25">
      <c r="F68" s="2">
        <v>10.199999999999999</v>
      </c>
      <c r="G68" s="2">
        <v>149</v>
      </c>
    </row>
    <row r="69" spans="6:7" x14ac:dyDescent="0.25">
      <c r="F69" s="2">
        <v>10.3</v>
      </c>
      <c r="G69" s="2">
        <v>151</v>
      </c>
    </row>
    <row r="70" spans="6:7" x14ac:dyDescent="0.25">
      <c r="F70" s="2">
        <v>10.4</v>
      </c>
      <c r="G70" s="2">
        <v>152</v>
      </c>
    </row>
    <row r="71" spans="6:7" x14ac:dyDescent="0.25">
      <c r="F71" s="2">
        <v>10.5</v>
      </c>
      <c r="G71" s="2">
        <v>154</v>
      </c>
    </row>
    <row r="72" spans="6:7" x14ac:dyDescent="0.25">
      <c r="F72" s="2">
        <v>10.6</v>
      </c>
      <c r="G72" s="2">
        <v>156</v>
      </c>
    </row>
    <row r="73" spans="6:7" x14ac:dyDescent="0.25">
      <c r="F73" s="2">
        <v>10.7</v>
      </c>
      <c r="G73" s="2">
        <v>157</v>
      </c>
    </row>
    <row r="74" spans="6:7" x14ac:dyDescent="0.25">
      <c r="F74" s="2">
        <v>10.8</v>
      </c>
      <c r="G74" s="2">
        <v>158</v>
      </c>
    </row>
    <row r="75" spans="6:7" x14ac:dyDescent="0.25">
      <c r="F75" s="2">
        <v>10.9</v>
      </c>
      <c r="G75" s="2">
        <v>160</v>
      </c>
    </row>
    <row r="76" spans="6:7" x14ac:dyDescent="0.25">
      <c r="F76" s="2">
        <v>11</v>
      </c>
      <c r="G76" s="2">
        <v>161</v>
      </c>
    </row>
  </sheetData>
  <sortState xmlns:xlrd2="http://schemas.microsoft.com/office/spreadsheetml/2017/richdata2" ref="B19:C25">
    <sortCondition descending="1" ref="B19:B25"/>
  </sortState>
  <mergeCells count="1">
    <mergeCell ref="B18:C18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2292-DAEA-4215-8EE4-CAB40C42D056}">
  <dimension ref="B1:H94"/>
  <sheetViews>
    <sheetView tabSelected="1" workbookViewId="0">
      <selection activeCell="F5" sqref="F5"/>
    </sheetView>
  </sheetViews>
  <sheetFormatPr baseColWidth="10" defaultRowHeight="15" x14ac:dyDescent="0.25"/>
  <sheetData>
    <row r="1" spans="2:8" x14ac:dyDescent="0.25">
      <c r="F1" s="2"/>
      <c r="G1" s="2"/>
    </row>
    <row r="2" spans="2:8" ht="23.25" x14ac:dyDescent="0.35">
      <c r="B2" s="5" t="s">
        <v>12</v>
      </c>
      <c r="F2" s="2"/>
      <c r="G2" s="2"/>
    </row>
    <row r="3" spans="2:8" x14ac:dyDescent="0.25">
      <c r="B3" t="s">
        <v>13</v>
      </c>
      <c r="F3" s="2"/>
      <c r="G3" s="2"/>
    </row>
    <row r="4" spans="2:8" x14ac:dyDescent="0.25">
      <c r="F4" s="2"/>
      <c r="G4" s="2"/>
    </row>
    <row r="5" spans="2:8" ht="15.75" x14ac:dyDescent="0.25">
      <c r="F5" s="3" t="s">
        <v>14</v>
      </c>
      <c r="G5" s="3" t="s">
        <v>6</v>
      </c>
      <c r="H5" s="3" t="s">
        <v>15</v>
      </c>
    </row>
    <row r="6" spans="2:8" x14ac:dyDescent="0.25">
      <c r="F6" s="12">
        <v>4.7</v>
      </c>
      <c r="G6" s="14">
        <v>50</v>
      </c>
      <c r="H6" s="12">
        <v>32</v>
      </c>
    </row>
    <row r="7" spans="2:8" x14ac:dyDescent="0.25">
      <c r="F7" s="12">
        <v>4.8</v>
      </c>
      <c r="G7" s="13">
        <v>51</v>
      </c>
      <c r="H7" s="12"/>
    </row>
    <row r="8" spans="2:8" x14ac:dyDescent="0.25">
      <c r="F8" s="12">
        <v>4.9000000000000004</v>
      </c>
      <c r="G8" s="14">
        <v>52</v>
      </c>
      <c r="H8" s="12"/>
    </row>
    <row r="9" spans="2:8" x14ac:dyDescent="0.25">
      <c r="F9" s="12">
        <v>5</v>
      </c>
      <c r="G9" s="14">
        <v>53</v>
      </c>
      <c r="H9" s="12"/>
    </row>
    <row r="10" spans="2:8" x14ac:dyDescent="0.25">
      <c r="B10" s="10" t="s">
        <v>10</v>
      </c>
      <c r="C10" s="10"/>
      <c r="F10" s="12">
        <v>5.0999999999999996</v>
      </c>
      <c r="G10" s="14">
        <v>55</v>
      </c>
      <c r="H10" s="12"/>
    </row>
    <row r="11" spans="2:8" x14ac:dyDescent="0.25">
      <c r="B11" s="2">
        <v>140</v>
      </c>
      <c r="C11" s="8">
        <v>12.1</v>
      </c>
      <c r="F11" s="12">
        <v>5.2</v>
      </c>
      <c r="G11" s="13">
        <f>G10+(G$19-G$10)/9</f>
        <v>56.288888888888891</v>
      </c>
      <c r="H11" s="12"/>
    </row>
    <row r="12" spans="2:8" x14ac:dyDescent="0.25">
      <c r="B12" s="2">
        <v>130</v>
      </c>
      <c r="C12" s="8">
        <v>11.3</v>
      </c>
      <c r="F12" s="12">
        <v>5.3</v>
      </c>
      <c r="G12" s="13">
        <f t="shared" ref="G12:G18" si="0">G11+(G$19-G$10)/9</f>
        <v>57.577777777777783</v>
      </c>
      <c r="H12" s="12"/>
    </row>
    <row r="13" spans="2:8" x14ac:dyDescent="0.25">
      <c r="B13" s="2">
        <v>120</v>
      </c>
      <c r="C13" s="8">
        <v>10.5</v>
      </c>
      <c r="F13" s="12">
        <v>5.4</v>
      </c>
      <c r="G13" s="13">
        <f t="shared" si="0"/>
        <v>58.866666666666674</v>
      </c>
      <c r="H13" s="12"/>
    </row>
    <row r="14" spans="2:8" x14ac:dyDescent="0.25">
      <c r="B14" s="2">
        <v>110</v>
      </c>
      <c r="C14" s="8">
        <v>9.6</v>
      </c>
      <c r="F14" s="12">
        <v>5.5</v>
      </c>
      <c r="G14" s="13">
        <f t="shared" si="0"/>
        <v>60.155555555555566</v>
      </c>
      <c r="H14" s="12"/>
    </row>
    <row r="15" spans="2:8" x14ac:dyDescent="0.25">
      <c r="B15" s="2">
        <v>100</v>
      </c>
      <c r="C15" s="8">
        <v>8.8000000000000007</v>
      </c>
      <c r="F15" s="12">
        <v>5.6</v>
      </c>
      <c r="G15" s="13">
        <f t="shared" si="0"/>
        <v>61.444444444444457</v>
      </c>
      <c r="H15" s="12"/>
    </row>
    <row r="16" spans="2:8" x14ac:dyDescent="0.25">
      <c r="B16" s="2">
        <v>90</v>
      </c>
      <c r="C16" s="8">
        <v>8</v>
      </c>
      <c r="F16" s="12">
        <v>5.7</v>
      </c>
      <c r="G16" s="13">
        <f t="shared" si="0"/>
        <v>62.733333333333348</v>
      </c>
      <c r="H16" s="12"/>
    </row>
    <row r="17" spans="2:8" x14ac:dyDescent="0.25">
      <c r="B17" s="7">
        <v>80</v>
      </c>
      <c r="C17" s="9">
        <v>7.2</v>
      </c>
      <c r="F17" s="12">
        <v>5.8</v>
      </c>
      <c r="G17" s="13">
        <f t="shared" si="0"/>
        <v>64.02222222222224</v>
      </c>
      <c r="H17" s="12"/>
    </row>
    <row r="18" spans="2:8" x14ac:dyDescent="0.25">
      <c r="B18" s="6" t="s">
        <v>6</v>
      </c>
      <c r="C18" s="6" t="s">
        <v>7</v>
      </c>
      <c r="F18" s="12">
        <v>5.9</v>
      </c>
      <c r="G18" s="13">
        <f t="shared" si="0"/>
        <v>65.311111111111131</v>
      </c>
      <c r="H18" s="12"/>
    </row>
    <row r="19" spans="2:8" x14ac:dyDescent="0.25">
      <c r="B19" s="11"/>
      <c r="C19" s="11"/>
      <c r="D19" s="11"/>
      <c r="F19" s="12">
        <v>6</v>
      </c>
      <c r="G19" s="14">
        <v>66.599999999999994</v>
      </c>
      <c r="H19" s="12"/>
    </row>
    <row r="20" spans="2:8" x14ac:dyDescent="0.25">
      <c r="F20" s="12">
        <v>6.1</v>
      </c>
      <c r="G20" s="13">
        <f>G19+(G$24-G$19)/5</f>
        <v>67.679999999999993</v>
      </c>
      <c r="H20" s="12"/>
    </row>
    <row r="21" spans="2:8" x14ac:dyDescent="0.25">
      <c r="F21" s="12">
        <v>6.2</v>
      </c>
      <c r="G21" s="13">
        <f t="shared" ref="G21:G22" si="1">G20+(G$24-G$19)/5</f>
        <v>68.759999999999991</v>
      </c>
      <c r="H21" s="12"/>
    </row>
    <row r="22" spans="2:8" x14ac:dyDescent="0.25">
      <c r="F22" s="12">
        <v>6.3</v>
      </c>
      <c r="G22" s="13">
        <f t="shared" si="1"/>
        <v>69.839999999999989</v>
      </c>
      <c r="H22" s="12"/>
    </row>
    <row r="23" spans="2:8" x14ac:dyDescent="0.25">
      <c r="F23" s="12">
        <v>6.4</v>
      </c>
      <c r="G23" s="13">
        <f>G22+(G$24-G$19)/5</f>
        <v>70.919999999999987</v>
      </c>
      <c r="H23" s="12"/>
    </row>
    <row r="24" spans="2:8" x14ac:dyDescent="0.25">
      <c r="F24" s="12">
        <v>6.5</v>
      </c>
      <c r="G24" s="14">
        <v>72</v>
      </c>
      <c r="H24" s="12"/>
    </row>
    <row r="25" spans="2:8" x14ac:dyDescent="0.25">
      <c r="F25" s="12">
        <v>6.6</v>
      </c>
      <c r="G25" s="13">
        <f>G24+(G$29-G$24)/5</f>
        <v>73</v>
      </c>
      <c r="H25" s="12"/>
    </row>
    <row r="26" spans="2:8" x14ac:dyDescent="0.25">
      <c r="F26" s="12">
        <v>6.7</v>
      </c>
      <c r="G26" s="13">
        <f t="shared" ref="G26:G28" si="2">G25+(G$29-G$24)/5</f>
        <v>74</v>
      </c>
      <c r="H26" s="12"/>
    </row>
    <row r="27" spans="2:8" x14ac:dyDescent="0.25">
      <c r="F27" s="12">
        <v>6.8</v>
      </c>
      <c r="G27" s="13">
        <f t="shared" si="2"/>
        <v>75</v>
      </c>
      <c r="H27" s="12"/>
    </row>
    <row r="28" spans="2:8" x14ac:dyDescent="0.25">
      <c r="F28" s="12">
        <v>6.9</v>
      </c>
      <c r="G28" s="13">
        <f t="shared" si="2"/>
        <v>76</v>
      </c>
      <c r="H28" s="12"/>
    </row>
    <row r="29" spans="2:8" x14ac:dyDescent="0.25">
      <c r="F29" s="12">
        <v>7</v>
      </c>
      <c r="G29" s="14">
        <v>77</v>
      </c>
      <c r="H29" s="12">
        <v>34</v>
      </c>
    </row>
    <row r="30" spans="2:8" x14ac:dyDescent="0.25">
      <c r="F30" s="12">
        <v>7.1</v>
      </c>
      <c r="G30" s="13">
        <f>G29+(G$34-G$29)/5</f>
        <v>78.400000000000006</v>
      </c>
      <c r="H30" s="12"/>
    </row>
    <row r="31" spans="2:8" x14ac:dyDescent="0.25">
      <c r="F31" s="12">
        <v>7.2</v>
      </c>
      <c r="G31" s="13">
        <f t="shared" ref="G31:G33" si="3">G30+(G$34-G$29)/5</f>
        <v>79.800000000000011</v>
      </c>
      <c r="H31" s="12"/>
    </row>
    <row r="32" spans="2:8" x14ac:dyDescent="0.25">
      <c r="F32" s="12">
        <v>7.3</v>
      </c>
      <c r="G32" s="13">
        <f t="shared" si="3"/>
        <v>81.200000000000017</v>
      </c>
      <c r="H32" s="12"/>
    </row>
    <row r="33" spans="6:8" x14ac:dyDescent="0.25">
      <c r="F33" s="12">
        <v>7.4</v>
      </c>
      <c r="G33" s="13">
        <f t="shared" si="3"/>
        <v>82.600000000000023</v>
      </c>
      <c r="H33" s="12"/>
    </row>
    <row r="34" spans="6:8" x14ac:dyDescent="0.25">
      <c r="F34" s="12">
        <v>7.5</v>
      </c>
      <c r="G34" s="14">
        <v>84</v>
      </c>
      <c r="H34" s="12"/>
    </row>
    <row r="35" spans="6:8" x14ac:dyDescent="0.25">
      <c r="F35" s="12">
        <v>7.6000000000000103</v>
      </c>
      <c r="G35" s="13">
        <f>G34+(G$39-G$34)/5</f>
        <v>85.2</v>
      </c>
      <c r="H35" s="12"/>
    </row>
    <row r="36" spans="6:8" x14ac:dyDescent="0.25">
      <c r="F36" s="12">
        <v>7.7000000000000099</v>
      </c>
      <c r="G36" s="13">
        <f t="shared" ref="G36:G38" si="4">G35+(G$39-G$34)/5</f>
        <v>86.4</v>
      </c>
      <c r="H36" s="12"/>
    </row>
    <row r="37" spans="6:8" x14ac:dyDescent="0.25">
      <c r="F37" s="12">
        <v>7.8000000000000096</v>
      </c>
      <c r="G37" s="13">
        <f t="shared" si="4"/>
        <v>87.600000000000009</v>
      </c>
      <c r="H37" s="12"/>
    </row>
    <row r="38" spans="6:8" x14ac:dyDescent="0.25">
      <c r="F38" s="12">
        <v>7.9000000000000101</v>
      </c>
      <c r="G38" s="13">
        <f t="shared" si="4"/>
        <v>88.800000000000011</v>
      </c>
      <c r="H38" s="12"/>
    </row>
    <row r="39" spans="6:8" x14ac:dyDescent="0.25">
      <c r="F39" s="12">
        <v>8.0000000000000107</v>
      </c>
      <c r="G39" s="14">
        <v>90</v>
      </c>
      <c r="H39" s="12"/>
    </row>
    <row r="40" spans="6:8" x14ac:dyDescent="0.25">
      <c r="F40" s="12">
        <v>8.1000000000000103</v>
      </c>
      <c r="G40" s="13">
        <f>G39+(G$44-G$39)/5</f>
        <v>91.2</v>
      </c>
      <c r="H40" s="12"/>
    </row>
    <row r="41" spans="6:8" x14ac:dyDescent="0.25">
      <c r="F41" s="12">
        <v>8.2000000000000099</v>
      </c>
      <c r="G41" s="13">
        <f t="shared" ref="G41:G43" si="5">G40+(G$44-G$39)/5</f>
        <v>92.4</v>
      </c>
      <c r="H41" s="12"/>
    </row>
    <row r="42" spans="6:8" x14ac:dyDescent="0.25">
      <c r="F42" s="12">
        <v>8.3000000000000096</v>
      </c>
      <c r="G42" s="13">
        <f t="shared" si="5"/>
        <v>93.600000000000009</v>
      </c>
      <c r="H42" s="12"/>
    </row>
    <row r="43" spans="6:8" x14ac:dyDescent="0.25">
      <c r="F43" s="12">
        <v>8.4000000000000092</v>
      </c>
      <c r="G43" s="13">
        <f t="shared" si="5"/>
        <v>94.800000000000011</v>
      </c>
      <c r="H43" s="12"/>
    </row>
    <row r="44" spans="6:8" x14ac:dyDescent="0.25">
      <c r="F44" s="12">
        <v>8.5000000000000107</v>
      </c>
      <c r="G44" s="14">
        <v>96</v>
      </c>
      <c r="H44" s="12"/>
    </row>
    <row r="45" spans="6:8" x14ac:dyDescent="0.25">
      <c r="F45" s="12">
        <v>8.6000000000000103</v>
      </c>
      <c r="G45" s="13">
        <f>G44+(G$49-G$44)/5</f>
        <v>97.2</v>
      </c>
      <c r="H45" s="12"/>
    </row>
    <row r="46" spans="6:8" x14ac:dyDescent="0.25">
      <c r="F46" s="12">
        <v>8.7000000000000099</v>
      </c>
      <c r="G46" s="13">
        <f t="shared" ref="G46:G48" si="6">G45+(G$49-G$44)/5</f>
        <v>98.4</v>
      </c>
      <c r="H46" s="12"/>
    </row>
    <row r="47" spans="6:8" x14ac:dyDescent="0.25">
      <c r="F47" s="12">
        <v>8.8000000000000096</v>
      </c>
      <c r="G47" s="13">
        <f t="shared" si="6"/>
        <v>99.600000000000009</v>
      </c>
      <c r="H47" s="12"/>
    </row>
    <row r="48" spans="6:8" x14ac:dyDescent="0.25">
      <c r="F48" s="12">
        <v>8.9000000000000092</v>
      </c>
      <c r="G48" s="13">
        <f t="shared" si="6"/>
        <v>100.80000000000001</v>
      </c>
      <c r="H48" s="12"/>
    </row>
    <row r="49" spans="6:8" x14ac:dyDescent="0.25">
      <c r="F49" s="12">
        <v>9.0000000000000107</v>
      </c>
      <c r="G49" s="14">
        <v>102</v>
      </c>
      <c r="H49" s="12"/>
    </row>
    <row r="50" spans="6:8" x14ac:dyDescent="0.25">
      <c r="F50" s="12">
        <v>9.1000000000000103</v>
      </c>
      <c r="G50" s="13">
        <f>G49+(G$59-G$49)/10</f>
        <v>103.2</v>
      </c>
      <c r="H50" s="12"/>
    </row>
    <row r="51" spans="6:8" x14ac:dyDescent="0.25">
      <c r="F51" s="12">
        <v>9.2000000000000099</v>
      </c>
      <c r="G51" s="13">
        <f t="shared" ref="G51:G58" si="7">G50+(G$59-G$49)/10</f>
        <v>104.4</v>
      </c>
      <c r="H51" s="12"/>
    </row>
    <row r="52" spans="6:8" x14ac:dyDescent="0.25">
      <c r="F52" s="12">
        <v>9.3000000000000096</v>
      </c>
      <c r="G52" s="13">
        <f t="shared" si="7"/>
        <v>105.60000000000001</v>
      </c>
      <c r="H52" s="12"/>
    </row>
    <row r="53" spans="6:8" x14ac:dyDescent="0.25">
      <c r="F53" s="12">
        <v>9.4000000000000092</v>
      </c>
      <c r="G53" s="13">
        <f t="shared" si="7"/>
        <v>106.80000000000001</v>
      </c>
      <c r="H53" s="12"/>
    </row>
    <row r="54" spans="6:8" x14ac:dyDescent="0.25">
      <c r="F54" s="12">
        <v>9.5000000000000195</v>
      </c>
      <c r="G54" s="13">
        <f t="shared" si="7"/>
        <v>108.00000000000001</v>
      </c>
      <c r="H54" s="12"/>
    </row>
    <row r="55" spans="6:8" x14ac:dyDescent="0.25">
      <c r="F55" s="12">
        <v>9.6000000000000192</v>
      </c>
      <c r="G55" s="13">
        <f t="shared" si="7"/>
        <v>109.20000000000002</v>
      </c>
      <c r="H55" s="12"/>
    </row>
    <row r="56" spans="6:8" x14ac:dyDescent="0.25">
      <c r="F56" s="12">
        <v>9.7000000000000206</v>
      </c>
      <c r="G56" s="13">
        <f t="shared" si="7"/>
        <v>110.40000000000002</v>
      </c>
      <c r="H56" s="12"/>
    </row>
    <row r="57" spans="6:8" x14ac:dyDescent="0.25">
      <c r="F57" s="12">
        <v>9.8000000000000203</v>
      </c>
      <c r="G57" s="13">
        <f t="shared" si="7"/>
        <v>111.60000000000002</v>
      </c>
      <c r="H57" s="12"/>
    </row>
    <row r="58" spans="6:8" x14ac:dyDescent="0.25">
      <c r="F58" s="12">
        <v>9.9000000000000199</v>
      </c>
      <c r="G58" s="13">
        <f t="shared" si="7"/>
        <v>112.80000000000003</v>
      </c>
      <c r="H58" s="12"/>
    </row>
    <row r="59" spans="6:8" x14ac:dyDescent="0.25">
      <c r="F59" s="12">
        <v>10</v>
      </c>
      <c r="G59" s="14">
        <v>114</v>
      </c>
      <c r="H59" s="12">
        <v>39</v>
      </c>
    </row>
    <row r="60" spans="6:8" x14ac:dyDescent="0.25">
      <c r="F60" s="12">
        <v>10.1</v>
      </c>
      <c r="G60" s="13">
        <f>G59+(G$64-G$59)/5</f>
        <v>115.2</v>
      </c>
      <c r="H60" s="12"/>
    </row>
    <row r="61" spans="6:8" x14ac:dyDescent="0.25">
      <c r="F61" s="12">
        <v>10.199999999999999</v>
      </c>
      <c r="G61" s="13">
        <f t="shared" ref="G61:G63" si="8">G60+(G$64-G$59)/5</f>
        <v>116.4</v>
      </c>
      <c r="H61" s="12"/>
    </row>
    <row r="62" spans="6:8" x14ac:dyDescent="0.25">
      <c r="F62" s="12">
        <v>10.3</v>
      </c>
      <c r="G62" s="13">
        <f t="shared" si="8"/>
        <v>117.60000000000001</v>
      </c>
      <c r="H62" s="12"/>
    </row>
    <row r="63" spans="6:8" x14ac:dyDescent="0.25">
      <c r="F63" s="12">
        <v>10.4</v>
      </c>
      <c r="G63" s="13">
        <f t="shared" si="8"/>
        <v>118.80000000000001</v>
      </c>
      <c r="H63" s="12"/>
    </row>
    <row r="64" spans="6:8" x14ac:dyDescent="0.25">
      <c r="F64" s="12">
        <v>10.5</v>
      </c>
      <c r="G64" s="14">
        <v>120</v>
      </c>
      <c r="H64" s="12">
        <v>40</v>
      </c>
    </row>
    <row r="65" spans="6:8" x14ac:dyDescent="0.25">
      <c r="F65" s="12">
        <v>10.6</v>
      </c>
      <c r="G65" s="13">
        <f>G64+(G$69-G$64)/5</f>
        <v>121.4</v>
      </c>
      <c r="H65" s="12"/>
    </row>
    <row r="66" spans="6:8" x14ac:dyDescent="0.25">
      <c r="F66" s="12">
        <v>10.7</v>
      </c>
      <c r="G66" s="13">
        <f t="shared" ref="G66:G68" si="9">G65+(G$69-G$64)/5</f>
        <v>122.80000000000001</v>
      </c>
      <c r="H66" s="12"/>
    </row>
    <row r="67" spans="6:8" x14ac:dyDescent="0.25">
      <c r="F67" s="12">
        <v>10.8</v>
      </c>
      <c r="G67" s="13">
        <f t="shared" si="9"/>
        <v>124.20000000000002</v>
      </c>
      <c r="H67" s="12"/>
    </row>
    <row r="68" spans="6:8" x14ac:dyDescent="0.25">
      <c r="F68" s="12">
        <v>10.9</v>
      </c>
      <c r="G68" s="13">
        <f t="shared" si="9"/>
        <v>125.60000000000002</v>
      </c>
      <c r="H68" s="12"/>
    </row>
    <row r="69" spans="6:8" x14ac:dyDescent="0.25">
      <c r="F69" s="12">
        <v>11</v>
      </c>
      <c r="G69" s="14">
        <v>127</v>
      </c>
      <c r="H69" s="12">
        <v>41</v>
      </c>
    </row>
    <row r="70" spans="6:8" x14ac:dyDescent="0.25">
      <c r="F70" s="12">
        <v>11.1</v>
      </c>
      <c r="G70" s="13">
        <f>G69+(G$74-G$69)/5</f>
        <v>128</v>
      </c>
      <c r="H70" s="12"/>
    </row>
    <row r="71" spans="6:8" x14ac:dyDescent="0.25">
      <c r="F71" s="12">
        <v>11.2</v>
      </c>
      <c r="G71" s="13">
        <f t="shared" ref="G71:G73" si="10">G70+(G$74-G$69)/5</f>
        <v>129</v>
      </c>
      <c r="H71" s="12"/>
    </row>
    <row r="72" spans="6:8" x14ac:dyDescent="0.25">
      <c r="F72" s="12">
        <v>11.3</v>
      </c>
      <c r="G72" s="13">
        <f t="shared" si="10"/>
        <v>130</v>
      </c>
      <c r="H72" s="12"/>
    </row>
    <row r="73" spans="6:8" x14ac:dyDescent="0.25">
      <c r="F73" s="12">
        <v>11.4</v>
      </c>
      <c r="G73" s="13">
        <f t="shared" si="10"/>
        <v>131</v>
      </c>
      <c r="H73" s="12"/>
    </row>
    <row r="74" spans="6:8" x14ac:dyDescent="0.25">
      <c r="F74" s="12">
        <v>11.5</v>
      </c>
      <c r="G74" s="14">
        <v>132</v>
      </c>
      <c r="H74" s="12"/>
    </row>
    <row r="75" spans="6:8" x14ac:dyDescent="0.25">
      <c r="F75" s="12">
        <v>11.6</v>
      </c>
      <c r="G75" s="13">
        <f>G74+(G$79-G$74)/5</f>
        <v>133.4</v>
      </c>
      <c r="H75" s="12"/>
    </row>
    <row r="76" spans="6:8" x14ac:dyDescent="0.25">
      <c r="F76" s="12">
        <v>11.7</v>
      </c>
      <c r="G76" s="13">
        <f t="shared" ref="G76:G78" si="11">G75+(G$79-G$74)/5</f>
        <v>134.80000000000001</v>
      </c>
      <c r="H76" s="12"/>
    </row>
    <row r="77" spans="6:8" x14ac:dyDescent="0.25">
      <c r="F77" s="12">
        <v>11.8</v>
      </c>
      <c r="G77" s="13">
        <f t="shared" si="11"/>
        <v>136.20000000000002</v>
      </c>
      <c r="H77" s="12"/>
    </row>
    <row r="78" spans="6:8" x14ac:dyDescent="0.25">
      <c r="F78" s="12">
        <v>11.9</v>
      </c>
      <c r="G78" s="13">
        <f t="shared" si="11"/>
        <v>137.60000000000002</v>
      </c>
      <c r="H78" s="12"/>
    </row>
    <row r="79" spans="6:8" x14ac:dyDescent="0.25">
      <c r="F79" s="12">
        <v>12</v>
      </c>
      <c r="G79" s="14">
        <v>139</v>
      </c>
      <c r="H79" s="12">
        <v>41.6</v>
      </c>
    </row>
    <row r="80" spans="6:8" x14ac:dyDescent="0.25">
      <c r="F80" s="12">
        <v>12.1</v>
      </c>
      <c r="G80" s="13">
        <f>G79+(G$84-G$79)/5</f>
        <v>140</v>
      </c>
      <c r="H80" s="12"/>
    </row>
    <row r="81" spans="6:8" x14ac:dyDescent="0.25">
      <c r="F81" s="12">
        <v>12.2</v>
      </c>
      <c r="G81" s="13">
        <f t="shared" ref="G81:G83" si="12">G80+(G$84-G$79)/5</f>
        <v>141</v>
      </c>
      <c r="H81" s="12"/>
    </row>
    <row r="82" spans="6:8" x14ac:dyDescent="0.25">
      <c r="F82" s="12">
        <v>12.3</v>
      </c>
      <c r="G82" s="13">
        <f t="shared" si="12"/>
        <v>142</v>
      </c>
      <c r="H82" s="12"/>
    </row>
    <row r="83" spans="6:8" x14ac:dyDescent="0.25">
      <c r="F83" s="12">
        <v>12.4</v>
      </c>
      <c r="G83" s="13">
        <f t="shared" si="12"/>
        <v>143</v>
      </c>
      <c r="H83" s="12"/>
    </row>
    <row r="84" spans="6:8" x14ac:dyDescent="0.25">
      <c r="F84" s="12">
        <v>12.5</v>
      </c>
      <c r="G84" s="14">
        <v>144</v>
      </c>
      <c r="H84" s="12"/>
    </row>
    <row r="85" spans="6:8" x14ac:dyDescent="0.25">
      <c r="F85" s="12">
        <v>12.6</v>
      </c>
      <c r="G85" s="13">
        <f>G84+(G$89-G$84)/5</f>
        <v>145.4</v>
      </c>
      <c r="H85" s="12"/>
    </row>
    <row r="86" spans="6:8" x14ac:dyDescent="0.25">
      <c r="F86" s="12">
        <v>12.7</v>
      </c>
      <c r="G86" s="13">
        <f t="shared" ref="G86:G88" si="13">G85+(G$89-G$84)/5</f>
        <v>146.80000000000001</v>
      </c>
      <c r="H86" s="12"/>
    </row>
    <row r="87" spans="6:8" x14ac:dyDescent="0.25">
      <c r="F87" s="12">
        <v>12.8</v>
      </c>
      <c r="G87" s="13">
        <f t="shared" si="13"/>
        <v>148.20000000000002</v>
      </c>
      <c r="H87" s="12"/>
    </row>
    <row r="88" spans="6:8" x14ac:dyDescent="0.25">
      <c r="F88" s="12">
        <v>12.9</v>
      </c>
      <c r="G88" s="13">
        <f t="shared" si="13"/>
        <v>149.60000000000002</v>
      </c>
      <c r="H88" s="12"/>
    </row>
    <row r="89" spans="6:8" x14ac:dyDescent="0.25">
      <c r="F89" s="12">
        <v>13</v>
      </c>
      <c r="G89" s="14">
        <v>151</v>
      </c>
      <c r="H89" s="12"/>
    </row>
    <row r="90" spans="6:8" x14ac:dyDescent="0.25">
      <c r="F90" s="12">
        <v>13.1</v>
      </c>
      <c r="G90" s="13">
        <f>G89+(G$94-G$89)/5</f>
        <v>152.19999999999999</v>
      </c>
      <c r="H90" s="12"/>
    </row>
    <row r="91" spans="6:8" x14ac:dyDescent="0.25">
      <c r="F91" s="12">
        <v>13.2</v>
      </c>
      <c r="G91" s="13">
        <f t="shared" ref="G91:G93" si="14">G90+(G$94-G$89)/5</f>
        <v>153.39999999999998</v>
      </c>
      <c r="H91" s="12"/>
    </row>
    <row r="92" spans="6:8" x14ac:dyDescent="0.25">
      <c r="F92" s="12">
        <v>13.3</v>
      </c>
      <c r="G92" s="13">
        <f t="shared" si="14"/>
        <v>154.59999999999997</v>
      </c>
      <c r="H92" s="12"/>
    </row>
    <row r="93" spans="6:8" x14ac:dyDescent="0.25">
      <c r="F93" s="12">
        <v>13.4</v>
      </c>
      <c r="G93" s="13">
        <f t="shared" si="14"/>
        <v>155.79999999999995</v>
      </c>
      <c r="H93" s="12"/>
    </row>
    <row r="94" spans="6:8" x14ac:dyDescent="0.25">
      <c r="F94" s="12">
        <v>13.5</v>
      </c>
      <c r="G94" s="14">
        <v>157</v>
      </c>
      <c r="H94" s="12">
        <v>42</v>
      </c>
    </row>
  </sheetData>
  <mergeCells count="1">
    <mergeCell ref="B10:C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594B-8BA2-40B3-9A9B-E6E4C25402FB}">
  <dimension ref="B2:H91"/>
  <sheetViews>
    <sheetView topLeftCell="A4" workbookViewId="0">
      <selection activeCell="B16" sqref="B16:C24"/>
    </sheetView>
  </sheetViews>
  <sheetFormatPr baseColWidth="10" defaultColWidth="12.42578125" defaultRowHeight="15" x14ac:dyDescent="0.25"/>
  <cols>
    <col min="6" max="7" width="12.42578125" style="2"/>
  </cols>
  <sheetData>
    <row r="2" spans="2:8" ht="23.25" x14ac:dyDescent="0.35">
      <c r="B2" s="5" t="s">
        <v>2</v>
      </c>
    </row>
    <row r="5" spans="2:8" ht="15.75" x14ac:dyDescent="0.25">
      <c r="F5" s="3" t="s">
        <v>5</v>
      </c>
      <c r="G5" s="3" t="s">
        <v>4</v>
      </c>
      <c r="H5" s="3"/>
    </row>
    <row r="6" spans="2:8" x14ac:dyDescent="0.25">
      <c r="F6" s="2">
        <v>4</v>
      </c>
      <c r="G6" s="2">
        <v>16</v>
      </c>
    </row>
    <row r="7" spans="2:8" x14ac:dyDescent="0.25">
      <c r="F7" s="2">
        <v>4.0999999999999996</v>
      </c>
      <c r="G7" s="2">
        <v>18</v>
      </c>
    </row>
    <row r="8" spans="2:8" x14ac:dyDescent="0.25">
      <c r="F8" s="2">
        <v>4.2</v>
      </c>
      <c r="G8" s="2">
        <v>19</v>
      </c>
    </row>
    <row r="9" spans="2:8" x14ac:dyDescent="0.25">
      <c r="F9" s="2">
        <v>4.3</v>
      </c>
      <c r="G9" s="2">
        <v>21</v>
      </c>
    </row>
    <row r="10" spans="2:8" x14ac:dyDescent="0.25">
      <c r="F10" s="2">
        <v>4.4000000000000004</v>
      </c>
      <c r="G10" s="2">
        <v>23</v>
      </c>
    </row>
    <row r="11" spans="2:8" x14ac:dyDescent="0.25">
      <c r="F11" s="2">
        <v>4.5</v>
      </c>
      <c r="G11" s="2">
        <v>24</v>
      </c>
    </row>
    <row r="12" spans="2:8" x14ac:dyDescent="0.25">
      <c r="F12" s="2">
        <v>4.5999999999999996</v>
      </c>
      <c r="G12" s="2">
        <v>26</v>
      </c>
    </row>
    <row r="13" spans="2:8" ht="15" customHeight="1" x14ac:dyDescent="0.25">
      <c r="F13" s="2">
        <v>4.7</v>
      </c>
      <c r="G13" s="2">
        <v>27</v>
      </c>
    </row>
    <row r="14" spans="2:8" x14ac:dyDescent="0.25">
      <c r="F14" s="2">
        <v>4.8</v>
      </c>
      <c r="G14" s="2">
        <v>29</v>
      </c>
    </row>
    <row r="15" spans="2:8" x14ac:dyDescent="0.25">
      <c r="F15" s="2">
        <v>4.9000000000000004</v>
      </c>
      <c r="G15" s="2">
        <v>30</v>
      </c>
    </row>
    <row r="16" spans="2:8" x14ac:dyDescent="0.25">
      <c r="B16" s="10" t="s">
        <v>9</v>
      </c>
      <c r="C16" s="10"/>
      <c r="F16" s="2">
        <v>5</v>
      </c>
      <c r="G16" s="2">
        <v>32</v>
      </c>
    </row>
    <row r="17" spans="2:7" x14ac:dyDescent="0.25">
      <c r="B17" s="2">
        <v>140</v>
      </c>
      <c r="C17" s="8">
        <v>11.8</v>
      </c>
      <c r="F17" s="2">
        <v>5.0999999999999996</v>
      </c>
      <c r="G17" s="2">
        <v>33</v>
      </c>
    </row>
    <row r="18" spans="2:7" x14ac:dyDescent="0.25">
      <c r="B18" s="2">
        <v>130</v>
      </c>
      <c r="C18" s="8">
        <v>11.1</v>
      </c>
      <c r="F18" s="2">
        <v>5.2</v>
      </c>
      <c r="G18" s="2">
        <v>35</v>
      </c>
    </row>
    <row r="19" spans="2:7" x14ac:dyDescent="0.25">
      <c r="B19" s="2">
        <v>120</v>
      </c>
      <c r="C19" s="8">
        <v>10.5</v>
      </c>
      <c r="F19" s="2">
        <v>5.3</v>
      </c>
      <c r="G19" s="2">
        <v>37</v>
      </c>
    </row>
    <row r="20" spans="2:7" x14ac:dyDescent="0.25">
      <c r="B20" s="2">
        <v>110</v>
      </c>
      <c r="C20" s="8">
        <v>9.9</v>
      </c>
      <c r="F20" s="2">
        <v>5.4</v>
      </c>
      <c r="G20" s="2">
        <v>38</v>
      </c>
    </row>
    <row r="21" spans="2:7" x14ac:dyDescent="0.25">
      <c r="B21" s="2">
        <v>100</v>
      </c>
      <c r="C21" s="8">
        <v>9.3000000000000007</v>
      </c>
      <c r="F21" s="2">
        <v>5.5</v>
      </c>
      <c r="G21" s="2">
        <v>40</v>
      </c>
    </row>
    <row r="22" spans="2:7" x14ac:dyDescent="0.25">
      <c r="B22" s="2">
        <v>90</v>
      </c>
      <c r="C22" s="8">
        <v>8.6</v>
      </c>
      <c r="F22" s="2">
        <v>5.6</v>
      </c>
      <c r="G22" s="2">
        <v>42</v>
      </c>
    </row>
    <row r="23" spans="2:7" x14ac:dyDescent="0.25">
      <c r="B23" s="7">
        <v>80</v>
      </c>
      <c r="C23" s="9">
        <v>8</v>
      </c>
      <c r="F23" s="2">
        <v>5.7</v>
      </c>
      <c r="G23" s="2">
        <v>43</v>
      </c>
    </row>
    <row r="24" spans="2:7" x14ac:dyDescent="0.25">
      <c r="B24" s="6" t="s">
        <v>6</v>
      </c>
      <c r="C24" s="6" t="s">
        <v>7</v>
      </c>
      <c r="F24" s="2">
        <v>5.8</v>
      </c>
      <c r="G24" s="2">
        <v>45</v>
      </c>
    </row>
    <row r="25" spans="2:7" x14ac:dyDescent="0.25">
      <c r="F25" s="2">
        <v>5.9</v>
      </c>
      <c r="G25" s="2">
        <v>46</v>
      </c>
    </row>
    <row r="26" spans="2:7" x14ac:dyDescent="0.25">
      <c r="F26" s="2">
        <v>6</v>
      </c>
      <c r="G26" s="2">
        <v>48</v>
      </c>
    </row>
    <row r="27" spans="2:7" x14ac:dyDescent="0.25">
      <c r="F27" s="2">
        <v>6.1</v>
      </c>
      <c r="G27" s="2">
        <v>49</v>
      </c>
    </row>
    <row r="28" spans="2:7" x14ac:dyDescent="0.25">
      <c r="F28" s="2">
        <v>6.2</v>
      </c>
      <c r="G28" s="2">
        <v>51</v>
      </c>
    </row>
    <row r="29" spans="2:7" x14ac:dyDescent="0.25">
      <c r="F29" s="2">
        <v>6.3</v>
      </c>
      <c r="G29" s="2">
        <v>52</v>
      </c>
    </row>
    <row r="30" spans="2:7" x14ac:dyDescent="0.25">
      <c r="F30" s="2">
        <v>6.4</v>
      </c>
      <c r="G30" s="2">
        <v>54</v>
      </c>
    </row>
    <row r="31" spans="2:7" x14ac:dyDescent="0.25">
      <c r="F31" s="2">
        <v>6.5</v>
      </c>
      <c r="G31" s="2">
        <v>55</v>
      </c>
    </row>
    <row r="32" spans="2:7" x14ac:dyDescent="0.25">
      <c r="F32" s="2">
        <v>6.6</v>
      </c>
      <c r="G32" s="2">
        <v>57</v>
      </c>
    </row>
    <row r="33" spans="6:7" x14ac:dyDescent="0.25">
      <c r="F33" s="2">
        <v>6.7</v>
      </c>
      <c r="G33" s="2">
        <v>59</v>
      </c>
    </row>
    <row r="34" spans="6:7" x14ac:dyDescent="0.25">
      <c r="F34" s="2">
        <v>6.8</v>
      </c>
      <c r="G34" s="2">
        <v>61</v>
      </c>
    </row>
    <row r="35" spans="6:7" x14ac:dyDescent="0.25">
      <c r="F35" s="2">
        <v>6.9</v>
      </c>
      <c r="G35" s="2">
        <v>62</v>
      </c>
    </row>
    <row r="36" spans="6:7" x14ac:dyDescent="0.25">
      <c r="F36" s="2">
        <v>7</v>
      </c>
      <c r="G36" s="2">
        <v>64</v>
      </c>
    </row>
    <row r="37" spans="6:7" x14ac:dyDescent="0.25">
      <c r="F37" s="2">
        <v>7.1</v>
      </c>
      <c r="G37" s="2">
        <v>65</v>
      </c>
    </row>
    <row r="38" spans="6:7" x14ac:dyDescent="0.25">
      <c r="F38" s="2">
        <v>7.2</v>
      </c>
      <c r="G38" s="2">
        <v>67</v>
      </c>
    </row>
    <row r="39" spans="6:7" x14ac:dyDescent="0.25">
      <c r="F39" s="2">
        <v>7.3</v>
      </c>
      <c r="G39" s="2">
        <v>69</v>
      </c>
    </row>
    <row r="40" spans="6:7" x14ac:dyDescent="0.25">
      <c r="F40" s="2">
        <v>7.4</v>
      </c>
      <c r="G40" s="2">
        <v>70</v>
      </c>
    </row>
    <row r="41" spans="6:7" x14ac:dyDescent="0.25">
      <c r="F41" s="2">
        <v>7.5</v>
      </c>
      <c r="G41" s="2">
        <v>72</v>
      </c>
    </row>
    <row r="42" spans="6:7" x14ac:dyDescent="0.25">
      <c r="F42" s="2">
        <v>7.6000000000000103</v>
      </c>
      <c r="G42" s="2">
        <v>73</v>
      </c>
    </row>
    <row r="43" spans="6:7" x14ac:dyDescent="0.25">
      <c r="F43" s="2">
        <v>7.7000000000000099</v>
      </c>
      <c r="G43" s="2">
        <v>75</v>
      </c>
    </row>
    <row r="44" spans="6:7" x14ac:dyDescent="0.25">
      <c r="F44" s="2">
        <v>7.8000000000000096</v>
      </c>
      <c r="G44" s="2">
        <v>77</v>
      </c>
    </row>
    <row r="45" spans="6:7" x14ac:dyDescent="0.25">
      <c r="F45" s="2">
        <v>7.9000000000000101</v>
      </c>
      <c r="G45" s="2">
        <v>78</v>
      </c>
    </row>
    <row r="46" spans="6:7" x14ac:dyDescent="0.25">
      <c r="F46" s="2">
        <v>8.0000000000000107</v>
      </c>
      <c r="G46" s="2">
        <v>80</v>
      </c>
    </row>
    <row r="47" spans="6:7" x14ac:dyDescent="0.25">
      <c r="F47" s="2">
        <v>8.1000000000000103</v>
      </c>
      <c r="G47" s="2">
        <v>82</v>
      </c>
    </row>
    <row r="48" spans="6:7" x14ac:dyDescent="0.25">
      <c r="F48" s="2">
        <v>8.2000000000000099</v>
      </c>
      <c r="G48" s="2">
        <v>83</v>
      </c>
    </row>
    <row r="49" spans="6:7" x14ac:dyDescent="0.25">
      <c r="F49" s="2">
        <v>8.3000000000000096</v>
      </c>
      <c r="G49" s="2">
        <v>85</v>
      </c>
    </row>
    <row r="50" spans="6:7" x14ac:dyDescent="0.25">
      <c r="F50" s="2">
        <v>8.4000000000000092</v>
      </c>
      <c r="G50" s="2">
        <v>86</v>
      </c>
    </row>
    <row r="51" spans="6:7" x14ac:dyDescent="0.25">
      <c r="F51" s="2">
        <v>8.5000000000000107</v>
      </c>
      <c r="G51" s="2">
        <v>88</v>
      </c>
    </row>
    <row r="52" spans="6:7" x14ac:dyDescent="0.25">
      <c r="F52" s="2">
        <v>8.6000000000000103</v>
      </c>
      <c r="G52" s="2">
        <v>90</v>
      </c>
    </row>
    <row r="53" spans="6:7" x14ac:dyDescent="0.25">
      <c r="F53" s="2">
        <v>8.7000000000000099</v>
      </c>
      <c r="G53" s="2">
        <v>91</v>
      </c>
    </row>
    <row r="54" spans="6:7" x14ac:dyDescent="0.25">
      <c r="F54" s="2">
        <v>8.8000000000000096</v>
      </c>
      <c r="G54" s="2">
        <v>93</v>
      </c>
    </row>
    <row r="55" spans="6:7" x14ac:dyDescent="0.25">
      <c r="F55" s="2">
        <v>8.9000000000000092</v>
      </c>
      <c r="G55" s="2">
        <v>94</v>
      </c>
    </row>
    <row r="56" spans="6:7" x14ac:dyDescent="0.25">
      <c r="F56" s="2">
        <v>9.0000000000000107</v>
      </c>
      <c r="G56" s="2">
        <v>96</v>
      </c>
    </row>
    <row r="57" spans="6:7" x14ac:dyDescent="0.25">
      <c r="F57" s="2">
        <v>9.1000000000000103</v>
      </c>
      <c r="G57" s="2">
        <v>98</v>
      </c>
    </row>
    <row r="58" spans="6:7" x14ac:dyDescent="0.25">
      <c r="F58" s="2">
        <v>9.2000000000000099</v>
      </c>
      <c r="G58" s="2">
        <v>99</v>
      </c>
    </row>
    <row r="59" spans="6:7" x14ac:dyDescent="0.25">
      <c r="F59" s="2">
        <v>9.3000000000000096</v>
      </c>
      <c r="G59" s="2">
        <v>101</v>
      </c>
    </row>
    <row r="60" spans="6:7" x14ac:dyDescent="0.25">
      <c r="F60" s="2">
        <v>9.4000000000000092</v>
      </c>
      <c r="G60" s="2">
        <v>102</v>
      </c>
    </row>
    <row r="61" spans="6:7" x14ac:dyDescent="0.25">
      <c r="F61" s="2">
        <v>9.5000000000000195</v>
      </c>
      <c r="G61" s="2">
        <v>104</v>
      </c>
    </row>
    <row r="62" spans="6:7" x14ac:dyDescent="0.25">
      <c r="F62" s="2">
        <v>9.6000000000000192</v>
      </c>
      <c r="G62" s="2">
        <v>105</v>
      </c>
    </row>
    <row r="63" spans="6:7" x14ac:dyDescent="0.25">
      <c r="F63" s="2">
        <v>9.7000000000000206</v>
      </c>
      <c r="G63" s="2">
        <v>107</v>
      </c>
    </row>
    <row r="64" spans="6:7" x14ac:dyDescent="0.25">
      <c r="F64" s="2">
        <v>9.8000000000000203</v>
      </c>
      <c r="G64" s="2">
        <v>109</v>
      </c>
    </row>
    <row r="65" spans="6:7" x14ac:dyDescent="0.25">
      <c r="F65" s="2">
        <v>9.9000000000000199</v>
      </c>
      <c r="G65" s="2">
        <v>110</v>
      </c>
    </row>
    <row r="66" spans="6:7" x14ac:dyDescent="0.25">
      <c r="F66" s="2">
        <v>10</v>
      </c>
      <c r="G66" s="2">
        <v>112</v>
      </c>
    </row>
    <row r="67" spans="6:7" x14ac:dyDescent="0.25">
      <c r="F67" s="2">
        <v>10.1</v>
      </c>
      <c r="G67" s="2">
        <v>113</v>
      </c>
    </row>
    <row r="68" spans="6:7" x14ac:dyDescent="0.25">
      <c r="F68" s="2">
        <v>10.199999999999999</v>
      </c>
      <c r="G68" s="2">
        <v>115</v>
      </c>
    </row>
    <row r="69" spans="6:7" x14ac:dyDescent="0.25">
      <c r="F69" s="2">
        <v>10.3</v>
      </c>
      <c r="G69" s="2">
        <v>117</v>
      </c>
    </row>
    <row r="70" spans="6:7" x14ac:dyDescent="0.25">
      <c r="F70" s="2">
        <v>10.4</v>
      </c>
      <c r="G70" s="2">
        <v>118</v>
      </c>
    </row>
    <row r="71" spans="6:7" x14ac:dyDescent="0.25">
      <c r="F71" s="2">
        <v>10.5</v>
      </c>
      <c r="G71" s="2">
        <v>120</v>
      </c>
    </row>
    <row r="72" spans="6:7" x14ac:dyDescent="0.25">
      <c r="F72" s="2">
        <v>10.6</v>
      </c>
      <c r="G72" s="2">
        <v>121</v>
      </c>
    </row>
    <row r="73" spans="6:7" x14ac:dyDescent="0.25">
      <c r="F73" s="2">
        <v>10.7</v>
      </c>
      <c r="G73" s="2">
        <v>123</v>
      </c>
    </row>
    <row r="74" spans="6:7" x14ac:dyDescent="0.25">
      <c r="F74" s="2">
        <v>10.8</v>
      </c>
      <c r="G74" s="2">
        <v>125</v>
      </c>
    </row>
    <row r="75" spans="6:7" x14ac:dyDescent="0.25">
      <c r="F75" s="2">
        <v>10.9</v>
      </c>
      <c r="G75" s="2">
        <v>126</v>
      </c>
    </row>
    <row r="76" spans="6:7" x14ac:dyDescent="0.25">
      <c r="F76" s="2">
        <v>11</v>
      </c>
      <c r="G76" s="2">
        <v>129</v>
      </c>
    </row>
    <row r="77" spans="6:7" x14ac:dyDescent="0.25">
      <c r="F77" s="2">
        <v>11.1</v>
      </c>
      <c r="G77" s="2">
        <v>129</v>
      </c>
    </row>
    <row r="78" spans="6:7" x14ac:dyDescent="0.25">
      <c r="F78" s="2">
        <v>11.2</v>
      </c>
      <c r="G78" s="2">
        <v>131</v>
      </c>
    </row>
    <row r="79" spans="6:7" x14ac:dyDescent="0.25">
      <c r="F79" s="2">
        <v>11.3</v>
      </c>
      <c r="G79" s="2">
        <v>132</v>
      </c>
    </row>
    <row r="80" spans="6:7" x14ac:dyDescent="0.25">
      <c r="F80" s="2">
        <v>11.4</v>
      </c>
      <c r="G80" s="2">
        <v>134</v>
      </c>
    </row>
    <row r="81" spans="6:7" x14ac:dyDescent="0.25">
      <c r="F81" s="2">
        <v>11.5</v>
      </c>
      <c r="G81" s="2">
        <v>136</v>
      </c>
    </row>
    <row r="82" spans="6:7" x14ac:dyDescent="0.25">
      <c r="F82" s="2">
        <v>11.6</v>
      </c>
      <c r="G82" s="2">
        <v>137</v>
      </c>
    </row>
    <row r="83" spans="6:7" x14ac:dyDescent="0.25">
      <c r="F83" s="2">
        <v>11.7</v>
      </c>
      <c r="G83" s="2">
        <v>139</v>
      </c>
    </row>
    <row r="84" spans="6:7" x14ac:dyDescent="0.25">
      <c r="F84" s="2">
        <v>11.8</v>
      </c>
      <c r="G84" s="2">
        <v>141</v>
      </c>
    </row>
    <row r="85" spans="6:7" x14ac:dyDescent="0.25">
      <c r="F85" s="2">
        <v>11.9</v>
      </c>
      <c r="G85" s="2">
        <v>142</v>
      </c>
    </row>
    <row r="86" spans="6:7" x14ac:dyDescent="0.25">
      <c r="F86" s="2">
        <v>12</v>
      </c>
      <c r="G86" s="2">
        <v>144</v>
      </c>
    </row>
    <row r="87" spans="6:7" x14ac:dyDescent="0.25">
      <c r="F87" s="2">
        <v>12.1</v>
      </c>
      <c r="G87" s="2">
        <v>145</v>
      </c>
    </row>
    <row r="88" spans="6:7" x14ac:dyDescent="0.25">
      <c r="F88" s="2">
        <v>12.2</v>
      </c>
      <c r="G88" s="2">
        <v>147</v>
      </c>
    </row>
    <row r="89" spans="6:7" x14ac:dyDescent="0.25">
      <c r="F89" s="2">
        <v>12.3</v>
      </c>
      <c r="G89" s="2">
        <v>149</v>
      </c>
    </row>
    <row r="90" spans="6:7" x14ac:dyDescent="0.25">
      <c r="F90" s="2">
        <v>12.4</v>
      </c>
      <c r="G90" s="2">
        <v>150</v>
      </c>
    </row>
    <row r="91" spans="6:7" x14ac:dyDescent="0.25">
      <c r="F91" s="2">
        <v>12.5</v>
      </c>
      <c r="G91" s="2">
        <v>152</v>
      </c>
    </row>
  </sheetData>
  <sortState xmlns:xlrd2="http://schemas.microsoft.com/office/spreadsheetml/2017/richdata2" ref="B17:C23">
    <sortCondition descending="1" ref="B17:B23"/>
  </sortState>
  <mergeCells count="1">
    <mergeCell ref="B16:C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7F4B-6AAC-42EA-93B0-44DCA9CF1244}">
  <dimension ref="B2:G92"/>
  <sheetViews>
    <sheetView topLeftCell="A6" workbookViewId="0">
      <selection activeCell="B27" sqref="B27:C35"/>
    </sheetView>
  </sheetViews>
  <sheetFormatPr baseColWidth="10" defaultColWidth="12.42578125" defaultRowHeight="15" x14ac:dyDescent="0.25"/>
  <cols>
    <col min="6" max="7" width="12.42578125" style="2"/>
  </cols>
  <sheetData>
    <row r="2" spans="2:7" ht="23.25" x14ac:dyDescent="0.35">
      <c r="B2" s="5" t="s">
        <v>3</v>
      </c>
    </row>
    <row r="13" spans="2:7" ht="15" customHeight="1" x14ac:dyDescent="0.25"/>
    <row r="15" spans="2:7" ht="15.75" x14ac:dyDescent="0.25">
      <c r="F15" s="3" t="s">
        <v>5</v>
      </c>
      <c r="G15" s="3" t="s">
        <v>4</v>
      </c>
    </row>
    <row r="16" spans="2:7" x14ac:dyDescent="0.25">
      <c r="F16" s="2">
        <v>5</v>
      </c>
      <c r="G16" s="2">
        <v>56</v>
      </c>
    </row>
    <row r="17" spans="2:7" x14ac:dyDescent="0.25">
      <c r="F17" s="2">
        <v>5.0999999999999996</v>
      </c>
      <c r="G17" s="2">
        <v>57</v>
      </c>
    </row>
    <row r="18" spans="2:7" x14ac:dyDescent="0.25">
      <c r="F18" s="2">
        <v>5.2</v>
      </c>
      <c r="G18" s="2">
        <v>58</v>
      </c>
    </row>
    <row r="19" spans="2:7" x14ac:dyDescent="0.25">
      <c r="F19" s="2">
        <v>5.3</v>
      </c>
      <c r="G19" s="2">
        <v>60</v>
      </c>
    </row>
    <row r="20" spans="2:7" x14ac:dyDescent="0.25">
      <c r="F20" s="2">
        <v>5.4</v>
      </c>
      <c r="G20" s="2">
        <v>61</v>
      </c>
    </row>
    <row r="21" spans="2:7" x14ac:dyDescent="0.25">
      <c r="F21" s="2">
        <v>5.5</v>
      </c>
      <c r="G21" s="2">
        <v>63</v>
      </c>
    </row>
    <row r="22" spans="2:7" x14ac:dyDescent="0.25">
      <c r="F22" s="2">
        <v>5.6</v>
      </c>
      <c r="G22" s="2">
        <v>64</v>
      </c>
    </row>
    <row r="23" spans="2:7" x14ac:dyDescent="0.25">
      <c r="F23" s="2">
        <v>5.7</v>
      </c>
      <c r="G23" s="2">
        <v>65</v>
      </c>
    </row>
    <row r="24" spans="2:7" x14ac:dyDescent="0.25">
      <c r="F24" s="2">
        <v>5.8</v>
      </c>
      <c r="G24" s="2">
        <v>66</v>
      </c>
    </row>
    <row r="25" spans="2:7" x14ac:dyDescent="0.25">
      <c r="F25" s="2">
        <v>5.9</v>
      </c>
      <c r="G25" s="2">
        <v>68</v>
      </c>
    </row>
    <row r="26" spans="2:7" x14ac:dyDescent="0.25">
      <c r="F26" s="2">
        <v>6</v>
      </c>
      <c r="G26" s="2">
        <v>69</v>
      </c>
    </row>
    <row r="27" spans="2:7" x14ac:dyDescent="0.25">
      <c r="B27" s="10" t="s">
        <v>8</v>
      </c>
      <c r="C27" s="10"/>
      <c r="F27" s="2">
        <v>6.1</v>
      </c>
      <c r="G27" s="2">
        <f>ROUND((13.305*F27 - 10.663),0)</f>
        <v>70</v>
      </c>
    </row>
    <row r="28" spans="2:7" x14ac:dyDescent="0.25">
      <c r="B28" s="2">
        <v>140</v>
      </c>
      <c r="C28" s="8">
        <v>11.3</v>
      </c>
      <c r="F28" s="2">
        <v>6.2</v>
      </c>
      <c r="G28" s="2">
        <f t="shared" ref="G28:G71" si="0">ROUND((13.305*F28 - 10.663),0)</f>
        <v>72</v>
      </c>
    </row>
    <row r="29" spans="2:7" x14ac:dyDescent="0.25">
      <c r="B29" s="2">
        <v>130</v>
      </c>
      <c r="C29" s="8">
        <v>10.6</v>
      </c>
      <c r="F29" s="2">
        <v>6.3</v>
      </c>
      <c r="G29" s="2">
        <f t="shared" si="0"/>
        <v>73</v>
      </c>
    </row>
    <row r="30" spans="2:7" x14ac:dyDescent="0.25">
      <c r="B30" s="2">
        <v>120</v>
      </c>
      <c r="C30" s="8">
        <v>9.8000000000000007</v>
      </c>
      <c r="F30" s="2">
        <v>6.4</v>
      </c>
      <c r="G30" s="2">
        <f t="shared" si="0"/>
        <v>74</v>
      </c>
    </row>
    <row r="31" spans="2:7" x14ac:dyDescent="0.25">
      <c r="B31" s="2">
        <v>110</v>
      </c>
      <c r="C31" s="8">
        <v>9.1</v>
      </c>
      <c r="F31" s="2">
        <v>6.5</v>
      </c>
      <c r="G31" s="2">
        <v>76</v>
      </c>
    </row>
    <row r="32" spans="2:7" x14ac:dyDescent="0.25">
      <c r="B32" s="2">
        <v>100</v>
      </c>
      <c r="C32" s="8">
        <v>8.3000000000000007</v>
      </c>
      <c r="F32" s="2">
        <v>6.6</v>
      </c>
      <c r="G32" s="2">
        <f t="shared" si="0"/>
        <v>77</v>
      </c>
    </row>
    <row r="33" spans="2:7" x14ac:dyDescent="0.25">
      <c r="B33" s="2">
        <v>90</v>
      </c>
      <c r="C33" s="8">
        <v>7.6</v>
      </c>
      <c r="F33" s="2">
        <v>6.7</v>
      </c>
      <c r="G33" s="2">
        <f t="shared" si="0"/>
        <v>78</v>
      </c>
    </row>
    <row r="34" spans="2:7" x14ac:dyDescent="0.25">
      <c r="B34" s="7">
        <v>80</v>
      </c>
      <c r="C34" s="9">
        <v>6.8</v>
      </c>
      <c r="F34" s="2">
        <v>6.8</v>
      </c>
      <c r="G34" s="2">
        <f t="shared" si="0"/>
        <v>80</v>
      </c>
    </row>
    <row r="35" spans="2:7" x14ac:dyDescent="0.25">
      <c r="B35" s="6" t="s">
        <v>6</v>
      </c>
      <c r="C35" s="6" t="s">
        <v>7</v>
      </c>
      <c r="F35" s="2">
        <v>6.9</v>
      </c>
      <c r="G35" s="2">
        <v>82</v>
      </c>
    </row>
    <row r="36" spans="2:7" x14ac:dyDescent="0.25">
      <c r="F36" s="2">
        <v>7</v>
      </c>
      <c r="G36" s="2">
        <v>83</v>
      </c>
    </row>
    <row r="37" spans="2:7" x14ac:dyDescent="0.25">
      <c r="F37" s="2">
        <v>7.1</v>
      </c>
      <c r="G37" s="2">
        <f t="shared" si="0"/>
        <v>84</v>
      </c>
    </row>
    <row r="38" spans="2:7" x14ac:dyDescent="0.25">
      <c r="F38" s="2">
        <v>7.2</v>
      </c>
      <c r="G38" s="2">
        <v>85</v>
      </c>
    </row>
    <row r="39" spans="2:7" x14ac:dyDescent="0.25">
      <c r="F39" s="2">
        <v>7.3</v>
      </c>
      <c r="G39" s="2">
        <f t="shared" si="0"/>
        <v>86</v>
      </c>
    </row>
    <row r="40" spans="2:7" x14ac:dyDescent="0.25">
      <c r="F40" s="2">
        <v>7.4</v>
      </c>
      <c r="G40" s="2">
        <v>88</v>
      </c>
    </row>
    <row r="41" spans="2:7" x14ac:dyDescent="0.25">
      <c r="F41" s="2">
        <v>7.5</v>
      </c>
      <c r="G41" s="2">
        <f t="shared" si="0"/>
        <v>89</v>
      </c>
    </row>
    <row r="42" spans="2:7" x14ac:dyDescent="0.25">
      <c r="F42" s="2">
        <v>7.6000000000000103</v>
      </c>
      <c r="G42" s="2">
        <f t="shared" si="0"/>
        <v>90</v>
      </c>
    </row>
    <row r="43" spans="2:7" x14ac:dyDescent="0.25">
      <c r="F43" s="2">
        <v>7.7000000000000099</v>
      </c>
      <c r="G43" s="2">
        <f t="shared" si="0"/>
        <v>92</v>
      </c>
    </row>
    <row r="44" spans="2:7" x14ac:dyDescent="0.25">
      <c r="F44" s="2">
        <v>7.8000000000000096</v>
      </c>
      <c r="G44" s="2">
        <f t="shared" si="0"/>
        <v>93</v>
      </c>
    </row>
    <row r="45" spans="2:7" x14ac:dyDescent="0.25">
      <c r="F45" s="2">
        <v>7.9000000000000101</v>
      </c>
      <c r="G45" s="2">
        <f t="shared" si="0"/>
        <v>94</v>
      </c>
    </row>
    <row r="46" spans="2:7" x14ac:dyDescent="0.25">
      <c r="F46" s="2">
        <v>8.0000000000000107</v>
      </c>
      <c r="G46" s="2">
        <v>96</v>
      </c>
    </row>
    <row r="47" spans="2:7" x14ac:dyDescent="0.25">
      <c r="F47" s="2">
        <v>8.1000000000000103</v>
      </c>
      <c r="G47" s="2">
        <f t="shared" si="0"/>
        <v>97</v>
      </c>
    </row>
    <row r="48" spans="2:7" x14ac:dyDescent="0.25">
      <c r="F48" s="2">
        <v>8.2000000000000099</v>
      </c>
      <c r="G48" s="2">
        <f t="shared" si="0"/>
        <v>98</v>
      </c>
    </row>
    <row r="49" spans="6:7" x14ac:dyDescent="0.25">
      <c r="F49" s="2">
        <v>8.3000000000000096</v>
      </c>
      <c r="G49" s="2">
        <f t="shared" si="0"/>
        <v>100</v>
      </c>
    </row>
    <row r="50" spans="6:7" x14ac:dyDescent="0.25">
      <c r="F50" s="2">
        <v>8.4000000000000092</v>
      </c>
      <c r="G50" s="2">
        <f t="shared" si="0"/>
        <v>101</v>
      </c>
    </row>
    <row r="51" spans="6:7" x14ac:dyDescent="0.25">
      <c r="F51" s="2">
        <v>8.5000000000000107</v>
      </c>
      <c r="G51" s="2">
        <f t="shared" si="0"/>
        <v>102</v>
      </c>
    </row>
    <row r="52" spans="6:7" x14ac:dyDescent="0.25">
      <c r="F52" s="2">
        <v>8.6000000000000103</v>
      </c>
      <c r="G52" s="2">
        <f t="shared" si="0"/>
        <v>104</v>
      </c>
    </row>
    <row r="53" spans="6:7" x14ac:dyDescent="0.25">
      <c r="F53" s="2">
        <v>8.7000000000000099</v>
      </c>
      <c r="G53" s="2">
        <f t="shared" si="0"/>
        <v>105</v>
      </c>
    </row>
    <row r="54" spans="6:7" x14ac:dyDescent="0.25">
      <c r="F54" s="2">
        <v>8.8000000000000096</v>
      </c>
      <c r="G54" s="2">
        <v>107</v>
      </c>
    </row>
    <row r="55" spans="6:7" x14ac:dyDescent="0.25">
      <c r="F55" s="2">
        <v>8.9000000000000092</v>
      </c>
      <c r="G55" s="2">
        <f t="shared" si="0"/>
        <v>108</v>
      </c>
    </row>
    <row r="56" spans="6:7" x14ac:dyDescent="0.25">
      <c r="F56" s="2">
        <v>9.0000000000000107</v>
      </c>
      <c r="G56" s="2">
        <f t="shared" si="0"/>
        <v>109</v>
      </c>
    </row>
    <row r="57" spans="6:7" x14ac:dyDescent="0.25">
      <c r="F57" s="2">
        <v>9.1000000000000103</v>
      </c>
      <c r="G57" s="2">
        <f t="shared" si="0"/>
        <v>110</v>
      </c>
    </row>
    <row r="58" spans="6:7" x14ac:dyDescent="0.25">
      <c r="F58" s="2">
        <v>9.2000000000000099</v>
      </c>
      <c r="G58" s="2">
        <f t="shared" si="0"/>
        <v>112</v>
      </c>
    </row>
    <row r="59" spans="6:7" x14ac:dyDescent="0.25">
      <c r="F59" s="2">
        <v>9.3000000000000096</v>
      </c>
      <c r="G59" s="2">
        <v>113</v>
      </c>
    </row>
    <row r="60" spans="6:7" x14ac:dyDescent="0.25">
      <c r="F60" s="2">
        <v>9.4000000000000092</v>
      </c>
      <c r="G60" s="2">
        <f t="shared" si="0"/>
        <v>114</v>
      </c>
    </row>
    <row r="61" spans="6:7" x14ac:dyDescent="0.25">
      <c r="F61" s="2">
        <v>9.5000000000000195</v>
      </c>
      <c r="G61" s="2">
        <f t="shared" si="0"/>
        <v>116</v>
      </c>
    </row>
    <row r="62" spans="6:7" x14ac:dyDescent="0.25">
      <c r="F62" s="2">
        <v>9.6000000000000192</v>
      </c>
      <c r="G62" s="2">
        <f t="shared" si="0"/>
        <v>117</v>
      </c>
    </row>
    <row r="63" spans="6:7" x14ac:dyDescent="0.25">
      <c r="F63" s="2">
        <v>9.7000000000000206</v>
      </c>
      <c r="G63" s="2">
        <f t="shared" si="0"/>
        <v>118</v>
      </c>
    </row>
    <row r="64" spans="6:7" x14ac:dyDescent="0.25">
      <c r="F64" s="2">
        <v>9.8000000000000203</v>
      </c>
      <c r="G64" s="2">
        <f t="shared" si="0"/>
        <v>120</v>
      </c>
    </row>
    <row r="65" spans="6:7" x14ac:dyDescent="0.25">
      <c r="F65" s="2">
        <v>9.9000000000000199</v>
      </c>
      <c r="G65" s="2">
        <f t="shared" si="0"/>
        <v>121</v>
      </c>
    </row>
    <row r="66" spans="6:7" x14ac:dyDescent="0.25">
      <c r="F66" s="2">
        <v>10</v>
      </c>
      <c r="G66" s="2">
        <v>122</v>
      </c>
    </row>
    <row r="67" spans="6:7" x14ac:dyDescent="0.25">
      <c r="F67" s="2">
        <v>10.1</v>
      </c>
      <c r="G67" s="2">
        <f t="shared" si="0"/>
        <v>124</v>
      </c>
    </row>
    <row r="68" spans="6:7" x14ac:dyDescent="0.25">
      <c r="F68" s="2">
        <v>10.199999999999999</v>
      </c>
      <c r="G68" s="2">
        <f t="shared" si="0"/>
        <v>125</v>
      </c>
    </row>
    <row r="69" spans="6:7" x14ac:dyDescent="0.25">
      <c r="F69" s="2">
        <v>10.3</v>
      </c>
      <c r="G69" s="2">
        <f t="shared" si="0"/>
        <v>126</v>
      </c>
    </row>
    <row r="70" spans="6:7" x14ac:dyDescent="0.25">
      <c r="F70" s="2">
        <v>10.4</v>
      </c>
      <c r="G70" s="2">
        <f t="shared" si="0"/>
        <v>128</v>
      </c>
    </row>
    <row r="71" spans="6:7" x14ac:dyDescent="0.25">
      <c r="F71" s="2">
        <v>10.5</v>
      </c>
      <c r="G71" s="2">
        <f t="shared" si="0"/>
        <v>129</v>
      </c>
    </row>
    <row r="72" spans="6:7" x14ac:dyDescent="0.25">
      <c r="F72" s="2">
        <v>10.6</v>
      </c>
      <c r="G72" s="2">
        <v>130</v>
      </c>
    </row>
    <row r="73" spans="6:7" x14ac:dyDescent="0.25">
      <c r="F73" s="2">
        <v>10.7</v>
      </c>
      <c r="G73" s="2">
        <f t="shared" ref="G73:G80" si="1">ROUND((13.305*F73 - 10.663),0)</f>
        <v>132</v>
      </c>
    </row>
    <row r="74" spans="6:7" x14ac:dyDescent="0.25">
      <c r="F74" s="2">
        <v>10.8</v>
      </c>
      <c r="G74" s="2">
        <f t="shared" si="1"/>
        <v>133</v>
      </c>
    </row>
    <row r="75" spans="6:7" x14ac:dyDescent="0.25">
      <c r="F75" s="2">
        <v>10.9</v>
      </c>
      <c r="G75" s="2">
        <f t="shared" si="1"/>
        <v>134</v>
      </c>
    </row>
    <row r="76" spans="6:7" x14ac:dyDescent="0.25">
      <c r="F76" s="2">
        <v>11</v>
      </c>
      <c r="G76" s="2">
        <f t="shared" si="1"/>
        <v>136</v>
      </c>
    </row>
    <row r="77" spans="6:7" x14ac:dyDescent="0.25">
      <c r="F77" s="2">
        <v>11.1</v>
      </c>
      <c r="G77" s="2">
        <f t="shared" si="1"/>
        <v>137</v>
      </c>
    </row>
    <row r="78" spans="6:7" x14ac:dyDescent="0.25">
      <c r="F78" s="2">
        <v>11.2</v>
      </c>
      <c r="G78" s="2">
        <f t="shared" si="1"/>
        <v>138</v>
      </c>
    </row>
    <row r="79" spans="6:7" x14ac:dyDescent="0.25">
      <c r="F79" s="2">
        <v>11.3</v>
      </c>
      <c r="G79" s="2">
        <f t="shared" si="1"/>
        <v>140</v>
      </c>
    </row>
    <row r="80" spans="6:7" x14ac:dyDescent="0.25">
      <c r="F80" s="2">
        <v>11.4</v>
      </c>
      <c r="G80" s="2">
        <f t="shared" si="1"/>
        <v>141</v>
      </c>
    </row>
    <row r="81" spans="6:7" x14ac:dyDescent="0.25">
      <c r="F81" s="2">
        <v>11.5</v>
      </c>
      <c r="G81" s="2">
        <v>142</v>
      </c>
    </row>
    <row r="82" spans="6:7" x14ac:dyDescent="0.25">
      <c r="F82" s="2">
        <v>11.6</v>
      </c>
      <c r="G82" s="2">
        <f t="shared" ref="G82:G91" si="2">ROUND((13.305*F82 - 10.663),0)</f>
        <v>144</v>
      </c>
    </row>
    <row r="83" spans="6:7" x14ac:dyDescent="0.25">
      <c r="F83" s="2">
        <v>11.7</v>
      </c>
      <c r="G83" s="2">
        <f t="shared" si="2"/>
        <v>145</v>
      </c>
    </row>
    <row r="84" spans="6:7" x14ac:dyDescent="0.25">
      <c r="F84" s="2">
        <v>11.8</v>
      </c>
      <c r="G84" s="2">
        <f t="shared" si="2"/>
        <v>146</v>
      </c>
    </row>
    <row r="85" spans="6:7" x14ac:dyDescent="0.25">
      <c r="F85" s="2">
        <v>11.9</v>
      </c>
      <c r="G85" s="2">
        <v>147</v>
      </c>
    </row>
    <row r="86" spans="6:7" x14ac:dyDescent="0.25">
      <c r="F86" s="2">
        <v>12</v>
      </c>
      <c r="G86" s="2">
        <f t="shared" si="2"/>
        <v>149</v>
      </c>
    </row>
    <row r="87" spans="6:7" x14ac:dyDescent="0.25">
      <c r="F87" s="2">
        <v>12.1</v>
      </c>
      <c r="G87" s="2">
        <f t="shared" si="2"/>
        <v>150</v>
      </c>
    </row>
    <row r="88" spans="6:7" x14ac:dyDescent="0.25">
      <c r="F88" s="2">
        <v>12.2</v>
      </c>
      <c r="G88" s="2">
        <v>151</v>
      </c>
    </row>
    <row r="89" spans="6:7" x14ac:dyDescent="0.25">
      <c r="F89" s="2">
        <v>12.3</v>
      </c>
      <c r="G89" s="2">
        <f t="shared" si="2"/>
        <v>153</v>
      </c>
    </row>
    <row r="90" spans="6:7" x14ac:dyDescent="0.25">
      <c r="F90" s="2">
        <v>12.4</v>
      </c>
      <c r="G90" s="2">
        <f t="shared" si="2"/>
        <v>154</v>
      </c>
    </row>
    <row r="91" spans="6:7" x14ac:dyDescent="0.25">
      <c r="F91" s="2">
        <v>12.5</v>
      </c>
      <c r="G91" s="2">
        <f t="shared" si="2"/>
        <v>156</v>
      </c>
    </row>
    <row r="92" spans="6:7" x14ac:dyDescent="0.25">
      <c r="F92" s="2">
        <v>12.6</v>
      </c>
      <c r="G92" s="2">
        <v>157</v>
      </c>
    </row>
  </sheetData>
  <sortState xmlns:xlrd2="http://schemas.microsoft.com/office/spreadsheetml/2017/richdata2" ref="B28:C34">
    <sortCondition descending="1" ref="B28:B34"/>
  </sortState>
  <mergeCells count="1">
    <mergeCell ref="B27:C2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DANKUBIN</vt:lpstr>
      <vt:lpstr>WAND PACKER BISHOP</vt:lpstr>
      <vt:lpstr>WAND SHADER BISHOP</vt:lpstr>
      <vt:lpstr>CHEYENNE SOLNOVA</vt:lpstr>
      <vt:lpstr>XION FKIRONS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GARRIDO</dc:creator>
  <cp:lastModifiedBy>Javi</cp:lastModifiedBy>
  <dcterms:created xsi:type="dcterms:W3CDTF">2021-05-21T11:27:19Z</dcterms:created>
  <dcterms:modified xsi:type="dcterms:W3CDTF">2021-09-21T08:27:01Z</dcterms:modified>
</cp:coreProperties>
</file>