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wnloads\"/>
    </mc:Choice>
  </mc:AlternateContent>
  <xr:revisionPtr revIDLastSave="0" documentId="13_ncr:1_{3F4B7909-B8BB-4B04-9440-84BDD58191A8}" xr6:coauthVersionLast="47" xr6:coauthVersionMax="47" xr10:uidLastSave="{00000000-0000-0000-0000-000000000000}"/>
  <bookViews>
    <workbookView xWindow="-28920" yWindow="-600" windowWidth="29040" windowHeight="15720" activeTab="1" xr2:uid="{FA86A0C7-566D-D74B-B9C4-D424EBC172B2}"/>
  </bookViews>
  <sheets>
    <sheet name="Sheet1" sheetId="1" r:id="rId1"/>
    <sheet name="Sheet2" sheetId="2" r:id="rId2"/>
    <sheet name="Hoja1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4" i="3"/>
  <c r="B13" i="3"/>
  <c r="C17" i="2"/>
  <c r="E17" i="2" s="1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T28" i="2"/>
  <c r="T34" i="2"/>
  <c r="S29" i="2"/>
  <c r="S30" i="2"/>
  <c r="T29" i="2" s="1"/>
  <c r="S31" i="2"/>
  <c r="T30" i="2" s="1"/>
  <c r="S32" i="2"/>
  <c r="T31" i="2" s="1"/>
  <c r="S33" i="2"/>
  <c r="T32" i="2" s="1"/>
  <c r="S34" i="2"/>
  <c r="S35" i="2"/>
  <c r="S36" i="2"/>
  <c r="T35" i="2" s="1"/>
  <c r="S28" i="2"/>
  <c r="T33" i="2" l="1"/>
  <c r="T41" i="1"/>
  <c r="D17" i="2" l="1"/>
  <c r="D18" i="2"/>
  <c r="D19" i="2"/>
  <c r="C18" i="2"/>
  <c r="C19" i="2"/>
  <c r="B18" i="2"/>
  <c r="B19" i="2"/>
  <c r="B17" i="2"/>
  <c r="A239" i="3"/>
  <c r="A240" i="3"/>
  <c r="A241" i="3"/>
  <c r="A242" i="3"/>
  <c r="A243" i="3"/>
  <c r="A244" i="3"/>
</calcChain>
</file>

<file path=xl/sharedStrings.xml><?xml version="1.0" encoding="utf-8"?>
<sst xmlns="http://schemas.openxmlformats.org/spreadsheetml/2006/main" count="25" uniqueCount="21">
  <si>
    <t>R1</t>
  </si>
  <si>
    <t>R2</t>
  </si>
  <si>
    <t>R3</t>
  </si>
  <si>
    <t>VREF</t>
  </si>
  <si>
    <t>VDAC</t>
  </si>
  <si>
    <t>VOUT2</t>
  </si>
  <si>
    <t>VOUT3</t>
  </si>
  <si>
    <t>VOUT1</t>
  </si>
  <si>
    <t>r1</t>
  </si>
  <si>
    <t>r2</t>
  </si>
  <si>
    <t>vo</t>
  </si>
  <si>
    <t>ohms</t>
  </si>
  <si>
    <t>volts</t>
  </si>
  <si>
    <t>OPCION 1</t>
  </si>
  <si>
    <t>OPCION 2</t>
  </si>
  <si>
    <t>OPCION 3</t>
  </si>
  <si>
    <t>POTENCIA MEDIA</t>
  </si>
  <si>
    <t>W</t>
  </si>
  <si>
    <t>VOUT</t>
  </si>
  <si>
    <t>RLOAD (Ohms)</t>
  </si>
  <si>
    <t>Vdac = (Vrer(1+(r1/R2))+Vref(R1/R3)-Vout))/R1/R3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</si>
</sst>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0" fillId="4" borderId="0" xfId="0" applyFill="1"/>
    <xf numFmtId="0" fontId="0" fillId="5" borderId="1" xfId="0" applyFill="1" applyBorder="1"/>
    <xf numFmtId="0" fontId="1" fillId="5" borderId="1" xfId="0" applyFont="1" applyFill="1" applyBorder="1"/>
    <xf numFmtId="0" fontId="5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0" xfId="0" applyNumberFormat="1"/>
    <xf numFmtId="0" fontId="0" fillId="0" borderId="4" xfId="0" applyBorder="1"/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3" xfId="0" applyFon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788954768304042E-2"/>
          <c:y val="0.12454430765215121"/>
          <c:w val="0.92048891830202184"/>
          <c:h val="0.80399095140731713"/>
        </c:manualLayout>
      </c:layout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VOUT1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Sheet2!$B$17:$B$47</c:f>
              <c:numCache>
                <c:formatCode>0.00</c:formatCode>
                <c:ptCount val="31"/>
                <c:pt idx="0">
                  <c:v>12.556025161482715</c:v>
                </c:pt>
                <c:pt idx="1">
                  <c:v>12.498578352972077</c:v>
                </c:pt>
                <c:pt idx="2">
                  <c:v>12.441131544461438</c:v>
                </c:pt>
                <c:pt idx="3">
                  <c:v>12.3836847359508</c:v>
                </c:pt>
                <c:pt idx="4">
                  <c:v>12.326237927440161</c:v>
                </c:pt>
                <c:pt idx="5">
                  <c:v>12.268791118929524</c:v>
                </c:pt>
                <c:pt idx="6">
                  <c:v>12.211344310418884</c:v>
                </c:pt>
                <c:pt idx="7">
                  <c:v>12.153897501908247</c:v>
                </c:pt>
                <c:pt idx="8">
                  <c:v>12.096450693397609</c:v>
                </c:pt>
                <c:pt idx="9">
                  <c:v>12.03900388488697</c:v>
                </c:pt>
                <c:pt idx="10">
                  <c:v>11.981557076376331</c:v>
                </c:pt>
                <c:pt idx="11">
                  <c:v>11.924110267865693</c:v>
                </c:pt>
                <c:pt idx="12">
                  <c:v>11.866663459355054</c:v>
                </c:pt>
                <c:pt idx="13">
                  <c:v>11.809216650844418</c:v>
                </c:pt>
                <c:pt idx="14">
                  <c:v>11.751769842333779</c:v>
                </c:pt>
                <c:pt idx="15">
                  <c:v>11.694323033823142</c:v>
                </c:pt>
                <c:pt idx="16">
                  <c:v>11.636876225312502</c:v>
                </c:pt>
                <c:pt idx="17">
                  <c:v>11.579429416801865</c:v>
                </c:pt>
                <c:pt idx="18">
                  <c:v>11.521982608291225</c:v>
                </c:pt>
                <c:pt idx="19">
                  <c:v>11.464535799780588</c:v>
                </c:pt>
                <c:pt idx="20">
                  <c:v>11.40708899126995</c:v>
                </c:pt>
                <c:pt idx="21">
                  <c:v>11.349642182759311</c:v>
                </c:pt>
                <c:pt idx="22">
                  <c:v>11.292195374248672</c:v>
                </c:pt>
                <c:pt idx="23">
                  <c:v>11.234748565738034</c:v>
                </c:pt>
                <c:pt idx="24">
                  <c:v>11.177301757227397</c:v>
                </c:pt>
                <c:pt idx="25">
                  <c:v>11.119854948716757</c:v>
                </c:pt>
                <c:pt idx="26">
                  <c:v>11.06240814020612</c:v>
                </c:pt>
                <c:pt idx="27">
                  <c:v>11.00496133169548</c:v>
                </c:pt>
                <c:pt idx="28">
                  <c:v>10.947514523184843</c:v>
                </c:pt>
                <c:pt idx="29">
                  <c:v>10.890067714674204</c:v>
                </c:pt>
                <c:pt idx="30">
                  <c:v>10.832620906163566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4-2E48-811A-EE76E066B111}"/>
            </c:ext>
          </c:extLst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VOUT2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Sheet2!$C$17:$C$47</c:f>
              <c:numCache>
                <c:formatCode>0.00</c:formatCode>
                <c:ptCount val="31"/>
                <c:pt idx="0">
                  <c:v>12.728928571428572</c:v>
                </c:pt>
                <c:pt idx="1">
                  <c:v>12.675357142857143</c:v>
                </c:pt>
                <c:pt idx="2">
                  <c:v>12.621785714285714</c:v>
                </c:pt>
                <c:pt idx="3">
                  <c:v>12.568214285714287</c:v>
                </c:pt>
                <c:pt idx="4">
                  <c:v>12.514642857142857</c:v>
                </c:pt>
                <c:pt idx="5">
                  <c:v>12.461071428571429</c:v>
                </c:pt>
                <c:pt idx="6">
                  <c:v>12.407500000000001</c:v>
                </c:pt>
                <c:pt idx="7">
                  <c:v>12.353928571428572</c:v>
                </c:pt>
                <c:pt idx="8">
                  <c:v>12.300357142857143</c:v>
                </c:pt>
                <c:pt idx="9">
                  <c:v>12.246785714285714</c:v>
                </c:pt>
                <c:pt idx="10">
                  <c:v>12.193214285714285</c:v>
                </c:pt>
                <c:pt idx="11">
                  <c:v>12.139642857142857</c:v>
                </c:pt>
                <c:pt idx="12">
                  <c:v>12.086071428571429</c:v>
                </c:pt>
                <c:pt idx="13">
                  <c:v>12.032500000000002</c:v>
                </c:pt>
                <c:pt idx="14">
                  <c:v>11.978928571428572</c:v>
                </c:pt>
                <c:pt idx="15">
                  <c:v>11.925357142857145</c:v>
                </c:pt>
                <c:pt idx="16">
                  <c:v>11.871785714285714</c:v>
                </c:pt>
                <c:pt idx="17">
                  <c:v>11.818214285714287</c:v>
                </c:pt>
                <c:pt idx="18">
                  <c:v>11.764642857142858</c:v>
                </c:pt>
                <c:pt idx="19">
                  <c:v>11.711071428571429</c:v>
                </c:pt>
                <c:pt idx="20">
                  <c:v>11.657500000000001</c:v>
                </c:pt>
                <c:pt idx="21">
                  <c:v>11.603928571428572</c:v>
                </c:pt>
                <c:pt idx="22">
                  <c:v>11.550357142857145</c:v>
                </c:pt>
                <c:pt idx="23">
                  <c:v>11.496785714285714</c:v>
                </c:pt>
                <c:pt idx="24">
                  <c:v>11.443214285714287</c:v>
                </c:pt>
                <c:pt idx="25">
                  <c:v>11.389642857142857</c:v>
                </c:pt>
                <c:pt idx="26">
                  <c:v>11.336071428571429</c:v>
                </c:pt>
                <c:pt idx="27">
                  <c:v>11.282500000000001</c:v>
                </c:pt>
                <c:pt idx="28">
                  <c:v>11.228928571428572</c:v>
                </c:pt>
                <c:pt idx="29">
                  <c:v>11.175357142857143</c:v>
                </c:pt>
                <c:pt idx="30">
                  <c:v>11.121785714285714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4-2E48-811A-EE76E066B111}"/>
            </c:ext>
          </c:extLst>
        </c:ser>
        <c:ser>
          <c:idx val="2"/>
          <c:order val="2"/>
          <c:tx>
            <c:strRef>
              <c:f>Sheet2!$D$16</c:f>
              <c:strCache>
                <c:ptCount val="1"/>
                <c:pt idx="0">
                  <c:v>VOUT3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Sheet2!$D$17:$D$47</c:f>
              <c:numCache>
                <c:formatCode>0.00</c:formatCode>
                <c:ptCount val="31"/>
                <c:pt idx="0">
                  <c:v>13.907272082527403</c:v>
                </c:pt>
                <c:pt idx="1">
                  <c:v>13.86471889103804</c:v>
                </c:pt>
                <c:pt idx="2">
                  <c:v>13.822165699548679</c:v>
                </c:pt>
                <c:pt idx="3">
                  <c:v>13.779612508059316</c:v>
                </c:pt>
                <c:pt idx="4">
                  <c:v>13.737059316569955</c:v>
                </c:pt>
                <c:pt idx="5">
                  <c:v>13.694506125080594</c:v>
                </c:pt>
                <c:pt idx="6">
                  <c:v>13.651952933591232</c:v>
                </c:pt>
                <c:pt idx="7">
                  <c:v>13.60939974210187</c:v>
                </c:pt>
                <c:pt idx="8">
                  <c:v>13.566846550612507</c:v>
                </c:pt>
                <c:pt idx="9">
                  <c:v>13.524293359123146</c:v>
                </c:pt>
                <c:pt idx="10">
                  <c:v>13.481740167633784</c:v>
                </c:pt>
                <c:pt idx="11">
                  <c:v>13.439186976144423</c:v>
                </c:pt>
                <c:pt idx="12">
                  <c:v>13.396633784655062</c:v>
                </c:pt>
                <c:pt idx="13">
                  <c:v>13.354080593165701</c:v>
                </c:pt>
                <c:pt idx="14">
                  <c:v>13.311527401676337</c:v>
                </c:pt>
                <c:pt idx="15">
                  <c:v>13.268974210186975</c:v>
                </c:pt>
                <c:pt idx="16">
                  <c:v>13.226421018697614</c:v>
                </c:pt>
                <c:pt idx="17">
                  <c:v>13.183867827208253</c:v>
                </c:pt>
                <c:pt idx="18">
                  <c:v>13.141314635718892</c:v>
                </c:pt>
                <c:pt idx="19">
                  <c:v>13.098761444229531</c:v>
                </c:pt>
                <c:pt idx="20">
                  <c:v>13.056208252740168</c:v>
                </c:pt>
                <c:pt idx="21">
                  <c:v>13.013655061250805</c:v>
                </c:pt>
                <c:pt idx="22">
                  <c:v>12.971101869761444</c:v>
                </c:pt>
                <c:pt idx="23">
                  <c:v>12.928548678272083</c:v>
                </c:pt>
                <c:pt idx="24">
                  <c:v>12.885995486782722</c:v>
                </c:pt>
                <c:pt idx="25">
                  <c:v>12.843442295293359</c:v>
                </c:pt>
                <c:pt idx="26">
                  <c:v>12.800889103803996</c:v>
                </c:pt>
                <c:pt idx="27">
                  <c:v>12.758335912314635</c:v>
                </c:pt>
                <c:pt idx="28">
                  <c:v>12.715782720825274</c:v>
                </c:pt>
                <c:pt idx="29">
                  <c:v>12.673229529335913</c:v>
                </c:pt>
                <c:pt idx="30">
                  <c:v>12.63067633784655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4-2E48-811A-EE76E066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60368"/>
        <c:axId val="151429183"/>
      </c:lineChart>
      <c:catAx>
        <c:axId val="209256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429183"/>
        <c:crosses val="autoZero"/>
        <c:auto val="1"/>
        <c:lblAlgn val="ctr"/>
        <c:lblOffset val="100"/>
        <c:noMultiLvlLbl val="0"/>
      </c:catAx>
      <c:valAx>
        <c:axId val="1514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5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41</xdr:row>
      <xdr:rowOff>12700</xdr:rowOff>
    </xdr:from>
    <xdr:to>
      <xdr:col>10</xdr:col>
      <xdr:colOff>495300</xdr:colOff>
      <xdr:row>50</xdr:row>
      <xdr:rowOff>203008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900" y="8343900"/>
          <a:ext cx="7772400" cy="2019108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5</xdr:row>
      <xdr:rowOff>0</xdr:rowOff>
    </xdr:from>
    <xdr:to>
      <xdr:col>15</xdr:col>
      <xdr:colOff>96814</xdr:colOff>
      <xdr:row>40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016000"/>
          <a:ext cx="11450614" cy="7200900"/>
        </a:xfrm>
        <a:prstGeom prst="rect">
          <a:avLst/>
        </a:prstGeom>
      </xdr:spPr>
    </xdr:pic>
    <xdr:clientData/>
  </xdr:twoCellAnchor>
  <xdr:twoCellAnchor editAs="oneCell">
    <xdr:from>
      <xdr:col>10</xdr:col>
      <xdr:colOff>814270</xdr:colOff>
      <xdr:row>41</xdr:row>
      <xdr:rowOff>25400</xdr:rowOff>
    </xdr:from>
    <xdr:to>
      <xdr:col>16</xdr:col>
      <xdr:colOff>88900</xdr:colOff>
      <xdr:row>57</xdr:row>
      <xdr:rowOff>127295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69270" y="8356600"/>
          <a:ext cx="4227630" cy="3353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20</xdr:row>
      <xdr:rowOff>190500</xdr:rowOff>
    </xdr:from>
    <xdr:to>
      <xdr:col>13</xdr:col>
      <xdr:colOff>254000</xdr:colOff>
      <xdr:row>24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0" y="4292600"/>
          <a:ext cx="4356100" cy="67310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431800</xdr:colOff>
      <xdr:row>1</xdr:row>
      <xdr:rowOff>190500</xdr:rowOff>
    </xdr:from>
    <xdr:to>
      <xdr:col>15</xdr:col>
      <xdr:colOff>584200</xdr:colOff>
      <xdr:row>19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393700"/>
          <a:ext cx="6756400" cy="3594100"/>
        </a:xfrm>
        <a:prstGeom prst="rect">
          <a:avLst/>
        </a:prstGeom>
      </xdr:spPr>
    </xdr:pic>
    <xdr:clientData/>
  </xdr:twoCellAnchor>
  <xdr:twoCellAnchor>
    <xdr:from>
      <xdr:col>4</xdr:col>
      <xdr:colOff>723900</xdr:colOff>
      <xdr:row>23</xdr:row>
      <xdr:rowOff>101600</xdr:rowOff>
    </xdr:from>
    <xdr:to>
      <xdr:col>13</xdr:col>
      <xdr:colOff>698500</xdr:colOff>
      <xdr:row>46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3</xdr:row>
          <xdr:rowOff>85725</xdr:rowOff>
        </xdr:from>
        <xdr:to>
          <xdr:col>23</xdr:col>
          <xdr:colOff>647700</xdr:colOff>
          <xdr:row>17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5</xdr:col>
      <xdr:colOff>382681</xdr:colOff>
      <xdr:row>3</xdr:row>
      <xdr:rowOff>121211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7FEF6-EE25-4717-93D7-8A03C3E6A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7150"/>
          <a:ext cx="4430806" cy="664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AE5E-0130-434C-B95E-F29C1DDEBB45}">
  <dimension ref="A2:U64"/>
  <sheetViews>
    <sheetView topLeftCell="A20" workbookViewId="0">
      <selection activeCell="T13" sqref="T13"/>
    </sheetView>
  </sheetViews>
  <sheetFormatPr baseColWidth="10" defaultRowHeight="15.75" x14ac:dyDescent="0.25"/>
  <sheetData>
    <row r="2" spans="1:1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2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2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2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2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2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2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2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S39" s="6" t="s">
        <v>8</v>
      </c>
      <c r="T39" s="5">
        <v>78000</v>
      </c>
      <c r="U39" t="s">
        <v>11</v>
      </c>
    </row>
    <row r="40" spans="1:2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S40" s="6" t="s">
        <v>9</v>
      </c>
      <c r="T40" s="5">
        <v>8888</v>
      </c>
      <c r="U40" t="s">
        <v>11</v>
      </c>
    </row>
    <row r="41" spans="1:2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S41" s="6" t="s">
        <v>10</v>
      </c>
      <c r="T41" s="5">
        <f>1.229*(T39+T40)/T40</f>
        <v>12.014553555355537</v>
      </c>
      <c r="U41" t="s">
        <v>12</v>
      </c>
    </row>
    <row r="42" spans="1:2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2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2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2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2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2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2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2B17-CC1A-6245-A983-DE31EC4C2932}">
  <dimension ref="A4:V248"/>
  <sheetViews>
    <sheetView tabSelected="1" zoomScale="85" zoomScaleNormal="85" workbookViewId="0">
      <selection activeCell="E17" sqref="E17"/>
    </sheetView>
  </sheetViews>
  <sheetFormatPr baseColWidth="10" defaultRowHeight="15.75" x14ac:dyDescent="0.25"/>
  <cols>
    <col min="2" max="2" width="12.375" bestFit="1" customWidth="1"/>
    <col min="18" max="18" width="15.5" bestFit="1" customWidth="1"/>
    <col min="19" max="19" width="13.5" bestFit="1" customWidth="1"/>
  </cols>
  <sheetData>
    <row r="4" spans="1:4" x14ac:dyDescent="0.25">
      <c r="A4" t="s">
        <v>20</v>
      </c>
    </row>
    <row r="10" spans="1:4" x14ac:dyDescent="0.25">
      <c r="B10" s="7" t="s">
        <v>13</v>
      </c>
      <c r="C10" s="8" t="s">
        <v>14</v>
      </c>
      <c r="D10" s="9" t="s">
        <v>15</v>
      </c>
    </row>
    <row r="11" spans="1:4" x14ac:dyDescent="0.25">
      <c r="A11" s="10" t="s">
        <v>0</v>
      </c>
      <c r="B11" s="11">
        <v>27000</v>
      </c>
      <c r="C11" s="12">
        <v>30000</v>
      </c>
      <c r="D11" s="11">
        <v>20000</v>
      </c>
    </row>
    <row r="12" spans="1:4" x14ac:dyDescent="0.25">
      <c r="A12" s="10" t="s">
        <v>1</v>
      </c>
      <c r="B12" s="11">
        <v>7777</v>
      </c>
      <c r="C12" s="12">
        <v>7500</v>
      </c>
      <c r="D12" s="11">
        <v>3300</v>
      </c>
    </row>
    <row r="13" spans="1:4" x14ac:dyDescent="0.25">
      <c r="A13" s="10" t="s">
        <v>2</v>
      </c>
      <c r="B13" s="11">
        <v>4700</v>
      </c>
      <c r="C13" s="12">
        <v>5600</v>
      </c>
      <c r="D13" s="11">
        <v>4700</v>
      </c>
    </row>
    <row r="14" spans="1:4" x14ac:dyDescent="0.25">
      <c r="A14" s="10" t="s">
        <v>3</v>
      </c>
      <c r="B14" s="11">
        <v>1.2290000000000001</v>
      </c>
      <c r="C14" s="12">
        <v>1.2290000000000001</v>
      </c>
      <c r="D14" s="11">
        <v>1.2290000000000001</v>
      </c>
    </row>
    <row r="16" spans="1:4" ht="18.75" x14ac:dyDescent="0.3">
      <c r="A16" s="3" t="s">
        <v>4</v>
      </c>
      <c r="B16" s="3" t="s">
        <v>7</v>
      </c>
      <c r="C16" s="3" t="s">
        <v>5</v>
      </c>
      <c r="D16" s="3" t="s">
        <v>6</v>
      </c>
    </row>
    <row r="17" spans="1:22" x14ac:dyDescent="0.25">
      <c r="A17" s="1">
        <v>0</v>
      </c>
      <c r="B17" s="2">
        <f>+B$14*(1+(B$11/B$12))+(B$14-$A17)*(B$11/B$13)</f>
        <v>12.556025161482715</v>
      </c>
      <c r="C17" s="2">
        <f>+C$14*(1+(C$11/C$12))+(C$14-$A17)*(C$11/C$13)</f>
        <v>12.728928571428572</v>
      </c>
      <c r="D17" s="2">
        <f>+D$14*(1+(D$11/D$12))+(D$14-$A17)*(D$11/D$13)</f>
        <v>13.907272082527403</v>
      </c>
      <c r="E17">
        <f>(C14*(1+(C11/C12))+C14*(C11/C13)-C17)/(C11/C13)</f>
        <v>0</v>
      </c>
    </row>
    <row r="18" spans="1:22" x14ac:dyDescent="0.25">
      <c r="A18" s="1">
        <v>0.01</v>
      </c>
      <c r="B18" s="2">
        <f>+B$14*(1+(B$11/B$12))+(B$14-$A18)*(B$11/B$13)</f>
        <v>12.498578352972077</v>
      </c>
      <c r="C18" s="2">
        <f>+C$14*(1+(C$11/C$12))+(C$14-$A18)*(C$11/C$13)</f>
        <v>12.675357142857143</v>
      </c>
      <c r="D18" s="2">
        <f>+D$14*(1+(D$11/D$12))+(D$14-$A18)*(D$11/D$13)</f>
        <v>13.86471889103804</v>
      </c>
    </row>
    <row r="19" spans="1:22" x14ac:dyDescent="0.25">
      <c r="A19" s="1">
        <v>0.02</v>
      </c>
      <c r="B19" s="2">
        <f>+B$14*(1+(B$11/B$12))+(B$14-$A19)*(B$11/B$13)</f>
        <v>12.441131544461438</v>
      </c>
      <c r="C19" s="2">
        <f>+C$14*(1+(C$11/C$12))+(C$14-$A19)*(C$11/C$13)</f>
        <v>12.621785714285714</v>
      </c>
      <c r="D19" s="2">
        <f>+D$14*(1+(D$11/D$12))+(D$14-$A19)*(D$11/D$13)</f>
        <v>13.822165699548679</v>
      </c>
    </row>
    <row r="20" spans="1:22" x14ac:dyDescent="0.25">
      <c r="A20" s="1">
        <v>0.03</v>
      </c>
      <c r="B20" s="2">
        <f>+B$14*(1+(B$11/B$12))+(B$14-$A20)*(B$11/B$13)</f>
        <v>12.3836847359508</v>
      </c>
      <c r="C20" s="2">
        <f>+C$14*(1+(C$11/C$12))+(C$14-$A20)*(C$11/C$13)</f>
        <v>12.568214285714287</v>
      </c>
      <c r="D20" s="2">
        <f>+D$14*(1+(D$11/D$12))+(D$14-$A20)*(D$11/D$13)</f>
        <v>13.779612508059316</v>
      </c>
    </row>
    <row r="21" spans="1:22" x14ac:dyDescent="0.25">
      <c r="A21" s="1">
        <v>0.04</v>
      </c>
      <c r="B21" s="2">
        <f>+B$14*(1+(B$11/B$12))+(B$14-$A21)*(B$11/B$13)</f>
        <v>12.326237927440161</v>
      </c>
      <c r="C21" s="2">
        <f>+C$14*(1+(C$11/C$12))+(C$14-$A21)*(C$11/C$13)</f>
        <v>12.514642857142857</v>
      </c>
      <c r="D21" s="2">
        <f>+D$14*(1+(D$11/D$12))+(D$14-$A21)*(D$11/D$13)</f>
        <v>13.737059316569955</v>
      </c>
    </row>
    <row r="22" spans="1:22" x14ac:dyDescent="0.25">
      <c r="A22" s="1">
        <v>0.05</v>
      </c>
      <c r="B22" s="2">
        <f>+B$14*(1+(B$11/B$12))+(B$14-$A22)*(B$11/B$13)</f>
        <v>12.268791118929524</v>
      </c>
      <c r="C22" s="2">
        <f>+C$14*(1+(C$11/C$12))+(C$14-$A22)*(C$11/C$13)</f>
        <v>12.461071428571429</v>
      </c>
      <c r="D22" s="2">
        <f>+D$14*(1+(D$11/D$12))+(D$14-$A22)*(D$11/D$13)</f>
        <v>13.694506125080594</v>
      </c>
    </row>
    <row r="23" spans="1:22" ht="16.5" thickBot="1" x14ac:dyDescent="0.3">
      <c r="A23" s="1">
        <v>0.06</v>
      </c>
      <c r="B23" s="2">
        <f>+B$14*(1+(B$11/B$12))+(B$14-$A23)*(B$11/B$13)</f>
        <v>12.211344310418884</v>
      </c>
      <c r="C23" s="2">
        <f>+C$14*(1+(C$11/C$12))+(C$14-$A23)*(C$11/C$13)</f>
        <v>12.407500000000001</v>
      </c>
      <c r="D23" s="2">
        <f>+D$14*(1+(D$11/D$12))+(D$14-$A23)*(D$11/D$13)</f>
        <v>13.651952933591232</v>
      </c>
    </row>
    <row r="24" spans="1:22" ht="16.5" thickBot="1" x14ac:dyDescent="0.3">
      <c r="A24" s="1">
        <v>7.0000000000000007E-2</v>
      </c>
      <c r="B24" s="2">
        <f>+B$14*(1+(B$11/B$12))+(B$14-$A24)*(B$11/B$13)</f>
        <v>12.153897501908247</v>
      </c>
      <c r="C24" s="2">
        <f>+C$14*(1+(C$11/C$12))+(C$14-$A24)*(C$11/C$13)</f>
        <v>12.353928571428572</v>
      </c>
      <c r="D24" s="2">
        <f>+D$14*(1+(D$11/D$12))+(D$14-$A24)*(D$11/D$13)</f>
        <v>13.60939974210187</v>
      </c>
      <c r="R24" s="21" t="s">
        <v>16</v>
      </c>
      <c r="S24" s="15">
        <v>2</v>
      </c>
      <c r="T24" s="14" t="s">
        <v>17</v>
      </c>
    </row>
    <row r="25" spans="1:22" x14ac:dyDescent="0.25">
      <c r="A25" s="1">
        <v>0.08</v>
      </c>
      <c r="B25" s="2">
        <f>+B$14*(1+(B$11/B$12))+(B$14-$A25)*(B$11/B$13)</f>
        <v>12.096450693397609</v>
      </c>
      <c r="C25" s="2">
        <f>+C$14*(1+(C$11/C$12))+(C$14-$A25)*(C$11/C$13)</f>
        <v>12.300357142857143</v>
      </c>
      <c r="D25" s="2">
        <f>+D$14*(1+(D$11/D$12))+(D$14-$A25)*(D$11/D$13)</f>
        <v>13.566846550612507</v>
      </c>
    </row>
    <row r="26" spans="1:22" ht="16.5" thickBot="1" x14ac:dyDescent="0.3">
      <c r="A26" s="1">
        <v>0.09</v>
      </c>
      <c r="B26" s="2">
        <f>+B$14*(1+(B$11/B$12))+(B$14-$A26)*(B$11/B$13)</f>
        <v>12.03900388488697</v>
      </c>
      <c r="C26" s="2">
        <f>+C$14*(1+(C$11/C$12))+(C$14-$A26)*(C$11/C$13)</f>
        <v>12.246785714285714</v>
      </c>
      <c r="D26" s="2">
        <f>+D$14*(1+(D$11/D$12))+(D$14-$A26)*(D$11/D$13)</f>
        <v>13.524293359123146</v>
      </c>
    </row>
    <row r="27" spans="1:22" ht="16.5" thickBot="1" x14ac:dyDescent="0.3">
      <c r="A27" s="1">
        <v>0.1</v>
      </c>
      <c r="B27" s="2">
        <f>+B$14*(1+(B$11/B$12))+(B$14-$A27)*(B$11/B$13)</f>
        <v>11.981557076376331</v>
      </c>
      <c r="C27" s="2">
        <f>+C$14*(1+(C$11/C$12))+(C$14-$A27)*(C$11/C$13)</f>
        <v>12.193214285714285</v>
      </c>
      <c r="D27" s="2">
        <f>+D$14*(1+(D$11/D$12))+(D$14-$A27)*(D$11/D$13)</f>
        <v>13.481740167633784</v>
      </c>
      <c r="R27" s="19" t="s">
        <v>18</v>
      </c>
      <c r="S27" s="20" t="s">
        <v>19</v>
      </c>
    </row>
    <row r="28" spans="1:22" x14ac:dyDescent="0.25">
      <c r="A28" s="1">
        <v>0.11</v>
      </c>
      <c r="B28" s="2">
        <f>+B$14*(1+(B$11/B$12))+(B$14-$A28)*(B$11/B$13)</f>
        <v>11.924110267865693</v>
      </c>
      <c r="C28" s="2">
        <f>+C$14*(1+(C$11/C$12))+(C$14-$A28)*(C$11/C$13)</f>
        <v>12.139642857142857</v>
      </c>
      <c r="D28" s="2">
        <f>+D$14*(1+(D$11/D$12))+(D$14-$A28)*(D$11/D$13)</f>
        <v>13.439186976144423</v>
      </c>
      <c r="R28" s="17">
        <v>5</v>
      </c>
      <c r="S28" s="18">
        <f>R28^2/$S$24</f>
        <v>12.5</v>
      </c>
      <c r="T28" s="13">
        <f t="shared" ref="T28:T34" si="0">+S29-S28</f>
        <v>5.5</v>
      </c>
      <c r="V28">
        <v>12</v>
      </c>
    </row>
    <row r="29" spans="1:22" x14ac:dyDescent="0.25">
      <c r="A29" s="1">
        <v>0.12</v>
      </c>
      <c r="B29" s="2">
        <f>+B$14*(1+(B$11/B$12))+(B$14-$A29)*(B$11/B$13)</f>
        <v>11.866663459355054</v>
      </c>
      <c r="C29" s="2">
        <f>+C$14*(1+(C$11/C$12))+(C$14-$A29)*(C$11/C$13)</f>
        <v>12.086071428571429</v>
      </c>
      <c r="D29" s="2">
        <f>+D$14*(1+(D$11/D$12))+(D$14-$A29)*(D$11/D$13)</f>
        <v>13.396633784655062</v>
      </c>
      <c r="R29" s="11">
        <v>6</v>
      </c>
      <c r="S29" s="16">
        <f t="shared" ref="S29:S36" si="1">R29^2/$S$24</f>
        <v>18</v>
      </c>
      <c r="T29" s="13">
        <f t="shared" si="0"/>
        <v>6.5</v>
      </c>
    </row>
    <row r="30" spans="1:22" x14ac:dyDescent="0.25">
      <c r="A30" s="1">
        <v>0.13</v>
      </c>
      <c r="B30" s="2">
        <f>+B$14*(1+(B$11/B$12))+(B$14-$A30)*(B$11/B$13)</f>
        <v>11.809216650844418</v>
      </c>
      <c r="C30" s="2">
        <f>+C$14*(1+(C$11/C$12))+(C$14-$A30)*(C$11/C$13)</f>
        <v>12.032500000000002</v>
      </c>
      <c r="D30" s="2">
        <f>+D$14*(1+(D$11/D$12))+(D$14-$A30)*(D$11/D$13)</f>
        <v>13.354080593165701</v>
      </c>
      <c r="R30" s="11">
        <v>7</v>
      </c>
      <c r="S30" s="16">
        <f t="shared" si="1"/>
        <v>24.5</v>
      </c>
      <c r="T30" s="13">
        <f t="shared" si="0"/>
        <v>7.5</v>
      </c>
      <c r="V30">
        <v>25</v>
      </c>
    </row>
    <row r="31" spans="1:22" x14ac:dyDescent="0.25">
      <c r="A31" s="1">
        <v>0.14000000000000001</v>
      </c>
      <c r="B31" s="2">
        <f>+B$14*(1+(B$11/B$12))+(B$14-$A31)*(B$11/B$13)</f>
        <v>11.751769842333779</v>
      </c>
      <c r="C31" s="2">
        <f>+C$14*(1+(C$11/C$12))+(C$14-$A31)*(C$11/C$13)</f>
        <v>11.978928571428572</v>
      </c>
      <c r="D31" s="2">
        <f>+D$14*(1+(D$11/D$12))+(D$14-$A31)*(D$11/D$13)</f>
        <v>13.311527401676337</v>
      </c>
      <c r="R31" s="11">
        <v>8</v>
      </c>
      <c r="S31" s="16">
        <f t="shared" si="1"/>
        <v>32</v>
      </c>
      <c r="T31" s="13">
        <f t="shared" si="0"/>
        <v>8.5</v>
      </c>
    </row>
    <row r="32" spans="1:22" x14ac:dyDescent="0.25">
      <c r="A32" s="1">
        <v>0.15</v>
      </c>
      <c r="B32" s="2">
        <f>+B$14*(1+(B$11/B$12))+(B$14-$A32)*(B$11/B$13)</f>
        <v>11.694323033823142</v>
      </c>
      <c r="C32" s="2">
        <f>+C$14*(1+(C$11/C$12))+(C$14-$A32)*(C$11/C$13)</f>
        <v>11.925357142857145</v>
      </c>
      <c r="D32" s="2">
        <f>+D$14*(1+(D$11/D$12))+(D$14-$A32)*(D$11/D$13)</f>
        <v>13.268974210186975</v>
      </c>
      <c r="R32" s="11">
        <v>9</v>
      </c>
      <c r="S32" s="16">
        <f t="shared" si="1"/>
        <v>40.5</v>
      </c>
      <c r="T32" s="13">
        <f t="shared" si="0"/>
        <v>9.5</v>
      </c>
    </row>
    <row r="33" spans="1:22" x14ac:dyDescent="0.25">
      <c r="A33" s="1">
        <v>0.16</v>
      </c>
      <c r="B33" s="2">
        <f>+B$14*(1+(B$11/B$12))+(B$14-$A33)*(B$11/B$13)</f>
        <v>11.636876225312502</v>
      </c>
      <c r="C33" s="2">
        <f>+C$14*(1+(C$11/C$12))+(C$14-$A33)*(C$11/C$13)</f>
        <v>11.871785714285714</v>
      </c>
      <c r="D33" s="2">
        <f>+D$14*(1+(D$11/D$12))+(D$14-$A33)*(D$11/D$13)</f>
        <v>13.226421018697614</v>
      </c>
      <c r="R33" s="11">
        <v>10</v>
      </c>
      <c r="S33" s="16">
        <f t="shared" si="1"/>
        <v>50</v>
      </c>
      <c r="T33" s="13">
        <f t="shared" si="0"/>
        <v>10.5</v>
      </c>
      <c r="V33">
        <v>50</v>
      </c>
    </row>
    <row r="34" spans="1:22" x14ac:dyDescent="0.25">
      <c r="A34" s="1">
        <v>0.17</v>
      </c>
      <c r="B34" s="2">
        <f>+B$14*(1+(B$11/B$12))+(B$14-$A34)*(B$11/B$13)</f>
        <v>11.579429416801865</v>
      </c>
      <c r="C34" s="2">
        <f>+C$14*(1+(C$11/C$12))+(C$14-$A34)*(C$11/C$13)</f>
        <v>11.818214285714287</v>
      </c>
      <c r="D34" s="2">
        <f>+D$14*(1+(D$11/D$12))+(D$14-$A34)*(D$11/D$13)</f>
        <v>13.183867827208253</v>
      </c>
      <c r="R34" s="11">
        <v>11</v>
      </c>
      <c r="S34" s="16">
        <f t="shared" si="1"/>
        <v>60.5</v>
      </c>
      <c r="T34" s="13">
        <f t="shared" si="0"/>
        <v>11.5</v>
      </c>
    </row>
    <row r="35" spans="1:22" x14ac:dyDescent="0.25">
      <c r="A35" s="1">
        <v>0.18</v>
      </c>
      <c r="B35" s="2">
        <f>+B$14*(1+(B$11/B$12))+(B$14-$A35)*(B$11/B$13)</f>
        <v>11.521982608291225</v>
      </c>
      <c r="C35" s="2">
        <f>+C$14*(1+(C$11/C$12))+(C$14-$A35)*(C$11/C$13)</f>
        <v>11.764642857142858</v>
      </c>
      <c r="D35" s="2">
        <f>+D$14*(1+(D$11/D$12))+(D$14-$A35)*(D$11/D$13)</f>
        <v>13.141314635718892</v>
      </c>
      <c r="R35" s="11">
        <v>12</v>
      </c>
      <c r="S35" s="16">
        <f t="shared" si="1"/>
        <v>72</v>
      </c>
      <c r="T35" s="13">
        <f>+S36-S35</f>
        <v>12.5</v>
      </c>
      <c r="V35">
        <v>75</v>
      </c>
    </row>
    <row r="36" spans="1:22" x14ac:dyDescent="0.25">
      <c r="A36" s="1">
        <v>0.19</v>
      </c>
      <c r="B36" s="2">
        <f>+B$14*(1+(B$11/B$12))+(B$14-$A36)*(B$11/B$13)</f>
        <v>11.464535799780588</v>
      </c>
      <c r="C36" s="2">
        <f>+C$14*(1+(C$11/C$12))+(C$14-$A36)*(C$11/C$13)</f>
        <v>11.711071428571429</v>
      </c>
      <c r="D36" s="2">
        <f>+D$14*(1+(D$11/D$12))+(D$14-$A36)*(D$11/D$13)</f>
        <v>13.098761444229531</v>
      </c>
      <c r="R36" s="11">
        <v>13</v>
      </c>
      <c r="S36" s="16">
        <f t="shared" si="1"/>
        <v>84.5</v>
      </c>
    </row>
    <row r="37" spans="1:22" x14ac:dyDescent="0.25">
      <c r="A37" s="1">
        <v>0.2</v>
      </c>
      <c r="B37" s="2">
        <f>+B$14*(1+(B$11/B$12))+(B$14-$A37)*(B$11/B$13)</f>
        <v>11.40708899126995</v>
      </c>
      <c r="C37" s="2">
        <f>+C$14*(1+(C$11/C$12))+(C$14-$A37)*(C$11/C$13)</f>
        <v>11.657500000000001</v>
      </c>
      <c r="D37" s="2">
        <f>+D$14*(1+(D$11/D$12))+(D$14-$A37)*(D$11/D$13)</f>
        <v>13.056208252740168</v>
      </c>
    </row>
    <row r="38" spans="1:22" x14ac:dyDescent="0.25">
      <c r="A38" s="1">
        <v>0.21</v>
      </c>
      <c r="B38" s="2">
        <f>+B$14*(1+(B$11/B$12))+(B$14-$A38)*(B$11/B$13)</f>
        <v>11.349642182759311</v>
      </c>
      <c r="C38" s="2">
        <f>+C$14*(1+(C$11/C$12))+(C$14-$A38)*(C$11/C$13)</f>
        <v>11.603928571428572</v>
      </c>
      <c r="D38" s="2">
        <f>+D$14*(1+(D$11/D$12))+(D$14-$A38)*(D$11/D$13)</f>
        <v>13.013655061250805</v>
      </c>
    </row>
    <row r="39" spans="1:22" x14ac:dyDescent="0.25">
      <c r="A39" s="1">
        <v>0.22</v>
      </c>
      <c r="B39" s="2">
        <f>+B$14*(1+(B$11/B$12))+(B$14-$A39)*(B$11/B$13)</f>
        <v>11.292195374248672</v>
      </c>
      <c r="C39" s="2">
        <f>+C$14*(1+(C$11/C$12))+(C$14-$A39)*(C$11/C$13)</f>
        <v>11.550357142857145</v>
      </c>
      <c r="D39" s="2">
        <f>+D$14*(1+(D$11/D$12))+(D$14-$A39)*(D$11/D$13)</f>
        <v>12.971101869761444</v>
      </c>
    </row>
    <row r="40" spans="1:22" x14ac:dyDescent="0.25">
      <c r="A40" s="1">
        <v>0.23</v>
      </c>
      <c r="B40" s="2">
        <f>+B$14*(1+(B$11/B$12))+(B$14-$A40)*(B$11/B$13)</f>
        <v>11.234748565738034</v>
      </c>
      <c r="C40" s="2">
        <f>+C$14*(1+(C$11/C$12))+(C$14-$A40)*(C$11/C$13)</f>
        <v>11.496785714285714</v>
      </c>
      <c r="D40" s="2">
        <f>+D$14*(1+(D$11/D$12))+(D$14-$A40)*(D$11/D$13)</f>
        <v>12.928548678272083</v>
      </c>
    </row>
    <row r="41" spans="1:22" x14ac:dyDescent="0.25">
      <c r="A41" s="1">
        <v>0.24</v>
      </c>
      <c r="B41" s="2">
        <f>+B$14*(1+(B$11/B$12))+(B$14-$A41)*(B$11/B$13)</f>
        <v>11.177301757227397</v>
      </c>
      <c r="C41" s="2">
        <f>+C$14*(1+(C$11/C$12))+(C$14-$A41)*(C$11/C$13)</f>
        <v>11.443214285714287</v>
      </c>
      <c r="D41" s="2">
        <f>+D$14*(1+(D$11/D$12))+(D$14-$A41)*(D$11/D$13)</f>
        <v>12.885995486782722</v>
      </c>
    </row>
    <row r="42" spans="1:22" x14ac:dyDescent="0.25">
      <c r="A42" s="1">
        <v>0.25</v>
      </c>
      <c r="B42" s="2">
        <f>+B$14*(1+(B$11/B$12))+(B$14-$A42)*(B$11/B$13)</f>
        <v>11.119854948716757</v>
      </c>
      <c r="C42" s="2">
        <f>+C$14*(1+(C$11/C$12))+(C$14-$A42)*(C$11/C$13)</f>
        <v>11.389642857142857</v>
      </c>
      <c r="D42" s="2">
        <f>+D$14*(1+(D$11/D$12))+(D$14-$A42)*(D$11/D$13)</f>
        <v>12.843442295293359</v>
      </c>
    </row>
    <row r="43" spans="1:22" x14ac:dyDescent="0.25">
      <c r="A43" s="1">
        <v>0.26</v>
      </c>
      <c r="B43" s="2">
        <f>+B$14*(1+(B$11/B$12))+(B$14-$A43)*(B$11/B$13)</f>
        <v>11.06240814020612</v>
      </c>
      <c r="C43" s="2">
        <f>+C$14*(1+(C$11/C$12))+(C$14-$A43)*(C$11/C$13)</f>
        <v>11.336071428571429</v>
      </c>
      <c r="D43" s="2">
        <f>+D$14*(1+(D$11/D$12))+(D$14-$A43)*(D$11/D$13)</f>
        <v>12.800889103803996</v>
      </c>
    </row>
    <row r="44" spans="1:22" x14ac:dyDescent="0.25">
      <c r="A44" s="1">
        <v>0.27</v>
      </c>
      <c r="B44" s="2">
        <f>+B$14*(1+(B$11/B$12))+(B$14-$A44)*(B$11/B$13)</f>
        <v>11.00496133169548</v>
      </c>
      <c r="C44" s="2">
        <f>+C$14*(1+(C$11/C$12))+(C$14-$A44)*(C$11/C$13)</f>
        <v>11.282500000000001</v>
      </c>
      <c r="D44" s="2">
        <f>+D$14*(1+(D$11/D$12))+(D$14-$A44)*(D$11/D$13)</f>
        <v>12.758335912314635</v>
      </c>
    </row>
    <row r="45" spans="1:22" x14ac:dyDescent="0.25">
      <c r="A45" s="1">
        <v>0.28000000000000003</v>
      </c>
      <c r="B45" s="2">
        <f>+B$14*(1+(B$11/B$12))+(B$14-$A45)*(B$11/B$13)</f>
        <v>10.947514523184843</v>
      </c>
      <c r="C45" s="2">
        <f>+C$14*(1+(C$11/C$12))+(C$14-$A45)*(C$11/C$13)</f>
        <v>11.228928571428572</v>
      </c>
      <c r="D45" s="2">
        <f>+D$14*(1+(D$11/D$12))+(D$14-$A45)*(D$11/D$13)</f>
        <v>12.715782720825274</v>
      </c>
    </row>
    <row r="46" spans="1:22" x14ac:dyDescent="0.25">
      <c r="A46" s="1">
        <v>0.28999999999999998</v>
      </c>
      <c r="B46" s="2">
        <f>+B$14*(1+(B$11/B$12))+(B$14-$A46)*(B$11/B$13)</f>
        <v>10.890067714674204</v>
      </c>
      <c r="C46" s="2">
        <f>+C$14*(1+(C$11/C$12))+(C$14-$A46)*(C$11/C$13)</f>
        <v>11.175357142857143</v>
      </c>
      <c r="D46" s="2">
        <f>+D$14*(1+(D$11/D$12))+(D$14-$A46)*(D$11/D$13)</f>
        <v>12.673229529335913</v>
      </c>
    </row>
    <row r="47" spans="1:22" x14ac:dyDescent="0.25">
      <c r="A47" s="1">
        <v>0.3</v>
      </c>
      <c r="B47" s="2">
        <f>+B$14*(1+(B$11/B$12))+(B$14-$A47)*(B$11/B$13)</f>
        <v>10.832620906163566</v>
      </c>
      <c r="C47" s="2">
        <f>+C$14*(1+(C$11/C$12))+(C$14-$A47)*(C$11/C$13)</f>
        <v>11.121785714285714</v>
      </c>
      <c r="D47" s="2">
        <f>+D$14*(1+(D$11/D$12))+(D$14-$A47)*(D$11/D$13)</f>
        <v>12.63067633784655</v>
      </c>
    </row>
    <row r="48" spans="1:22" x14ac:dyDescent="0.25">
      <c r="A48" s="1">
        <v>0.31</v>
      </c>
      <c r="B48" s="2">
        <f>+B$14*(1+(B$11/B$12))+(B$14-$A48)*(B$11/B$13)</f>
        <v>10.775174097652927</v>
      </c>
      <c r="C48" s="2">
        <f>+C$14*(1+(C$11/C$12))+(C$14-$A48)*(C$11/C$13)</f>
        <v>11.068214285714287</v>
      </c>
      <c r="D48" s="2">
        <f>+D$14*(1+(D$11/D$12))+(D$14-$A48)*(D$11/D$13)</f>
        <v>12.588123146357189</v>
      </c>
    </row>
    <row r="49" spans="1:4" x14ac:dyDescent="0.25">
      <c r="A49" s="1">
        <v>0.32</v>
      </c>
      <c r="B49" s="2">
        <f>+B$14*(1+(B$11/B$12))+(B$14-$A49)*(B$11/B$13)</f>
        <v>10.717727289142289</v>
      </c>
      <c r="C49" s="2">
        <f>+C$14*(1+(C$11/C$12))+(C$14-$A49)*(C$11/C$13)</f>
        <v>11.014642857142857</v>
      </c>
      <c r="D49" s="2">
        <f>+D$14*(1+(D$11/D$12))+(D$14-$A49)*(D$11/D$13)</f>
        <v>12.545569954867826</v>
      </c>
    </row>
    <row r="50" spans="1:4" x14ac:dyDescent="0.25">
      <c r="A50" s="1">
        <v>0.33</v>
      </c>
      <c r="B50" s="2">
        <f>+B$14*(1+(B$11/B$12))+(B$14-$A50)*(B$11/B$13)</f>
        <v>10.660280480631652</v>
      </c>
      <c r="C50" s="2">
        <f>+C$14*(1+(C$11/C$12))+(C$14-$A50)*(C$11/C$13)</f>
        <v>10.961071428571429</v>
      </c>
      <c r="D50" s="2">
        <f>+D$14*(1+(D$11/D$12))+(D$14-$A50)*(D$11/D$13)</f>
        <v>12.503016763378465</v>
      </c>
    </row>
    <row r="51" spans="1:4" x14ac:dyDescent="0.25">
      <c r="A51" s="1">
        <v>0.34</v>
      </c>
      <c r="B51" s="2">
        <f>+B$14*(1+(B$11/B$12))+(B$14-$A51)*(B$11/B$13)</f>
        <v>10.602833672121012</v>
      </c>
      <c r="C51" s="2">
        <f>+C$14*(1+(C$11/C$12))+(C$14-$A51)*(C$11/C$13)</f>
        <v>10.907499999999999</v>
      </c>
      <c r="D51" s="2">
        <f>+D$14*(1+(D$11/D$12))+(D$14-$A51)*(D$11/D$13)</f>
        <v>12.460463571889104</v>
      </c>
    </row>
    <row r="52" spans="1:4" x14ac:dyDescent="0.25">
      <c r="A52" s="1">
        <v>0.35</v>
      </c>
      <c r="B52" s="2">
        <f>+B$14*(1+(B$11/B$12))+(B$14-$A52)*(B$11/B$13)</f>
        <v>10.545386863610375</v>
      </c>
      <c r="C52" s="2">
        <f>+C$14*(1+(C$11/C$12))+(C$14-$A52)*(C$11/C$13)</f>
        <v>10.853928571428572</v>
      </c>
      <c r="D52" s="2">
        <f>+D$14*(1+(D$11/D$12))+(D$14-$A52)*(D$11/D$13)</f>
        <v>12.417910380399743</v>
      </c>
    </row>
    <row r="53" spans="1:4" x14ac:dyDescent="0.25">
      <c r="A53" s="1">
        <v>0.36</v>
      </c>
      <c r="B53" s="2">
        <f>+B$14*(1+(B$11/B$12))+(B$14-$A53)*(B$11/B$13)</f>
        <v>10.487940055099736</v>
      </c>
      <c r="C53" s="2">
        <f>+C$14*(1+(C$11/C$12))+(C$14-$A53)*(C$11/C$13)</f>
        <v>10.800357142857145</v>
      </c>
      <c r="D53" s="2">
        <f>+D$14*(1+(D$11/D$12))+(D$14-$A53)*(D$11/D$13)</f>
        <v>12.375357188910382</v>
      </c>
    </row>
    <row r="54" spans="1:4" x14ac:dyDescent="0.25">
      <c r="A54" s="1">
        <v>0.37</v>
      </c>
      <c r="B54" s="2">
        <f>+B$14*(1+(B$11/B$12))+(B$14-$A54)*(B$11/B$13)</f>
        <v>10.430493246589098</v>
      </c>
      <c r="C54" s="2">
        <f>+C$14*(1+(C$11/C$12))+(C$14-$A54)*(C$11/C$13)</f>
        <v>10.746785714285714</v>
      </c>
      <c r="D54" s="2">
        <f>+D$14*(1+(D$11/D$12))+(D$14-$A54)*(D$11/D$13)</f>
        <v>12.332803997421019</v>
      </c>
    </row>
    <row r="55" spans="1:4" x14ac:dyDescent="0.25">
      <c r="A55" s="1">
        <v>0.38</v>
      </c>
      <c r="B55" s="2">
        <f>+B$14*(1+(B$11/B$12))+(B$14-$A55)*(B$11/B$13)</f>
        <v>10.373046438078459</v>
      </c>
      <c r="C55" s="2">
        <f>+C$14*(1+(C$11/C$12))+(C$14-$A55)*(C$11/C$13)</f>
        <v>10.693214285714287</v>
      </c>
      <c r="D55" s="2">
        <f>+D$14*(1+(D$11/D$12))+(D$14-$A55)*(D$11/D$13)</f>
        <v>12.290250805931658</v>
      </c>
    </row>
    <row r="56" spans="1:4" x14ac:dyDescent="0.25">
      <c r="A56" s="1">
        <v>0.39</v>
      </c>
      <c r="B56" s="2">
        <f>+B$14*(1+(B$11/B$12))+(B$14-$A56)*(B$11/B$13)</f>
        <v>10.315599629567821</v>
      </c>
      <c r="C56" s="2">
        <f>+C$14*(1+(C$11/C$12))+(C$14-$A56)*(C$11/C$13)</f>
        <v>10.639642857142857</v>
      </c>
      <c r="D56" s="2">
        <f>+D$14*(1+(D$11/D$12))+(D$14-$A56)*(D$11/D$13)</f>
        <v>12.247697614442295</v>
      </c>
    </row>
    <row r="57" spans="1:4" x14ac:dyDescent="0.25">
      <c r="A57" s="1">
        <v>0.4</v>
      </c>
      <c r="B57" s="2">
        <f>+B$14*(1+(B$11/B$12))+(B$14-$A57)*(B$11/B$13)</f>
        <v>10.258152821057184</v>
      </c>
      <c r="C57" s="2">
        <f>+C$14*(1+(C$11/C$12))+(C$14-$A57)*(C$11/C$13)</f>
        <v>10.586071428571429</v>
      </c>
      <c r="D57" s="2">
        <f>+D$14*(1+(D$11/D$12))+(D$14-$A57)*(D$11/D$13)</f>
        <v>12.205144422952934</v>
      </c>
    </row>
    <row r="58" spans="1:4" x14ac:dyDescent="0.25">
      <c r="A58" s="1">
        <v>0.41</v>
      </c>
      <c r="B58" s="2">
        <f>+B$14*(1+(B$11/B$12))+(B$14-$A58)*(B$11/B$13)</f>
        <v>10.200706012546545</v>
      </c>
      <c r="C58" s="2">
        <f>+C$14*(1+(C$11/C$12))+(C$14-$A58)*(C$11/C$13)</f>
        <v>10.532500000000001</v>
      </c>
      <c r="D58" s="2">
        <f>+D$14*(1+(D$11/D$12))+(D$14-$A58)*(D$11/D$13)</f>
        <v>12.162591231463573</v>
      </c>
    </row>
    <row r="59" spans="1:4" x14ac:dyDescent="0.25">
      <c r="A59" s="1">
        <v>0.42</v>
      </c>
      <c r="B59" s="2">
        <f>+B$14*(1+(B$11/B$12))+(B$14-$A59)*(B$11/B$13)</f>
        <v>10.143259204035907</v>
      </c>
      <c r="C59" s="2">
        <f>+C$14*(1+(C$11/C$12))+(C$14-$A59)*(C$11/C$13)</f>
        <v>10.478928571428572</v>
      </c>
      <c r="D59" s="2">
        <f>+D$14*(1+(D$11/D$12))+(D$14-$A59)*(D$11/D$13)</f>
        <v>12.120038039974212</v>
      </c>
    </row>
    <row r="60" spans="1:4" x14ac:dyDescent="0.25">
      <c r="A60" s="1">
        <v>0.43</v>
      </c>
      <c r="B60" s="2">
        <f>+B$14*(1+(B$11/B$12))+(B$14-$A60)*(B$11/B$13)</f>
        <v>10.085812395525268</v>
      </c>
      <c r="C60" s="2">
        <f>+C$14*(1+(C$11/C$12))+(C$14-$A60)*(C$11/C$13)</f>
        <v>10.425357142857145</v>
      </c>
      <c r="D60" s="2">
        <f>+D$14*(1+(D$11/D$12))+(D$14-$A60)*(D$11/D$13)</f>
        <v>12.077484848484849</v>
      </c>
    </row>
    <row r="61" spans="1:4" x14ac:dyDescent="0.25">
      <c r="A61" s="1">
        <v>0.44</v>
      </c>
      <c r="B61" s="2">
        <f>+B$14*(1+(B$11/B$12))+(B$14-$A61)*(B$11/B$13)</f>
        <v>10.02836558701463</v>
      </c>
      <c r="C61" s="2">
        <f>+C$14*(1+(C$11/C$12))+(C$14-$A61)*(C$11/C$13)</f>
        <v>10.371785714285714</v>
      </c>
      <c r="D61" s="2">
        <f>+D$14*(1+(D$11/D$12))+(D$14-$A61)*(D$11/D$13)</f>
        <v>12.034931656995488</v>
      </c>
    </row>
    <row r="62" spans="1:4" x14ac:dyDescent="0.25">
      <c r="A62" s="1">
        <v>0.45</v>
      </c>
      <c r="B62" s="2">
        <f>+B$14*(1+(B$11/B$12))+(B$14-$A62)*(B$11/B$13)</f>
        <v>9.970918778503993</v>
      </c>
      <c r="C62" s="2">
        <f>+C$14*(1+(C$11/C$12))+(C$14-$A62)*(C$11/C$13)</f>
        <v>10.318214285714287</v>
      </c>
      <c r="D62" s="2">
        <f>+D$14*(1+(D$11/D$12))+(D$14-$A62)*(D$11/D$13)</f>
        <v>11.992378465506125</v>
      </c>
    </row>
    <row r="63" spans="1:4" x14ac:dyDescent="0.25">
      <c r="A63" s="1">
        <v>0.46</v>
      </c>
      <c r="B63" s="2">
        <f>+B$14*(1+(B$11/B$12))+(B$14-$A63)*(B$11/B$13)</f>
        <v>9.9134719699933527</v>
      </c>
      <c r="C63" s="2">
        <f>+C$14*(1+(C$11/C$12))+(C$14-$A63)*(C$11/C$13)</f>
        <v>10.264642857142858</v>
      </c>
      <c r="D63" s="2">
        <f>+D$14*(1+(D$11/D$12))+(D$14-$A63)*(D$11/D$13)</f>
        <v>11.949825274016764</v>
      </c>
    </row>
    <row r="64" spans="1:4" x14ac:dyDescent="0.25">
      <c r="A64" s="1">
        <v>0.47</v>
      </c>
      <c r="B64" s="2">
        <f>+B$14*(1+(B$11/B$12))+(B$14-$A64)*(B$11/B$13)</f>
        <v>9.8560251614827159</v>
      </c>
      <c r="C64" s="2">
        <f>+C$14*(1+(C$11/C$12))+(C$14-$A64)*(C$11/C$13)</f>
        <v>10.211071428571429</v>
      </c>
      <c r="D64" s="2">
        <f>+D$14*(1+(D$11/D$12))+(D$14-$A64)*(D$11/D$13)</f>
        <v>11.907272082527403</v>
      </c>
    </row>
    <row r="65" spans="1:4" x14ac:dyDescent="0.25">
      <c r="A65" s="1">
        <v>0.48</v>
      </c>
      <c r="B65" s="2">
        <f>+B$14*(1+(B$11/B$12))+(B$14-$A65)*(B$11/B$13)</f>
        <v>9.7985783529720756</v>
      </c>
      <c r="C65" s="2">
        <f>+C$14*(1+(C$11/C$12))+(C$14-$A65)*(C$11/C$13)</f>
        <v>10.157500000000001</v>
      </c>
      <c r="D65" s="2">
        <f>+D$14*(1+(D$11/D$12))+(D$14-$A65)*(D$11/D$13)</f>
        <v>11.86471889103804</v>
      </c>
    </row>
    <row r="66" spans="1:4" x14ac:dyDescent="0.25">
      <c r="A66" s="1">
        <v>0.49</v>
      </c>
      <c r="B66" s="2">
        <f>+B$14*(1+(B$11/B$12))+(B$14-$A66)*(B$11/B$13)</f>
        <v>9.7411315444614388</v>
      </c>
      <c r="C66" s="2">
        <f>+C$14*(1+(C$11/C$12))+(C$14-$A66)*(C$11/C$13)</f>
        <v>10.103928571428572</v>
      </c>
      <c r="D66" s="2">
        <f>+D$14*(1+(D$11/D$12))+(D$14-$A66)*(D$11/D$13)</f>
        <v>11.822165699548679</v>
      </c>
    </row>
    <row r="67" spans="1:4" x14ac:dyDescent="0.25">
      <c r="A67" s="1">
        <v>0.5</v>
      </c>
      <c r="B67" s="2">
        <f>+B$14*(1+(B$11/B$12))+(B$14-$A67)*(B$11/B$13)</f>
        <v>9.6836847359508003</v>
      </c>
      <c r="C67" s="2">
        <f>+C$14*(1+(C$11/C$12))+(C$14-$A67)*(C$11/C$13)</f>
        <v>10.050357142857143</v>
      </c>
      <c r="D67" s="2">
        <f>+D$14*(1+(D$11/D$12))+(D$14-$A67)*(D$11/D$13)</f>
        <v>11.779612508059316</v>
      </c>
    </row>
    <row r="68" spans="1:4" x14ac:dyDescent="0.25">
      <c r="A68" s="1">
        <v>0.51</v>
      </c>
      <c r="B68" s="2">
        <f>+B$14*(1+(B$11/B$12))+(B$14-$A68)*(B$11/B$13)</f>
        <v>9.6262379274401617</v>
      </c>
      <c r="C68" s="2">
        <f>+C$14*(1+(C$11/C$12))+(C$14-$A68)*(C$11/C$13)</f>
        <v>9.9967857142857142</v>
      </c>
      <c r="D68" s="2">
        <f>+D$14*(1+(D$11/D$12))+(D$14-$A68)*(D$11/D$13)</f>
        <v>11.737059316569955</v>
      </c>
    </row>
    <row r="69" spans="1:4" x14ac:dyDescent="0.25">
      <c r="A69" s="1">
        <v>0.52</v>
      </c>
      <c r="B69" s="2">
        <f>+B$14*(1+(B$11/B$12))+(B$14-$A69)*(B$11/B$13)</f>
        <v>9.5687911189295232</v>
      </c>
      <c r="C69" s="2">
        <f>+C$14*(1+(C$11/C$12))+(C$14-$A69)*(C$11/C$13)</f>
        <v>9.9432142857142871</v>
      </c>
      <c r="D69" s="2">
        <f>+D$14*(1+(D$11/D$12))+(D$14-$A69)*(D$11/D$13)</f>
        <v>11.694506125080594</v>
      </c>
    </row>
    <row r="70" spans="1:4" x14ac:dyDescent="0.25">
      <c r="A70" s="1">
        <v>0.53</v>
      </c>
      <c r="B70" s="2">
        <f>+B$14*(1+(B$11/B$12))+(B$14-$A70)*(B$11/B$13)</f>
        <v>9.5113443104188846</v>
      </c>
      <c r="C70" s="2">
        <f>+C$14*(1+(C$11/C$12))+(C$14-$A70)*(C$11/C$13)</f>
        <v>9.8896428571428583</v>
      </c>
      <c r="D70" s="2">
        <f>+D$14*(1+(D$11/D$12))+(D$14-$A70)*(D$11/D$13)</f>
        <v>11.651952933591232</v>
      </c>
    </row>
    <row r="71" spans="1:4" x14ac:dyDescent="0.25">
      <c r="A71" s="1">
        <v>0.54</v>
      </c>
      <c r="B71" s="2">
        <f>+B$14*(1+(B$11/B$12))+(B$14-$A71)*(B$11/B$13)</f>
        <v>9.4538975019082461</v>
      </c>
      <c r="C71" s="2">
        <f>+C$14*(1+(C$11/C$12))+(C$14-$A71)*(C$11/C$13)</f>
        <v>9.8360714285714295</v>
      </c>
      <c r="D71" s="2">
        <f>+D$14*(1+(D$11/D$12))+(D$14-$A71)*(D$11/D$13)</f>
        <v>11.60939974210187</v>
      </c>
    </row>
    <row r="72" spans="1:4" x14ac:dyDescent="0.25">
      <c r="A72" s="1">
        <v>0.55000000000000004</v>
      </c>
      <c r="B72" s="2">
        <f>+B$14*(1+(B$11/B$12))+(B$14-$A72)*(B$11/B$13)</f>
        <v>9.3964506933976075</v>
      </c>
      <c r="C72" s="2">
        <f>+C$14*(1+(C$11/C$12))+(C$14-$A72)*(C$11/C$13)</f>
        <v>9.7825000000000006</v>
      </c>
      <c r="D72" s="2">
        <f>+D$14*(1+(D$11/D$12))+(D$14-$A72)*(D$11/D$13)</f>
        <v>11.566846550612508</v>
      </c>
    </row>
    <row r="73" spans="1:4" x14ac:dyDescent="0.25">
      <c r="A73" s="1">
        <v>0.56000000000000005</v>
      </c>
      <c r="B73" s="2">
        <f>+B$14*(1+(B$11/B$12))+(B$14-$A73)*(B$11/B$13)</f>
        <v>9.3390038848869708</v>
      </c>
      <c r="C73" s="2">
        <f>+C$14*(1+(C$11/C$12))+(C$14-$A73)*(C$11/C$13)</f>
        <v>9.7289285714285718</v>
      </c>
      <c r="D73" s="2">
        <f>+D$14*(1+(D$11/D$12))+(D$14-$A73)*(D$11/D$13)</f>
        <v>11.524293359123146</v>
      </c>
    </row>
    <row r="74" spans="1:4" x14ac:dyDescent="0.25">
      <c r="A74" s="1">
        <v>0.56999999999999995</v>
      </c>
      <c r="B74" s="2">
        <f>+B$14*(1+(B$11/B$12))+(B$14-$A74)*(B$11/B$13)</f>
        <v>9.2815570763763322</v>
      </c>
      <c r="C74" s="2">
        <f>+C$14*(1+(C$11/C$12))+(C$14-$A74)*(C$11/C$13)</f>
        <v>9.6753571428571448</v>
      </c>
      <c r="D74" s="2">
        <f>+D$14*(1+(D$11/D$12))+(D$14-$A74)*(D$11/D$13)</f>
        <v>11.481740167633784</v>
      </c>
    </row>
    <row r="75" spans="1:4" x14ac:dyDescent="0.25">
      <c r="A75" s="1">
        <v>0.57999999999999996</v>
      </c>
      <c r="B75" s="2">
        <f>+B$14*(1+(B$11/B$12))+(B$14-$A75)*(B$11/B$13)</f>
        <v>9.2241102678656937</v>
      </c>
      <c r="C75" s="2">
        <f>+C$14*(1+(C$11/C$12))+(C$14-$A75)*(C$11/C$13)</f>
        <v>9.6217857142857142</v>
      </c>
      <c r="D75" s="2">
        <f>+D$14*(1+(D$11/D$12))+(D$14-$A75)*(D$11/D$13)</f>
        <v>11.439186976144423</v>
      </c>
    </row>
    <row r="76" spans="1:4" x14ac:dyDescent="0.25">
      <c r="A76" s="1">
        <v>0.59</v>
      </c>
      <c r="B76" s="2">
        <f>+B$14*(1+(B$11/B$12))+(B$14-$A76)*(B$11/B$13)</f>
        <v>9.1666634593550551</v>
      </c>
      <c r="C76" s="2">
        <f>+C$14*(1+(C$11/C$12))+(C$14-$A76)*(C$11/C$13)</f>
        <v>9.5682142857142871</v>
      </c>
      <c r="D76" s="2">
        <f>+D$14*(1+(D$11/D$12))+(D$14-$A76)*(D$11/D$13)</f>
        <v>11.396633784655062</v>
      </c>
    </row>
    <row r="77" spans="1:4" x14ac:dyDescent="0.25">
      <c r="A77" s="1">
        <v>0.6</v>
      </c>
      <c r="B77" s="2">
        <f>+B$14*(1+(B$11/B$12))+(B$14-$A77)*(B$11/B$13)</f>
        <v>9.1092166508444166</v>
      </c>
      <c r="C77" s="2">
        <f>+C$14*(1+(C$11/C$12))+(C$14-$A77)*(C$11/C$13)</f>
        <v>9.5146428571428583</v>
      </c>
      <c r="D77" s="2">
        <f>+D$14*(1+(D$11/D$12))+(D$14-$A77)*(D$11/D$13)</f>
        <v>11.354080593165699</v>
      </c>
    </row>
    <row r="78" spans="1:4" x14ac:dyDescent="0.25">
      <c r="A78" s="1">
        <v>0.61</v>
      </c>
      <c r="B78" s="2">
        <f>+B$14*(1+(B$11/B$12))+(B$14-$A78)*(B$11/B$13)</f>
        <v>9.0517698423337798</v>
      </c>
      <c r="C78" s="2">
        <f>+C$14*(1+(C$11/C$12))+(C$14-$A78)*(C$11/C$13)</f>
        <v>9.4610714285714295</v>
      </c>
      <c r="D78" s="2">
        <f>+D$14*(1+(D$11/D$12))+(D$14-$A78)*(D$11/D$13)</f>
        <v>11.311527401676338</v>
      </c>
    </row>
    <row r="79" spans="1:4" x14ac:dyDescent="0.25">
      <c r="A79" s="1">
        <v>0.62</v>
      </c>
      <c r="B79" s="2">
        <f>+B$14*(1+(B$11/B$12))+(B$14-$A79)*(B$11/B$13)</f>
        <v>8.9943230338231395</v>
      </c>
      <c r="C79" s="2">
        <f>+C$14*(1+(C$11/C$12))+(C$14-$A79)*(C$11/C$13)</f>
        <v>9.4075000000000006</v>
      </c>
      <c r="D79" s="2">
        <f>+D$14*(1+(D$11/D$12))+(D$14-$A79)*(D$11/D$13)</f>
        <v>11.268974210186975</v>
      </c>
    </row>
    <row r="80" spans="1:4" x14ac:dyDescent="0.25">
      <c r="A80" s="1">
        <v>0.63</v>
      </c>
      <c r="B80" s="2">
        <f>+B$14*(1+(B$11/B$12))+(B$14-$A80)*(B$11/B$13)</f>
        <v>8.9368762253125027</v>
      </c>
      <c r="C80" s="2">
        <f>+C$14*(1+(C$11/C$12))+(C$14-$A80)*(C$11/C$13)</f>
        <v>9.3539285714285718</v>
      </c>
      <c r="D80" s="2">
        <f>+D$14*(1+(D$11/D$12))+(D$14-$A80)*(D$11/D$13)</f>
        <v>11.226421018697614</v>
      </c>
    </row>
    <row r="81" spans="1:4" x14ac:dyDescent="0.25">
      <c r="A81" s="1">
        <v>0.64</v>
      </c>
      <c r="B81" s="2">
        <f>+B$14*(1+(B$11/B$12))+(B$14-$A81)*(B$11/B$13)</f>
        <v>8.8794294168018641</v>
      </c>
      <c r="C81" s="2">
        <f>+C$14*(1+(C$11/C$12))+(C$14-$A81)*(C$11/C$13)</f>
        <v>9.300357142857143</v>
      </c>
      <c r="D81" s="2">
        <f>+D$14*(1+(D$11/D$12))+(D$14-$A81)*(D$11/D$13)</f>
        <v>11.183867827208253</v>
      </c>
    </row>
    <row r="82" spans="1:4" x14ac:dyDescent="0.25">
      <c r="A82" s="1">
        <v>0.65</v>
      </c>
      <c r="B82" s="2">
        <f>+B$14*(1+(B$11/B$12))+(B$14-$A82)*(B$11/B$13)</f>
        <v>8.8219826082912256</v>
      </c>
      <c r="C82" s="2">
        <f>+C$14*(1+(C$11/C$12))+(C$14-$A82)*(C$11/C$13)</f>
        <v>9.2467857142857142</v>
      </c>
      <c r="D82" s="2">
        <f>+D$14*(1+(D$11/D$12))+(D$14-$A82)*(D$11/D$13)</f>
        <v>11.141314635718892</v>
      </c>
    </row>
    <row r="83" spans="1:4" x14ac:dyDescent="0.25">
      <c r="A83" s="1">
        <v>0.66</v>
      </c>
      <c r="B83" s="2">
        <f>+B$14*(1+(B$11/B$12))+(B$14-$A83)*(B$11/B$13)</f>
        <v>8.7645357997805871</v>
      </c>
      <c r="C83" s="2">
        <f>+C$14*(1+(C$11/C$12))+(C$14-$A83)*(C$11/C$13)</f>
        <v>9.1932142857142871</v>
      </c>
      <c r="D83" s="2">
        <f>+D$14*(1+(D$11/D$12))+(D$14-$A83)*(D$11/D$13)</f>
        <v>11.098761444229529</v>
      </c>
    </row>
    <row r="84" spans="1:4" x14ac:dyDescent="0.25">
      <c r="A84" s="1">
        <v>0.67</v>
      </c>
      <c r="B84" s="2">
        <f>+B$14*(1+(B$11/B$12))+(B$14-$A84)*(B$11/B$13)</f>
        <v>8.7070889912699485</v>
      </c>
      <c r="C84" s="2">
        <f>+C$14*(1+(C$11/C$12))+(C$14-$A84)*(C$11/C$13)</f>
        <v>9.1396428571428583</v>
      </c>
      <c r="D84" s="2">
        <f>+D$14*(1+(D$11/D$12))+(D$14-$A84)*(D$11/D$13)</f>
        <v>11.056208252740168</v>
      </c>
    </row>
    <row r="85" spans="1:4" x14ac:dyDescent="0.25">
      <c r="A85" s="1">
        <v>0.68</v>
      </c>
      <c r="B85" s="2">
        <f>+B$14*(1+(B$11/B$12))+(B$14-$A85)*(B$11/B$13)</f>
        <v>8.64964218275931</v>
      </c>
      <c r="C85" s="2">
        <f>+C$14*(1+(C$11/C$12))+(C$14-$A85)*(C$11/C$13)</f>
        <v>9.0860714285714295</v>
      </c>
      <c r="D85" s="2">
        <f>+D$14*(1+(D$11/D$12))+(D$14-$A85)*(D$11/D$13)</f>
        <v>11.013655061250805</v>
      </c>
    </row>
    <row r="86" spans="1:4" x14ac:dyDescent="0.25">
      <c r="A86" s="1">
        <v>0.69</v>
      </c>
      <c r="B86" s="2">
        <f>+B$14*(1+(B$11/B$12))+(B$14-$A86)*(B$11/B$13)</f>
        <v>8.5921953742486732</v>
      </c>
      <c r="C86" s="2">
        <f>+C$14*(1+(C$11/C$12))+(C$14-$A86)*(C$11/C$13)</f>
        <v>9.0325000000000006</v>
      </c>
      <c r="D86" s="2">
        <f>+D$14*(1+(D$11/D$12))+(D$14-$A86)*(D$11/D$13)</f>
        <v>10.971101869761444</v>
      </c>
    </row>
    <row r="87" spans="1:4" x14ac:dyDescent="0.25">
      <c r="A87" s="1">
        <v>0.7</v>
      </c>
      <c r="B87" s="2">
        <f>+B$14*(1+(B$11/B$12))+(B$14-$A87)*(B$11/B$13)</f>
        <v>8.5347485657380346</v>
      </c>
      <c r="C87" s="2">
        <f>+C$14*(1+(C$11/C$12))+(C$14-$A87)*(C$11/C$13)</f>
        <v>8.9789285714285718</v>
      </c>
      <c r="D87" s="2">
        <f>+D$14*(1+(D$11/D$12))+(D$14-$A87)*(D$11/D$13)</f>
        <v>10.928548678272083</v>
      </c>
    </row>
    <row r="88" spans="1:4" x14ac:dyDescent="0.25">
      <c r="A88" s="1">
        <v>0.71</v>
      </c>
      <c r="B88" s="2">
        <f>+B$14*(1+(B$11/B$12))+(B$14-$A88)*(B$11/B$13)</f>
        <v>8.4773017572273961</v>
      </c>
      <c r="C88" s="2">
        <f>+C$14*(1+(C$11/C$12))+(C$14-$A88)*(C$11/C$13)</f>
        <v>8.9253571428571448</v>
      </c>
      <c r="D88" s="2">
        <f>+D$14*(1+(D$11/D$12))+(D$14-$A88)*(D$11/D$13)</f>
        <v>10.885995486782722</v>
      </c>
    </row>
    <row r="89" spans="1:4" x14ac:dyDescent="0.25">
      <c r="A89" s="1">
        <v>0.72</v>
      </c>
      <c r="B89" s="2">
        <f>+B$14*(1+(B$11/B$12))+(B$14-$A89)*(B$11/B$13)</f>
        <v>8.4198549487167575</v>
      </c>
      <c r="C89" s="2">
        <f>+C$14*(1+(C$11/C$12))+(C$14-$A89)*(C$11/C$13)</f>
        <v>8.8717857142857142</v>
      </c>
      <c r="D89" s="2">
        <f>+D$14*(1+(D$11/D$12))+(D$14-$A89)*(D$11/D$13)</f>
        <v>10.843442295293359</v>
      </c>
    </row>
    <row r="90" spans="1:4" x14ac:dyDescent="0.25">
      <c r="A90" s="1">
        <v>0.73</v>
      </c>
      <c r="B90" s="2">
        <f>+B$14*(1+(B$11/B$12))+(B$14-$A90)*(B$11/B$13)</f>
        <v>8.362408140206119</v>
      </c>
      <c r="C90" s="2">
        <f>+C$14*(1+(C$11/C$12))+(C$14-$A90)*(C$11/C$13)</f>
        <v>8.8182142857142871</v>
      </c>
      <c r="D90" s="2">
        <f>+D$14*(1+(D$11/D$12))+(D$14-$A90)*(D$11/D$13)</f>
        <v>10.800889103803998</v>
      </c>
    </row>
    <row r="91" spans="1:4" x14ac:dyDescent="0.25">
      <c r="A91" s="1">
        <v>0.74</v>
      </c>
      <c r="B91" s="2">
        <f>+B$14*(1+(B$11/B$12))+(B$14-$A91)*(B$11/B$13)</f>
        <v>8.3049613316954805</v>
      </c>
      <c r="C91" s="2">
        <f>+C$14*(1+(C$11/C$12))+(C$14-$A91)*(C$11/C$13)</f>
        <v>8.7646428571428583</v>
      </c>
      <c r="D91" s="2">
        <f>+D$14*(1+(D$11/D$12))+(D$14-$A91)*(D$11/D$13)</f>
        <v>10.758335912314635</v>
      </c>
    </row>
    <row r="92" spans="1:4" x14ac:dyDescent="0.25">
      <c r="A92" s="1">
        <v>0.75</v>
      </c>
      <c r="B92" s="2">
        <f>+B$14*(1+(B$11/B$12))+(B$14-$A92)*(B$11/B$13)</f>
        <v>8.2475145231848437</v>
      </c>
      <c r="C92" s="2">
        <f>+C$14*(1+(C$11/C$12))+(C$14-$A92)*(C$11/C$13)</f>
        <v>8.7110714285714295</v>
      </c>
      <c r="D92" s="2">
        <f>+D$14*(1+(D$11/D$12))+(D$14-$A92)*(D$11/D$13)</f>
        <v>10.715782720825274</v>
      </c>
    </row>
    <row r="93" spans="1:4" x14ac:dyDescent="0.25">
      <c r="A93" s="1">
        <v>0.76</v>
      </c>
      <c r="B93" s="2">
        <f>+B$14*(1+(B$11/B$12))+(B$14-$A93)*(B$11/B$13)</f>
        <v>8.1900677146742034</v>
      </c>
      <c r="C93" s="2">
        <f>+C$14*(1+(C$11/C$12))+(C$14-$A93)*(C$11/C$13)</f>
        <v>8.6575000000000006</v>
      </c>
      <c r="D93" s="2">
        <f>+D$14*(1+(D$11/D$12))+(D$14-$A93)*(D$11/D$13)</f>
        <v>10.673229529335913</v>
      </c>
    </row>
    <row r="94" spans="1:4" x14ac:dyDescent="0.25">
      <c r="A94" s="1">
        <v>0.77</v>
      </c>
      <c r="B94" s="2">
        <f>+B$14*(1+(B$11/B$12))+(B$14-$A94)*(B$11/B$13)</f>
        <v>8.1326209061635666</v>
      </c>
      <c r="C94" s="2">
        <f>+C$14*(1+(C$11/C$12))+(C$14-$A94)*(C$11/C$13)</f>
        <v>8.6039285714285718</v>
      </c>
      <c r="D94" s="2">
        <f>+D$14*(1+(D$11/D$12))+(D$14-$A94)*(D$11/D$13)</f>
        <v>10.63067633784655</v>
      </c>
    </row>
    <row r="95" spans="1:4" x14ac:dyDescent="0.25">
      <c r="A95" s="1">
        <v>0.78</v>
      </c>
      <c r="B95" s="2">
        <f>+B$14*(1+(B$11/B$12))+(B$14-$A95)*(B$11/B$13)</f>
        <v>8.075174097652928</v>
      </c>
      <c r="C95" s="2">
        <f>+C$14*(1+(C$11/C$12))+(C$14-$A95)*(C$11/C$13)</f>
        <v>8.550357142857143</v>
      </c>
      <c r="D95" s="2">
        <f>+D$14*(1+(D$11/D$12))+(D$14-$A95)*(D$11/D$13)</f>
        <v>10.588123146357189</v>
      </c>
    </row>
    <row r="96" spans="1:4" x14ac:dyDescent="0.25">
      <c r="A96" s="1">
        <v>0.79</v>
      </c>
      <c r="B96" s="2">
        <f>+B$14*(1+(B$11/B$12))+(B$14-$A96)*(B$11/B$13)</f>
        <v>8.0177272891422895</v>
      </c>
      <c r="C96" s="2">
        <f>+C$14*(1+(C$11/C$12))+(C$14-$A96)*(C$11/C$13)</f>
        <v>8.4967857142857142</v>
      </c>
      <c r="D96" s="2">
        <f>+D$14*(1+(D$11/D$12))+(D$14-$A96)*(D$11/D$13)</f>
        <v>10.545569954867828</v>
      </c>
    </row>
    <row r="97" spans="1:4" x14ac:dyDescent="0.25">
      <c r="A97" s="1">
        <v>0.8</v>
      </c>
      <c r="B97" s="2">
        <f>+B$14*(1+(B$11/B$12))+(B$14-$A97)*(B$11/B$13)</f>
        <v>7.9602804806316509</v>
      </c>
      <c r="C97" s="2">
        <f>+C$14*(1+(C$11/C$12))+(C$14-$A97)*(C$11/C$13)</f>
        <v>8.4432142857142871</v>
      </c>
      <c r="D97" s="2">
        <f>+D$14*(1+(D$11/D$12))+(D$14-$A97)*(D$11/D$13)</f>
        <v>10.503016763378465</v>
      </c>
    </row>
    <row r="98" spans="1:4" x14ac:dyDescent="0.25">
      <c r="A98" s="1">
        <v>0.81</v>
      </c>
      <c r="B98" s="2">
        <f>+B$14*(1+(B$11/B$12))+(B$14-$A98)*(B$11/B$13)</f>
        <v>7.9028336721210124</v>
      </c>
      <c r="C98" s="2">
        <f>+C$14*(1+(C$11/C$12))+(C$14-$A98)*(C$11/C$13)</f>
        <v>8.3896428571428583</v>
      </c>
      <c r="D98" s="2">
        <f>+D$14*(1+(D$11/D$12))+(D$14-$A98)*(D$11/D$13)</f>
        <v>10.460463571889104</v>
      </c>
    </row>
    <row r="99" spans="1:4" x14ac:dyDescent="0.25">
      <c r="A99" s="1">
        <v>0.82</v>
      </c>
      <c r="B99" s="2">
        <f>+B$14*(1+(B$11/B$12))+(B$14-$A99)*(B$11/B$13)</f>
        <v>7.8453868636103747</v>
      </c>
      <c r="C99" s="2">
        <f>+C$14*(1+(C$11/C$12))+(C$14-$A99)*(C$11/C$13)</f>
        <v>8.3360714285714295</v>
      </c>
      <c r="D99" s="2">
        <f>+D$14*(1+(D$11/D$12))+(D$14-$A99)*(D$11/D$13)</f>
        <v>10.417910380399743</v>
      </c>
    </row>
    <row r="100" spans="1:4" x14ac:dyDescent="0.25">
      <c r="A100" s="1">
        <v>0.83</v>
      </c>
      <c r="B100" s="2">
        <f>+B$14*(1+(B$11/B$12))+(B$14-$A100)*(B$11/B$13)</f>
        <v>7.7879400550997371</v>
      </c>
      <c r="C100" s="2">
        <f>+C$14*(1+(C$11/C$12))+(C$14-$A100)*(C$11/C$13)</f>
        <v>8.2825000000000006</v>
      </c>
      <c r="D100" s="2">
        <f>+D$14*(1+(D$11/D$12))+(D$14-$A100)*(D$11/D$13)</f>
        <v>10.375357188910382</v>
      </c>
    </row>
    <row r="101" spans="1:4" x14ac:dyDescent="0.25">
      <c r="A101" s="1">
        <v>0.84</v>
      </c>
      <c r="B101" s="2">
        <f>+B$14*(1+(B$11/B$12))+(B$14-$A101)*(B$11/B$13)</f>
        <v>7.7304932465890985</v>
      </c>
      <c r="C101" s="2">
        <f>+C$14*(1+(C$11/C$12))+(C$14-$A101)*(C$11/C$13)</f>
        <v>8.2289285714285718</v>
      </c>
      <c r="D101" s="2">
        <f>+D$14*(1+(D$11/D$12))+(D$14-$A101)*(D$11/D$13)</f>
        <v>10.332803997421019</v>
      </c>
    </row>
    <row r="102" spans="1:4" x14ac:dyDescent="0.25">
      <c r="A102" s="1">
        <v>0.85</v>
      </c>
      <c r="B102" s="2">
        <f>+B$14*(1+(B$11/B$12))+(B$14-$A102)*(B$11/B$13)</f>
        <v>7.67304643807846</v>
      </c>
      <c r="C102" s="2">
        <f>+C$14*(1+(C$11/C$12))+(C$14-$A102)*(C$11/C$13)</f>
        <v>8.1753571428571448</v>
      </c>
      <c r="D102" s="2">
        <f>+D$14*(1+(D$11/D$12))+(D$14-$A102)*(D$11/D$13)</f>
        <v>10.290250805931658</v>
      </c>
    </row>
    <row r="103" spans="1:4" x14ac:dyDescent="0.25">
      <c r="A103" s="1">
        <v>0.86</v>
      </c>
      <c r="B103" s="2">
        <f>+B$14*(1+(B$11/B$12))+(B$14-$A103)*(B$11/B$13)</f>
        <v>7.6155996295678214</v>
      </c>
      <c r="C103" s="2">
        <f>+C$14*(1+(C$11/C$12))+(C$14-$A103)*(C$11/C$13)</f>
        <v>8.1217857142857159</v>
      </c>
      <c r="D103" s="2">
        <f>+D$14*(1+(D$11/D$12))+(D$14-$A103)*(D$11/D$13)</f>
        <v>10.247697614442295</v>
      </c>
    </row>
    <row r="104" spans="1:4" x14ac:dyDescent="0.25">
      <c r="A104" s="1">
        <v>0.87</v>
      </c>
      <c r="B104" s="2">
        <f>+B$14*(1+(B$11/B$12))+(B$14-$A104)*(B$11/B$13)</f>
        <v>7.5581528210571829</v>
      </c>
      <c r="C104" s="2">
        <f>+C$14*(1+(C$11/C$12))+(C$14-$A104)*(C$11/C$13)</f>
        <v>8.0682142857142871</v>
      </c>
      <c r="D104" s="2">
        <f>+D$14*(1+(D$11/D$12))+(D$14-$A104)*(D$11/D$13)</f>
        <v>10.205144422952934</v>
      </c>
    </row>
    <row r="105" spans="1:4" x14ac:dyDescent="0.25">
      <c r="A105" s="1">
        <v>0.88</v>
      </c>
      <c r="B105" s="2">
        <f>+B$14*(1+(B$11/B$12))+(B$14-$A105)*(B$11/B$13)</f>
        <v>7.5007060125465443</v>
      </c>
      <c r="C105" s="2">
        <f>+C$14*(1+(C$11/C$12))+(C$14-$A105)*(C$11/C$13)</f>
        <v>8.0146428571428583</v>
      </c>
      <c r="D105" s="2">
        <f>+D$14*(1+(D$11/D$12))+(D$14-$A105)*(D$11/D$13)</f>
        <v>10.162591231463573</v>
      </c>
    </row>
    <row r="106" spans="1:4" x14ac:dyDescent="0.25">
      <c r="A106" s="1">
        <v>0.89</v>
      </c>
      <c r="B106" s="2">
        <f>+B$14*(1+(B$11/B$12))+(B$14-$A106)*(B$11/B$13)</f>
        <v>7.4432592040359058</v>
      </c>
      <c r="C106" s="2">
        <f>+C$14*(1+(C$11/C$12))+(C$14-$A106)*(C$11/C$13)</f>
        <v>7.9610714285714295</v>
      </c>
      <c r="D106" s="2">
        <f>+D$14*(1+(D$11/D$12))+(D$14-$A106)*(D$11/D$13)</f>
        <v>10.12003803997421</v>
      </c>
    </row>
    <row r="107" spans="1:4" x14ac:dyDescent="0.25">
      <c r="A107" s="1">
        <v>0.9</v>
      </c>
      <c r="B107" s="2">
        <f>+B$14*(1+(B$11/B$12))+(B$14-$A107)*(B$11/B$13)</f>
        <v>7.3858123955252681</v>
      </c>
      <c r="C107" s="2">
        <f>+C$14*(1+(C$11/C$12))+(C$14-$A107)*(C$11/C$13)</f>
        <v>7.9075000000000006</v>
      </c>
      <c r="D107" s="2">
        <f>+D$14*(1+(D$11/D$12))+(D$14-$A107)*(D$11/D$13)</f>
        <v>10.077484848484849</v>
      </c>
    </row>
    <row r="108" spans="1:4" x14ac:dyDescent="0.25">
      <c r="A108" s="1">
        <v>0.91</v>
      </c>
      <c r="B108" s="2">
        <f>+B$14*(1+(B$11/B$12))+(B$14-$A108)*(B$11/B$13)</f>
        <v>7.3283655870146296</v>
      </c>
      <c r="C108" s="2">
        <f>+C$14*(1+(C$11/C$12))+(C$14-$A108)*(C$11/C$13)</f>
        <v>7.8539285714285718</v>
      </c>
      <c r="D108" s="2">
        <f>+D$14*(1+(D$11/D$12))+(D$14-$A108)*(D$11/D$13)</f>
        <v>10.034931656995488</v>
      </c>
    </row>
    <row r="109" spans="1:4" x14ac:dyDescent="0.25">
      <c r="A109" s="1">
        <v>0.92</v>
      </c>
      <c r="B109" s="2">
        <f>+B$14*(1+(B$11/B$12))+(B$14-$A109)*(B$11/B$13)</f>
        <v>7.270918778503991</v>
      </c>
      <c r="C109" s="2">
        <f>+C$14*(1+(C$11/C$12))+(C$14-$A109)*(C$11/C$13)</f>
        <v>7.800357142857143</v>
      </c>
      <c r="D109" s="2">
        <f>+D$14*(1+(D$11/D$12))+(D$14-$A109)*(D$11/D$13)</f>
        <v>9.9923784655061247</v>
      </c>
    </row>
    <row r="110" spans="1:4" x14ac:dyDescent="0.25">
      <c r="A110" s="1">
        <v>0.93</v>
      </c>
      <c r="B110" s="2">
        <f>+B$14*(1+(B$11/B$12))+(B$14-$A110)*(B$11/B$13)</f>
        <v>7.2134719699933534</v>
      </c>
      <c r="C110" s="2">
        <f>+C$14*(1+(C$11/C$12))+(C$14-$A110)*(C$11/C$13)</f>
        <v>7.7467857142857151</v>
      </c>
      <c r="D110" s="2">
        <f>+D$14*(1+(D$11/D$12))+(D$14-$A110)*(D$11/D$13)</f>
        <v>9.9498252740167636</v>
      </c>
    </row>
    <row r="111" spans="1:4" x14ac:dyDescent="0.25">
      <c r="A111" s="1">
        <v>0.94</v>
      </c>
      <c r="B111" s="2">
        <f>+B$14*(1+(B$11/B$12))+(B$14-$A111)*(B$11/B$13)</f>
        <v>7.1560251614827148</v>
      </c>
      <c r="C111" s="2">
        <f>+C$14*(1+(C$11/C$12))+(C$14-$A111)*(C$11/C$13)</f>
        <v>7.6932142857142871</v>
      </c>
      <c r="D111" s="2">
        <f>+D$14*(1+(D$11/D$12))+(D$14-$A111)*(D$11/D$13)</f>
        <v>9.9072720825274025</v>
      </c>
    </row>
    <row r="112" spans="1:4" x14ac:dyDescent="0.25">
      <c r="A112" s="1">
        <v>0.95</v>
      </c>
      <c r="B112" s="2">
        <f>+B$14*(1+(B$11/B$12))+(B$14-$A112)*(B$11/B$13)</f>
        <v>7.0985783529720772</v>
      </c>
      <c r="C112" s="2">
        <f>+C$14*(1+(C$11/C$12))+(C$14-$A112)*(C$11/C$13)</f>
        <v>7.6396428571428583</v>
      </c>
      <c r="D112" s="2">
        <f>+D$14*(1+(D$11/D$12))+(D$14-$A112)*(D$11/D$13)</f>
        <v>9.8647188910380397</v>
      </c>
    </row>
    <row r="113" spans="1:4" x14ac:dyDescent="0.25">
      <c r="A113" s="1">
        <v>0.96</v>
      </c>
      <c r="B113" s="2">
        <f>+B$14*(1+(B$11/B$12))+(B$14-$A113)*(B$11/B$13)</f>
        <v>7.0411315444614386</v>
      </c>
      <c r="C113" s="2">
        <f>+C$14*(1+(C$11/C$12))+(C$14-$A113)*(C$11/C$13)</f>
        <v>7.5860714285714295</v>
      </c>
      <c r="D113" s="2">
        <f>+D$14*(1+(D$11/D$12))+(D$14-$A113)*(D$11/D$13)</f>
        <v>9.8221656995486786</v>
      </c>
    </row>
    <row r="114" spans="1:4" x14ac:dyDescent="0.25">
      <c r="A114" s="1">
        <v>0.97</v>
      </c>
      <c r="B114" s="2">
        <f>+B$14*(1+(B$11/B$12))+(B$14-$A114)*(B$11/B$13)</f>
        <v>6.9836847359508001</v>
      </c>
      <c r="C114" s="2">
        <f>+C$14*(1+(C$11/C$12))+(C$14-$A114)*(C$11/C$13)</f>
        <v>7.5325000000000006</v>
      </c>
      <c r="D114" s="2">
        <f>+D$14*(1+(D$11/D$12))+(D$14-$A114)*(D$11/D$13)</f>
        <v>9.7796125080593175</v>
      </c>
    </row>
    <row r="115" spans="1:4" x14ac:dyDescent="0.25">
      <c r="A115" s="1">
        <v>0.98</v>
      </c>
      <c r="B115" s="2">
        <f>+B$14*(1+(B$11/B$12))+(B$14-$A115)*(B$11/B$13)</f>
        <v>6.9262379274401615</v>
      </c>
      <c r="C115" s="2">
        <f>+C$14*(1+(C$11/C$12))+(C$14-$A115)*(C$11/C$13)</f>
        <v>7.4789285714285727</v>
      </c>
      <c r="D115" s="2">
        <f>+D$14*(1+(D$11/D$12))+(D$14-$A115)*(D$11/D$13)</f>
        <v>9.7370593165699546</v>
      </c>
    </row>
    <row r="116" spans="1:4" x14ac:dyDescent="0.25">
      <c r="A116" s="1">
        <v>0.99</v>
      </c>
      <c r="B116" s="2">
        <f>+B$14*(1+(B$11/B$12))+(B$14-$A116)*(B$11/B$13)</f>
        <v>6.8687911189295239</v>
      </c>
      <c r="C116" s="2">
        <f>+C$14*(1+(C$11/C$12))+(C$14-$A116)*(C$11/C$13)</f>
        <v>7.4253571428571439</v>
      </c>
      <c r="D116" s="2">
        <f>+D$14*(1+(D$11/D$12))+(D$14-$A116)*(D$11/D$13)</f>
        <v>9.6945061250805935</v>
      </c>
    </row>
    <row r="117" spans="1:4" x14ac:dyDescent="0.25">
      <c r="A117" s="1">
        <v>1</v>
      </c>
      <c r="B117" s="2">
        <f>+B$14*(1+(B$11/B$12))+(B$14-$A117)*(B$11/B$13)</f>
        <v>6.8113443104188853</v>
      </c>
      <c r="C117" s="2">
        <f>+C$14*(1+(C$11/C$12))+(C$14-$A117)*(C$11/C$13)</f>
        <v>7.3717857142857151</v>
      </c>
      <c r="D117" s="2">
        <f>+D$14*(1+(D$11/D$12))+(D$14-$A117)*(D$11/D$13)</f>
        <v>9.6519529335912324</v>
      </c>
    </row>
    <row r="118" spans="1:4" x14ac:dyDescent="0.25">
      <c r="A118" s="1">
        <v>1.01</v>
      </c>
      <c r="B118" s="2">
        <f>+B$14*(1+(B$11/B$12))+(B$14-$A118)*(B$11/B$13)</f>
        <v>6.7538975019082468</v>
      </c>
      <c r="C118" s="2">
        <f>+C$14*(1+(C$11/C$12))+(C$14-$A118)*(C$11/C$13)</f>
        <v>7.3182142857142862</v>
      </c>
      <c r="D118" s="2">
        <f>+D$14*(1+(D$11/D$12))+(D$14-$A118)*(D$11/D$13)</f>
        <v>9.6093997421018695</v>
      </c>
    </row>
    <row r="119" spans="1:4" x14ac:dyDescent="0.25">
      <c r="A119" s="1">
        <v>1.02</v>
      </c>
      <c r="B119" s="2">
        <f>+B$14*(1+(B$11/B$12))+(B$14-$A119)*(B$11/B$13)</f>
        <v>6.6964506933976082</v>
      </c>
      <c r="C119" s="2">
        <f>+C$14*(1+(C$11/C$12))+(C$14-$A119)*(C$11/C$13)</f>
        <v>7.2646428571428583</v>
      </c>
      <c r="D119" s="2">
        <f>+D$14*(1+(D$11/D$12))+(D$14-$A119)*(D$11/D$13)</f>
        <v>9.5668465506125084</v>
      </c>
    </row>
    <row r="120" spans="1:4" x14ac:dyDescent="0.25">
      <c r="A120" s="1">
        <v>1.03</v>
      </c>
      <c r="B120" s="2">
        <f>+B$14*(1+(B$11/B$12))+(B$14-$A120)*(B$11/B$13)</f>
        <v>6.6390038848869697</v>
      </c>
      <c r="C120" s="2">
        <f>+C$14*(1+(C$11/C$12))+(C$14-$A120)*(C$11/C$13)</f>
        <v>7.2110714285714295</v>
      </c>
      <c r="D120" s="2">
        <f>+D$14*(1+(D$11/D$12))+(D$14-$A120)*(D$11/D$13)</f>
        <v>9.5242933591231456</v>
      </c>
    </row>
    <row r="121" spans="1:4" x14ac:dyDescent="0.25">
      <c r="A121" s="1">
        <v>1.04</v>
      </c>
      <c r="B121" s="2">
        <f>+B$14*(1+(B$11/B$12))+(B$14-$A121)*(B$11/B$13)</f>
        <v>6.581557076376332</v>
      </c>
      <c r="C121" s="2">
        <f>+C$14*(1+(C$11/C$12))+(C$14-$A121)*(C$11/C$13)</f>
        <v>7.1575000000000006</v>
      </c>
      <c r="D121" s="2">
        <f>+D$14*(1+(D$11/D$12))+(D$14-$A121)*(D$11/D$13)</f>
        <v>9.4817401676337845</v>
      </c>
    </row>
    <row r="122" spans="1:4" x14ac:dyDescent="0.25">
      <c r="A122" s="1">
        <v>1.05</v>
      </c>
      <c r="B122" s="2">
        <f>+B$14*(1+(B$11/B$12))+(B$14-$A122)*(B$11/B$13)</f>
        <v>6.5241102678656935</v>
      </c>
      <c r="C122" s="2">
        <f>+C$14*(1+(C$11/C$12))+(C$14-$A122)*(C$11/C$13)</f>
        <v>7.1039285714285718</v>
      </c>
      <c r="D122" s="2">
        <f>+D$14*(1+(D$11/D$12))+(D$14-$A122)*(D$11/D$13)</f>
        <v>9.4391869761444234</v>
      </c>
    </row>
    <row r="123" spans="1:4" x14ac:dyDescent="0.25">
      <c r="A123" s="1">
        <v>1.06</v>
      </c>
      <c r="B123" s="2">
        <f>+B$14*(1+(B$11/B$12))+(B$14-$A123)*(B$11/B$13)</f>
        <v>6.4666634593550549</v>
      </c>
      <c r="C123" s="2">
        <f>+C$14*(1+(C$11/C$12))+(C$14-$A123)*(C$11/C$13)</f>
        <v>7.050357142857143</v>
      </c>
      <c r="D123" s="2">
        <f>+D$14*(1+(D$11/D$12))+(D$14-$A123)*(D$11/D$13)</f>
        <v>9.3966337846550605</v>
      </c>
    </row>
    <row r="124" spans="1:4" x14ac:dyDescent="0.25">
      <c r="A124" s="1">
        <v>1.07</v>
      </c>
      <c r="B124" s="2">
        <f>+B$14*(1+(B$11/B$12))+(B$14-$A124)*(B$11/B$13)</f>
        <v>6.4092166508444164</v>
      </c>
      <c r="C124" s="2">
        <f>+C$14*(1+(C$11/C$12))+(C$14-$A124)*(C$11/C$13)</f>
        <v>6.9967857142857151</v>
      </c>
      <c r="D124" s="2">
        <f>+D$14*(1+(D$11/D$12))+(D$14-$A124)*(D$11/D$13)</f>
        <v>9.3540805931656994</v>
      </c>
    </row>
    <row r="125" spans="1:4" x14ac:dyDescent="0.25">
      <c r="A125" s="1">
        <v>1.08</v>
      </c>
      <c r="B125" s="2">
        <f>+B$14*(1+(B$11/B$12))+(B$14-$A125)*(B$11/B$13)</f>
        <v>6.3517698423337787</v>
      </c>
      <c r="C125" s="2">
        <f>+C$14*(1+(C$11/C$12))+(C$14-$A125)*(C$11/C$13)</f>
        <v>6.9432142857142862</v>
      </c>
      <c r="D125" s="2">
        <f>+D$14*(1+(D$11/D$12))+(D$14-$A125)*(D$11/D$13)</f>
        <v>9.3115274016763383</v>
      </c>
    </row>
    <row r="126" spans="1:4" x14ac:dyDescent="0.25">
      <c r="A126" s="1">
        <v>1.0900000000000001</v>
      </c>
      <c r="B126" s="2">
        <f>+B$14*(1+(B$11/B$12))+(B$14-$A126)*(B$11/B$13)</f>
        <v>6.2943230338231402</v>
      </c>
      <c r="C126" s="2">
        <f>+C$14*(1+(C$11/C$12))+(C$14-$A126)*(C$11/C$13)</f>
        <v>6.8896428571428574</v>
      </c>
      <c r="D126" s="2">
        <f>+D$14*(1+(D$11/D$12))+(D$14-$A126)*(D$11/D$13)</f>
        <v>9.2689742101869754</v>
      </c>
    </row>
    <row r="127" spans="1:4" x14ac:dyDescent="0.25">
      <c r="A127" s="1">
        <v>1.1000000000000001</v>
      </c>
      <c r="B127" s="2">
        <f>+B$14*(1+(B$11/B$12))+(B$14-$A127)*(B$11/B$13)</f>
        <v>6.2368762253125016</v>
      </c>
      <c r="C127" s="2">
        <f>+C$14*(1+(C$11/C$12))+(C$14-$A127)*(C$11/C$13)</f>
        <v>6.8360714285714295</v>
      </c>
      <c r="D127" s="2">
        <f>+D$14*(1+(D$11/D$12))+(D$14-$A127)*(D$11/D$13)</f>
        <v>9.2264210186976143</v>
      </c>
    </row>
    <row r="128" spans="1:4" x14ac:dyDescent="0.25">
      <c r="A128" s="1">
        <v>1.1100000000000001</v>
      </c>
      <c r="B128" s="2">
        <f>+B$14*(1+(B$11/B$12))+(B$14-$A128)*(B$11/B$13)</f>
        <v>6.1794294168018631</v>
      </c>
      <c r="C128" s="2">
        <f>+C$14*(1+(C$11/C$12))+(C$14-$A128)*(C$11/C$13)</f>
        <v>6.7825000000000006</v>
      </c>
      <c r="D128" s="2">
        <f>+D$14*(1+(D$11/D$12))+(D$14-$A128)*(D$11/D$13)</f>
        <v>9.1838678272082532</v>
      </c>
    </row>
    <row r="129" spans="1:4" x14ac:dyDescent="0.25">
      <c r="A129" s="1">
        <v>1.1200000000000001</v>
      </c>
      <c r="B129" s="2">
        <f>+B$14*(1+(B$11/B$12))+(B$14-$A129)*(B$11/B$13)</f>
        <v>6.1219826082912245</v>
      </c>
      <c r="C129" s="2">
        <f>+C$14*(1+(C$11/C$12))+(C$14-$A129)*(C$11/C$13)</f>
        <v>6.7289285714285718</v>
      </c>
      <c r="D129" s="2">
        <f>+D$14*(1+(D$11/D$12))+(D$14-$A129)*(D$11/D$13)</f>
        <v>9.1413146357188904</v>
      </c>
    </row>
    <row r="130" spans="1:4" x14ac:dyDescent="0.25">
      <c r="A130" s="1">
        <v>1.1299999999999999</v>
      </c>
      <c r="B130" s="2">
        <f>+B$14*(1+(B$11/B$12))+(B$14-$A130)*(B$11/B$13)</f>
        <v>6.0645357997805878</v>
      </c>
      <c r="C130" s="2">
        <f>+C$14*(1+(C$11/C$12))+(C$14-$A130)*(C$11/C$13)</f>
        <v>6.6753571428571448</v>
      </c>
      <c r="D130" s="2">
        <f>+D$14*(1+(D$11/D$12))+(D$14-$A130)*(D$11/D$13)</f>
        <v>9.0987614442295293</v>
      </c>
    </row>
    <row r="131" spans="1:4" x14ac:dyDescent="0.25">
      <c r="A131" s="1">
        <v>1.1399999999999999</v>
      </c>
      <c r="B131" s="2">
        <f>+B$14*(1+(B$11/B$12))+(B$14-$A131)*(B$11/B$13)</f>
        <v>6.0070889912699492</v>
      </c>
      <c r="C131" s="2">
        <f>+C$14*(1+(C$11/C$12))+(C$14-$A131)*(C$11/C$13)</f>
        <v>6.6217857142857159</v>
      </c>
      <c r="D131" s="2">
        <f>+D$14*(1+(D$11/D$12))+(D$14-$A131)*(D$11/D$13)</f>
        <v>9.0562082527401682</v>
      </c>
    </row>
    <row r="132" spans="1:4" x14ac:dyDescent="0.25">
      <c r="A132" s="1">
        <v>1.1499999999999999</v>
      </c>
      <c r="B132" s="2">
        <f>+B$14*(1+(B$11/B$12))+(B$14-$A132)*(B$11/B$13)</f>
        <v>5.9496421827593116</v>
      </c>
      <c r="C132" s="2">
        <f>+C$14*(1+(C$11/C$12))+(C$14-$A132)*(C$11/C$13)</f>
        <v>6.5682142857142871</v>
      </c>
      <c r="D132" s="2">
        <f>+D$14*(1+(D$11/D$12))+(D$14-$A132)*(D$11/D$13)</f>
        <v>9.0136550612508071</v>
      </c>
    </row>
    <row r="133" spans="1:4" x14ac:dyDescent="0.25">
      <c r="A133" s="1">
        <v>1.1599999999999999</v>
      </c>
      <c r="B133" s="2">
        <f>+B$14*(1+(B$11/B$12))+(B$14-$A133)*(B$11/B$13)</f>
        <v>5.892195374248673</v>
      </c>
      <c r="C133" s="2">
        <f>+C$14*(1+(C$11/C$12))+(C$14-$A133)*(C$11/C$13)</f>
        <v>6.5146428571428583</v>
      </c>
      <c r="D133" s="2">
        <f>+D$14*(1+(D$11/D$12))+(D$14-$A133)*(D$11/D$13)</f>
        <v>8.9711018697614442</v>
      </c>
    </row>
    <row r="134" spans="1:4" x14ac:dyDescent="0.25">
      <c r="A134" s="1">
        <v>1.17</v>
      </c>
      <c r="B134" s="2">
        <f>+B$14*(1+(B$11/B$12))+(B$14-$A134)*(B$11/B$13)</f>
        <v>5.8347485657380345</v>
      </c>
      <c r="C134" s="2">
        <f>+C$14*(1+(C$11/C$12))+(C$14-$A134)*(C$11/C$13)</f>
        <v>6.4610714285714295</v>
      </c>
      <c r="D134" s="2">
        <f>+D$14*(1+(D$11/D$12))+(D$14-$A134)*(D$11/D$13)</f>
        <v>8.9285486782720831</v>
      </c>
    </row>
    <row r="135" spans="1:4" x14ac:dyDescent="0.25">
      <c r="A135" s="1">
        <v>1.18</v>
      </c>
      <c r="B135" s="2">
        <f>+B$14*(1+(B$11/B$12))+(B$14-$A135)*(B$11/B$13)</f>
        <v>5.7773017572273959</v>
      </c>
      <c r="C135" s="2">
        <f>+C$14*(1+(C$11/C$12))+(C$14-$A135)*(C$11/C$13)</f>
        <v>6.4075000000000015</v>
      </c>
      <c r="D135" s="2">
        <f>+D$14*(1+(D$11/D$12))+(D$14-$A135)*(D$11/D$13)</f>
        <v>8.885995486782722</v>
      </c>
    </row>
    <row r="136" spans="1:4" x14ac:dyDescent="0.25">
      <c r="A136" s="1">
        <v>1.19</v>
      </c>
      <c r="B136" s="2">
        <f>+B$14*(1+(B$11/B$12))+(B$14-$A136)*(B$11/B$13)</f>
        <v>5.7198549487167574</v>
      </c>
      <c r="C136" s="2">
        <f>+C$14*(1+(C$11/C$12))+(C$14-$A136)*(C$11/C$13)</f>
        <v>6.3539285714285727</v>
      </c>
      <c r="D136" s="2">
        <f>+D$14*(1+(D$11/D$12))+(D$14-$A136)*(D$11/D$13)</f>
        <v>8.8434422952933591</v>
      </c>
    </row>
    <row r="137" spans="1:4" x14ac:dyDescent="0.25">
      <c r="A137" s="1">
        <v>1.2</v>
      </c>
      <c r="B137" s="2">
        <f>+B$14*(1+(B$11/B$12))+(B$14-$A137)*(B$11/B$13)</f>
        <v>5.6624081402061197</v>
      </c>
      <c r="C137" s="2">
        <f>+C$14*(1+(C$11/C$12))+(C$14-$A137)*(C$11/C$13)</f>
        <v>6.3003571428571439</v>
      </c>
      <c r="D137" s="2">
        <f>+D$14*(1+(D$11/D$12))+(D$14-$A137)*(D$11/D$13)</f>
        <v>8.800889103803998</v>
      </c>
    </row>
    <row r="138" spans="1:4" x14ac:dyDescent="0.25">
      <c r="A138" s="1">
        <v>1.21</v>
      </c>
      <c r="B138" s="2">
        <f>+B$14*(1+(B$11/B$12))+(B$14-$A138)*(B$11/B$13)</f>
        <v>5.6049613316954812</v>
      </c>
      <c r="C138" s="2">
        <f>+C$14*(1+(C$11/C$12))+(C$14-$A138)*(C$11/C$13)</f>
        <v>6.2467857142857151</v>
      </c>
      <c r="D138" s="2">
        <f>+D$14*(1+(D$11/D$12))+(D$14-$A138)*(D$11/D$13)</f>
        <v>8.7583359123146369</v>
      </c>
    </row>
    <row r="139" spans="1:4" x14ac:dyDescent="0.25">
      <c r="A139" s="1">
        <v>1.22</v>
      </c>
      <c r="B139" s="2">
        <f>+B$14*(1+(B$11/B$12))+(B$14-$A139)*(B$11/B$13)</f>
        <v>5.5475145231848426</v>
      </c>
      <c r="C139" s="2">
        <f>+C$14*(1+(C$11/C$12))+(C$14-$A139)*(C$11/C$13)</f>
        <v>6.1932142857142871</v>
      </c>
      <c r="D139" s="2">
        <f>+D$14*(1+(D$11/D$12))+(D$14-$A139)*(D$11/D$13)</f>
        <v>8.7157827208252741</v>
      </c>
    </row>
    <row r="140" spans="1:4" x14ac:dyDescent="0.25">
      <c r="A140" s="1">
        <v>1.23</v>
      </c>
      <c r="B140" s="2">
        <f>+B$14*(1+(B$11/B$12))+(B$14-$A140)*(B$11/B$13)</f>
        <v>5.4900677146742041</v>
      </c>
      <c r="C140" s="2">
        <f>+C$14*(1+(C$11/C$12))+(C$14-$A140)*(C$11/C$13)</f>
        <v>6.1396428571428583</v>
      </c>
      <c r="D140" s="2">
        <f>+D$14*(1+(D$11/D$12))+(D$14-$A140)*(D$11/D$13)</f>
        <v>8.673229529335913</v>
      </c>
    </row>
    <row r="141" spans="1:4" x14ac:dyDescent="0.25">
      <c r="A141" s="1">
        <v>1.24</v>
      </c>
      <c r="B141" s="2">
        <f>+B$14*(1+(B$11/B$12))+(B$14-$A141)*(B$11/B$13)</f>
        <v>5.4326209061635664</v>
      </c>
      <c r="C141" s="2">
        <f>+C$14*(1+(C$11/C$12))+(C$14-$A141)*(C$11/C$13)</f>
        <v>6.0860714285714295</v>
      </c>
      <c r="D141" s="2">
        <f>+D$14*(1+(D$11/D$12))+(D$14-$A141)*(D$11/D$13)</f>
        <v>8.6306763378465501</v>
      </c>
    </row>
    <row r="142" spans="1:4" x14ac:dyDescent="0.25">
      <c r="A142" s="1">
        <v>1.25</v>
      </c>
      <c r="B142" s="2">
        <f>+B$14*(1+(B$11/B$12))+(B$14-$A142)*(B$11/B$13)</f>
        <v>5.3751740976529279</v>
      </c>
      <c r="C142" s="2">
        <f>+C$14*(1+(C$11/C$12))+(C$14-$A142)*(C$11/C$13)</f>
        <v>6.0325000000000006</v>
      </c>
      <c r="D142" s="2">
        <f>+D$14*(1+(D$11/D$12))+(D$14-$A142)*(D$11/D$13)</f>
        <v>8.588123146357189</v>
      </c>
    </row>
    <row r="143" spans="1:4" x14ac:dyDescent="0.25">
      <c r="A143" s="1">
        <v>1.26</v>
      </c>
      <c r="B143" s="2">
        <f>+B$14*(1+(B$11/B$12))+(B$14-$A143)*(B$11/B$13)</f>
        <v>5.3177272891422893</v>
      </c>
      <c r="C143" s="2">
        <f>+C$14*(1+(C$11/C$12))+(C$14-$A143)*(C$11/C$13)</f>
        <v>5.9789285714285727</v>
      </c>
      <c r="D143" s="2">
        <f>+D$14*(1+(D$11/D$12))+(D$14-$A143)*(D$11/D$13)</f>
        <v>8.5455699548678279</v>
      </c>
    </row>
    <row r="144" spans="1:4" x14ac:dyDescent="0.25">
      <c r="A144" s="1">
        <v>1.27</v>
      </c>
      <c r="B144" s="2">
        <f>+B$14*(1+(B$11/B$12))+(B$14-$A144)*(B$11/B$13)</f>
        <v>5.2602804806316508</v>
      </c>
      <c r="C144" s="2">
        <f>+C$14*(1+(C$11/C$12))+(C$14-$A144)*(C$11/C$13)</f>
        <v>5.9253571428571439</v>
      </c>
      <c r="D144" s="2">
        <f>+D$14*(1+(D$11/D$12))+(D$14-$A144)*(D$11/D$13)</f>
        <v>8.503016763378465</v>
      </c>
    </row>
    <row r="145" spans="1:4" x14ac:dyDescent="0.25">
      <c r="A145" s="1">
        <v>1.28</v>
      </c>
      <c r="B145" s="2">
        <f>+B$14*(1+(B$11/B$12))+(B$14-$A145)*(B$11/B$13)</f>
        <v>5.2028336721210122</v>
      </c>
      <c r="C145" s="2">
        <f>+C$14*(1+(C$11/C$12))+(C$14-$A145)*(C$11/C$13)</f>
        <v>5.8717857142857151</v>
      </c>
      <c r="D145" s="2">
        <f>+D$14*(1+(D$11/D$12))+(D$14-$A145)*(D$11/D$13)</f>
        <v>8.4604635718891039</v>
      </c>
    </row>
    <row r="146" spans="1:4" x14ac:dyDescent="0.25">
      <c r="A146" s="1">
        <v>1.29</v>
      </c>
      <c r="B146" s="2">
        <f>+B$14*(1+(B$11/B$12))+(B$14-$A146)*(B$11/B$13)</f>
        <v>5.1453868636103746</v>
      </c>
      <c r="C146" s="2">
        <f>+C$14*(1+(C$11/C$12))+(C$14-$A146)*(C$11/C$13)</f>
        <v>5.8182142857142862</v>
      </c>
      <c r="D146" s="2">
        <f>+D$14*(1+(D$11/D$12))+(D$14-$A146)*(D$11/D$13)</f>
        <v>8.4179103803997428</v>
      </c>
    </row>
    <row r="147" spans="1:4" x14ac:dyDescent="0.25">
      <c r="A147" s="1">
        <v>1.3</v>
      </c>
      <c r="B147" s="2">
        <f>+B$14*(1+(B$11/B$12))+(B$14-$A147)*(B$11/B$13)</f>
        <v>5.087940055099736</v>
      </c>
      <c r="C147" s="2">
        <f>+C$14*(1+(C$11/C$12))+(C$14-$A147)*(C$11/C$13)</f>
        <v>5.7646428571428583</v>
      </c>
      <c r="D147" s="2">
        <f>+D$14*(1+(D$11/D$12))+(D$14-$A147)*(D$11/D$13)</f>
        <v>8.3753571889103799</v>
      </c>
    </row>
    <row r="148" spans="1:4" x14ac:dyDescent="0.25">
      <c r="A148" s="1">
        <v>1.31</v>
      </c>
      <c r="B148" s="2">
        <f>+B$14*(1+(B$11/B$12))+(B$14-$A148)*(B$11/B$13)</f>
        <v>5.0304932465890975</v>
      </c>
      <c r="C148" s="2">
        <f>+C$14*(1+(C$11/C$12))+(C$14-$A148)*(C$11/C$13)</f>
        <v>5.7110714285714295</v>
      </c>
      <c r="D148" s="2">
        <f>+D$14*(1+(D$11/D$12))+(D$14-$A148)*(D$11/D$13)</f>
        <v>8.3328039974210188</v>
      </c>
    </row>
    <row r="149" spans="1:4" x14ac:dyDescent="0.25">
      <c r="A149" s="1">
        <v>1.32</v>
      </c>
      <c r="B149" s="2">
        <f>+B$14*(1+(B$11/B$12))+(B$14-$A149)*(B$11/B$13)</f>
        <v>4.9730464380784589</v>
      </c>
      <c r="C149" s="2">
        <f>+C$14*(1+(C$11/C$12))+(C$14-$A149)*(C$11/C$13)</f>
        <v>5.6575000000000006</v>
      </c>
      <c r="D149" s="2">
        <f>+D$14*(1+(D$11/D$12))+(D$14-$A149)*(D$11/D$13)</f>
        <v>8.2902508059316578</v>
      </c>
    </row>
    <row r="150" spans="1:4" x14ac:dyDescent="0.25">
      <c r="A150" s="1">
        <v>1.33</v>
      </c>
      <c r="B150" s="2">
        <f>+B$14*(1+(B$11/B$12))+(B$14-$A150)*(B$11/B$13)</f>
        <v>4.9155996295678213</v>
      </c>
      <c r="C150" s="2">
        <f>+C$14*(1+(C$11/C$12))+(C$14-$A150)*(C$11/C$13)</f>
        <v>5.6039285714285718</v>
      </c>
      <c r="D150" s="2">
        <f>+D$14*(1+(D$11/D$12))+(D$14-$A150)*(D$11/D$13)</f>
        <v>8.2476976144422949</v>
      </c>
    </row>
    <row r="151" spans="1:4" x14ac:dyDescent="0.25">
      <c r="A151" s="1">
        <v>1.34</v>
      </c>
      <c r="B151" s="2">
        <f>+B$14*(1+(B$11/B$12))+(B$14-$A151)*(B$11/B$13)</f>
        <v>4.8581528210571827</v>
      </c>
      <c r="C151" s="2">
        <f>+C$14*(1+(C$11/C$12))+(C$14-$A151)*(C$11/C$13)</f>
        <v>5.550357142857143</v>
      </c>
      <c r="D151" s="2">
        <f>+D$14*(1+(D$11/D$12))+(D$14-$A151)*(D$11/D$13)</f>
        <v>8.2051444229529338</v>
      </c>
    </row>
    <row r="152" spans="1:4" x14ac:dyDescent="0.25">
      <c r="A152" s="1">
        <v>1.35</v>
      </c>
      <c r="B152" s="2">
        <f>+B$14*(1+(B$11/B$12))+(B$14-$A152)*(B$11/B$13)</f>
        <v>4.8007060125465442</v>
      </c>
      <c r="C152" s="2">
        <f>+C$14*(1+(C$11/C$12))+(C$14-$A152)*(C$11/C$13)</f>
        <v>5.4967857142857151</v>
      </c>
      <c r="D152" s="2">
        <f>+D$14*(1+(D$11/D$12))+(D$14-$A152)*(D$11/D$13)</f>
        <v>8.1625912314635727</v>
      </c>
    </row>
    <row r="153" spans="1:4" x14ac:dyDescent="0.25">
      <c r="A153" s="1">
        <v>1.36</v>
      </c>
      <c r="B153" s="2">
        <f>+B$14*(1+(B$11/B$12))+(B$14-$A153)*(B$11/B$13)</f>
        <v>4.7432592040359056</v>
      </c>
      <c r="C153" s="2">
        <f>+C$14*(1+(C$11/C$12))+(C$14-$A153)*(C$11/C$13)</f>
        <v>5.4432142857142862</v>
      </c>
      <c r="D153" s="2">
        <f>+D$14*(1+(D$11/D$12))+(D$14-$A153)*(D$11/D$13)</f>
        <v>8.1200380399742098</v>
      </c>
    </row>
    <row r="154" spans="1:4" x14ac:dyDescent="0.25">
      <c r="A154" s="1">
        <v>1.37</v>
      </c>
      <c r="B154" s="2">
        <f>+B$14*(1+(B$11/B$12))+(B$14-$A154)*(B$11/B$13)</f>
        <v>4.685812395525268</v>
      </c>
      <c r="C154" s="2">
        <f>+C$14*(1+(C$11/C$12))+(C$14-$A154)*(C$11/C$13)</f>
        <v>5.3896428571428574</v>
      </c>
      <c r="D154" s="2">
        <f>+D$14*(1+(D$11/D$12))+(D$14-$A154)*(D$11/D$13)</f>
        <v>8.0774848484848487</v>
      </c>
    </row>
    <row r="155" spans="1:4" x14ac:dyDescent="0.25">
      <c r="A155" s="1">
        <v>1.38</v>
      </c>
      <c r="B155" s="2">
        <f>+B$14*(1+(B$11/B$12))+(B$14-$A155)*(B$11/B$13)</f>
        <v>4.6283655870146303</v>
      </c>
      <c r="C155" s="2">
        <f>+C$14*(1+(C$11/C$12))+(C$14-$A155)*(C$11/C$13)</f>
        <v>5.3360714285714304</v>
      </c>
      <c r="D155" s="2">
        <f>+D$14*(1+(D$11/D$12))+(D$14-$A155)*(D$11/D$13)</f>
        <v>8.0349316569954876</v>
      </c>
    </row>
    <row r="156" spans="1:4" x14ac:dyDescent="0.25">
      <c r="A156" s="1">
        <v>1.39</v>
      </c>
      <c r="B156" s="2">
        <f>+B$14*(1+(B$11/B$12))+(B$14-$A156)*(B$11/B$13)</f>
        <v>4.5709187785039918</v>
      </c>
      <c r="C156" s="2">
        <f>+C$14*(1+(C$11/C$12))+(C$14-$A156)*(C$11/C$13)</f>
        <v>5.2825000000000015</v>
      </c>
      <c r="D156" s="2">
        <f>+D$14*(1+(D$11/D$12))+(D$14-$A156)*(D$11/D$13)</f>
        <v>7.9923784655061256</v>
      </c>
    </row>
    <row r="157" spans="1:4" x14ac:dyDescent="0.25">
      <c r="A157" s="1">
        <v>1.4</v>
      </c>
      <c r="B157" s="2">
        <f>+B$14*(1+(B$11/B$12))+(B$14-$A157)*(B$11/B$13)</f>
        <v>4.5134719699933541</v>
      </c>
      <c r="C157" s="2">
        <f>+C$14*(1+(C$11/C$12))+(C$14-$A157)*(C$11/C$13)</f>
        <v>5.2289285714285727</v>
      </c>
      <c r="D157" s="2">
        <f>+D$14*(1+(D$11/D$12))+(D$14-$A157)*(D$11/D$13)</f>
        <v>7.9498252740167636</v>
      </c>
    </row>
    <row r="158" spans="1:4" x14ac:dyDescent="0.25">
      <c r="A158" s="1">
        <v>1.41</v>
      </c>
      <c r="B158" s="2">
        <f>+B$14*(1+(B$11/B$12))+(B$14-$A158)*(B$11/B$13)</f>
        <v>4.4560251614827155</v>
      </c>
      <c r="C158" s="2">
        <f>+C$14*(1+(C$11/C$12))+(C$14-$A158)*(C$11/C$13)</f>
        <v>5.1753571428571448</v>
      </c>
      <c r="D158" s="2">
        <f>+D$14*(1+(D$11/D$12))+(D$14-$A158)*(D$11/D$13)</f>
        <v>7.9072720825274025</v>
      </c>
    </row>
    <row r="159" spans="1:4" x14ac:dyDescent="0.25">
      <c r="A159" s="1">
        <v>1.42</v>
      </c>
      <c r="B159" s="2">
        <f>+B$14*(1+(B$11/B$12))+(B$14-$A159)*(B$11/B$13)</f>
        <v>4.398578352972077</v>
      </c>
      <c r="C159" s="2">
        <f>+C$14*(1+(C$11/C$12))+(C$14-$A159)*(C$11/C$13)</f>
        <v>5.1217857142857159</v>
      </c>
      <c r="D159" s="2">
        <f>+D$14*(1+(D$11/D$12))+(D$14-$A159)*(D$11/D$13)</f>
        <v>7.8647188910380406</v>
      </c>
    </row>
    <row r="160" spans="1:4" x14ac:dyDescent="0.25">
      <c r="A160" s="1">
        <v>1.43</v>
      </c>
      <c r="B160" s="2">
        <f>+B$14*(1+(B$11/B$12))+(B$14-$A160)*(B$11/B$13)</f>
        <v>4.3411315444614385</v>
      </c>
      <c r="C160" s="2">
        <f>+C$14*(1+(C$11/C$12))+(C$14-$A160)*(C$11/C$13)</f>
        <v>5.0682142857142871</v>
      </c>
      <c r="D160" s="2">
        <f>+D$14*(1+(D$11/D$12))+(D$14-$A160)*(D$11/D$13)</f>
        <v>7.8221656995486786</v>
      </c>
    </row>
    <row r="161" spans="1:4" x14ac:dyDescent="0.25">
      <c r="A161" s="1">
        <v>1.44</v>
      </c>
      <c r="B161" s="2">
        <f>+B$14*(1+(B$11/B$12))+(B$14-$A161)*(B$11/B$13)</f>
        <v>4.2836847359507999</v>
      </c>
      <c r="C161" s="2">
        <f>+C$14*(1+(C$11/C$12))+(C$14-$A161)*(C$11/C$13)</f>
        <v>5.0146428571428583</v>
      </c>
      <c r="D161" s="2">
        <f>+D$14*(1+(D$11/D$12))+(D$14-$A161)*(D$11/D$13)</f>
        <v>7.7796125080593175</v>
      </c>
    </row>
    <row r="162" spans="1:4" x14ac:dyDescent="0.25">
      <c r="A162" s="1">
        <v>1.45</v>
      </c>
      <c r="B162" s="2">
        <f>+B$14*(1+(B$11/B$12))+(B$14-$A162)*(B$11/B$13)</f>
        <v>4.2262379274401622</v>
      </c>
      <c r="C162" s="2">
        <f>+C$14*(1+(C$11/C$12))+(C$14-$A162)*(C$11/C$13)</f>
        <v>4.9610714285714295</v>
      </c>
      <c r="D162" s="2">
        <f>+D$14*(1+(D$11/D$12))+(D$14-$A162)*(D$11/D$13)</f>
        <v>7.7370593165699555</v>
      </c>
    </row>
    <row r="163" spans="1:4" x14ac:dyDescent="0.25">
      <c r="A163" s="1">
        <v>1.46</v>
      </c>
      <c r="B163" s="2">
        <f>+B$14*(1+(B$11/B$12))+(B$14-$A163)*(B$11/B$13)</f>
        <v>4.1687911189295237</v>
      </c>
      <c r="C163" s="2">
        <f>+C$14*(1+(C$11/C$12))+(C$14-$A163)*(C$11/C$13)</f>
        <v>4.9075000000000015</v>
      </c>
      <c r="D163" s="2">
        <f>+D$14*(1+(D$11/D$12))+(D$14-$A163)*(D$11/D$13)</f>
        <v>7.6945061250805935</v>
      </c>
    </row>
    <row r="164" spans="1:4" x14ac:dyDescent="0.25">
      <c r="A164" s="1">
        <v>1.47</v>
      </c>
      <c r="B164" s="2">
        <f>+B$14*(1+(B$11/B$12))+(B$14-$A164)*(B$11/B$13)</f>
        <v>4.1113443104188852</v>
      </c>
      <c r="C164" s="2">
        <f>+C$14*(1+(C$11/C$12))+(C$14-$A164)*(C$11/C$13)</f>
        <v>4.8539285714285727</v>
      </c>
      <c r="D164" s="2">
        <f>+D$14*(1+(D$11/D$12))+(D$14-$A164)*(D$11/D$13)</f>
        <v>7.6519529335912324</v>
      </c>
    </row>
    <row r="165" spans="1:4" x14ac:dyDescent="0.25">
      <c r="A165" s="1">
        <v>1.48</v>
      </c>
      <c r="B165" s="2">
        <f>+B$14*(1+(B$11/B$12))+(B$14-$A165)*(B$11/B$13)</f>
        <v>4.0538975019082466</v>
      </c>
      <c r="C165" s="2">
        <f>+C$14*(1+(C$11/C$12))+(C$14-$A165)*(C$11/C$13)</f>
        <v>4.8003571428571439</v>
      </c>
      <c r="D165" s="2">
        <f>+D$14*(1+(D$11/D$12))+(D$14-$A165)*(D$11/D$13)</f>
        <v>7.6093997421018704</v>
      </c>
    </row>
    <row r="166" spans="1:4" x14ac:dyDescent="0.25">
      <c r="A166" s="1">
        <v>1.49</v>
      </c>
      <c r="B166" s="2">
        <f>+B$14*(1+(B$11/B$12))+(B$14-$A166)*(B$11/B$13)</f>
        <v>3.9964506933976085</v>
      </c>
      <c r="C166" s="2">
        <f>+C$14*(1+(C$11/C$12))+(C$14-$A166)*(C$11/C$13)</f>
        <v>4.7467857142857159</v>
      </c>
      <c r="D166" s="2">
        <f>+D$14*(1+(D$11/D$12))+(D$14-$A166)*(D$11/D$13)</f>
        <v>7.5668465506125084</v>
      </c>
    </row>
    <row r="167" spans="1:4" x14ac:dyDescent="0.25">
      <c r="A167" s="1">
        <v>1.5</v>
      </c>
      <c r="B167" s="2">
        <f>+B$14*(1+(B$11/B$12))+(B$14-$A167)*(B$11/B$13)</f>
        <v>3.9390038848869704</v>
      </c>
      <c r="C167" s="2">
        <f>+C$14*(1+(C$11/C$12))+(C$14-$A167)*(C$11/C$13)</f>
        <v>4.6932142857142871</v>
      </c>
      <c r="D167" s="2">
        <f>+D$14*(1+(D$11/D$12))+(D$14-$A167)*(D$11/D$13)</f>
        <v>7.5242933591231465</v>
      </c>
    </row>
    <row r="168" spans="1:4" x14ac:dyDescent="0.25">
      <c r="A168" s="1">
        <v>1.51</v>
      </c>
      <c r="B168" s="2">
        <f>+B$14*(1+(B$11/B$12))+(B$14-$A168)*(B$11/B$13)</f>
        <v>3.8815570763763318</v>
      </c>
      <c r="C168" s="2">
        <f>+C$14*(1+(C$11/C$12))+(C$14-$A168)*(C$11/C$13)</f>
        <v>4.6396428571428583</v>
      </c>
      <c r="D168" s="2">
        <f>+D$14*(1+(D$11/D$12))+(D$14-$A168)*(D$11/D$13)</f>
        <v>7.4817401676337845</v>
      </c>
    </row>
    <row r="169" spans="1:4" x14ac:dyDescent="0.25">
      <c r="A169" s="1">
        <v>1.52</v>
      </c>
      <c r="B169" s="2">
        <f>+B$14*(1+(B$11/B$12))+(B$14-$A169)*(B$11/B$13)</f>
        <v>3.8241102678656933</v>
      </c>
      <c r="C169" s="2">
        <f>+C$14*(1+(C$11/C$12))+(C$14-$A169)*(C$11/C$13)</f>
        <v>4.5860714285714295</v>
      </c>
      <c r="D169" s="2">
        <f>+D$14*(1+(D$11/D$12))+(D$14-$A169)*(D$11/D$13)</f>
        <v>7.4391869761444234</v>
      </c>
    </row>
    <row r="170" spans="1:4" x14ac:dyDescent="0.25">
      <c r="A170" s="1">
        <v>1.53</v>
      </c>
      <c r="B170" s="2">
        <f>+B$14*(1+(B$11/B$12))+(B$14-$A170)*(B$11/B$13)</f>
        <v>3.7666634593550552</v>
      </c>
      <c r="C170" s="2">
        <f>+C$14*(1+(C$11/C$12))+(C$14-$A170)*(C$11/C$13)</f>
        <v>4.5325000000000006</v>
      </c>
      <c r="D170" s="2">
        <f>+D$14*(1+(D$11/D$12))+(D$14-$A170)*(D$11/D$13)</f>
        <v>7.3966337846550614</v>
      </c>
    </row>
    <row r="171" spans="1:4" x14ac:dyDescent="0.25">
      <c r="A171" s="1">
        <v>1.54</v>
      </c>
      <c r="B171" s="2">
        <f>+B$14*(1+(B$11/B$12))+(B$14-$A171)*(B$11/B$13)</f>
        <v>3.7092166508444171</v>
      </c>
      <c r="C171" s="2">
        <f>+C$14*(1+(C$11/C$12))+(C$14-$A171)*(C$11/C$13)</f>
        <v>4.4789285714285718</v>
      </c>
      <c r="D171" s="2">
        <f>+D$14*(1+(D$11/D$12))+(D$14-$A171)*(D$11/D$13)</f>
        <v>7.3540805931656994</v>
      </c>
    </row>
    <row r="172" spans="1:4" x14ac:dyDescent="0.25">
      <c r="A172" s="1">
        <v>1.55</v>
      </c>
      <c r="B172" s="2">
        <f>+B$14*(1+(B$11/B$12))+(B$14-$A172)*(B$11/B$13)</f>
        <v>3.6517698423337785</v>
      </c>
      <c r="C172" s="2">
        <f>+C$14*(1+(C$11/C$12))+(C$14-$A172)*(C$11/C$13)</f>
        <v>4.4253571428571439</v>
      </c>
      <c r="D172" s="2">
        <f>+D$14*(1+(D$11/D$12))+(D$14-$A172)*(D$11/D$13)</f>
        <v>7.3115274016763383</v>
      </c>
    </row>
    <row r="173" spans="1:4" x14ac:dyDescent="0.25">
      <c r="A173" s="1">
        <v>1.56</v>
      </c>
      <c r="B173" s="2">
        <f>+B$14*(1+(B$11/B$12))+(B$14-$A173)*(B$11/B$13)</f>
        <v>3.59432303382314</v>
      </c>
      <c r="C173" s="2">
        <f>+C$14*(1+(C$11/C$12))+(C$14-$A173)*(C$11/C$13)</f>
        <v>4.3717857142857151</v>
      </c>
      <c r="D173" s="2">
        <f>+D$14*(1+(D$11/D$12))+(D$14-$A173)*(D$11/D$13)</f>
        <v>7.2689742101869763</v>
      </c>
    </row>
    <row r="174" spans="1:4" x14ac:dyDescent="0.25">
      <c r="A174" s="1">
        <v>1.57</v>
      </c>
      <c r="B174" s="2">
        <f>+B$14*(1+(B$11/B$12))+(B$14-$A174)*(B$11/B$13)</f>
        <v>3.5368762253125015</v>
      </c>
      <c r="C174" s="2">
        <f>+C$14*(1+(C$11/C$12))+(C$14-$A174)*(C$11/C$13)</f>
        <v>4.3182142857142862</v>
      </c>
      <c r="D174" s="2">
        <f>+D$14*(1+(D$11/D$12))+(D$14-$A174)*(D$11/D$13)</f>
        <v>7.2264210186976143</v>
      </c>
    </row>
    <row r="175" spans="1:4" x14ac:dyDescent="0.25">
      <c r="A175" s="1">
        <v>1.58</v>
      </c>
      <c r="B175" s="2">
        <f>+B$14*(1+(B$11/B$12))+(B$14-$A175)*(B$11/B$13)</f>
        <v>3.4794294168018634</v>
      </c>
      <c r="C175" s="2">
        <f>+C$14*(1+(C$11/C$12))+(C$14-$A175)*(C$11/C$13)</f>
        <v>4.2646428571428583</v>
      </c>
      <c r="D175" s="2">
        <f>+D$14*(1+(D$11/D$12))+(D$14-$A175)*(D$11/D$13)</f>
        <v>7.1838678272082532</v>
      </c>
    </row>
    <row r="176" spans="1:4" x14ac:dyDescent="0.25">
      <c r="A176" s="1">
        <v>1.59</v>
      </c>
      <c r="B176" s="2">
        <f>+B$14*(1+(B$11/B$12))+(B$14-$A176)*(B$11/B$13)</f>
        <v>3.4219826082912252</v>
      </c>
      <c r="C176" s="2">
        <f>+C$14*(1+(C$11/C$12))+(C$14-$A176)*(C$11/C$13)</f>
        <v>4.2110714285714295</v>
      </c>
      <c r="D176" s="2">
        <f>+D$14*(1+(D$11/D$12))+(D$14-$A176)*(D$11/D$13)</f>
        <v>7.1413146357188912</v>
      </c>
    </row>
    <row r="177" spans="1:4" x14ac:dyDescent="0.25">
      <c r="A177" s="1">
        <v>1.6</v>
      </c>
      <c r="B177" s="2">
        <f>+B$14*(1+(B$11/B$12))+(B$14-$A177)*(B$11/B$13)</f>
        <v>3.3645357997805867</v>
      </c>
      <c r="C177" s="2">
        <f>+C$14*(1+(C$11/C$12))+(C$14-$A177)*(C$11/C$13)</f>
        <v>4.1575000000000006</v>
      </c>
      <c r="D177" s="2">
        <f>+D$14*(1+(D$11/D$12))+(D$14-$A177)*(D$11/D$13)</f>
        <v>7.0987614442295293</v>
      </c>
    </row>
    <row r="178" spans="1:4" x14ac:dyDescent="0.25">
      <c r="A178" s="1">
        <v>1.61</v>
      </c>
      <c r="B178" s="2">
        <f>+B$14*(1+(B$11/B$12))+(B$14-$A178)*(B$11/B$13)</f>
        <v>3.3070889912699482</v>
      </c>
      <c r="C178" s="2">
        <f>+C$14*(1+(C$11/C$12))+(C$14-$A178)*(C$11/C$13)</f>
        <v>4.1039285714285718</v>
      </c>
      <c r="D178" s="2">
        <f>+D$14*(1+(D$11/D$12))+(D$14-$A178)*(D$11/D$13)</f>
        <v>7.0562082527401673</v>
      </c>
    </row>
    <row r="179" spans="1:4" x14ac:dyDescent="0.25">
      <c r="A179" s="1">
        <v>1.62</v>
      </c>
      <c r="B179" s="2">
        <f>+B$14*(1+(B$11/B$12))+(B$14-$A179)*(B$11/B$13)</f>
        <v>3.24964218275931</v>
      </c>
      <c r="C179" s="2">
        <f>+C$14*(1+(C$11/C$12))+(C$14-$A179)*(C$11/C$13)</f>
        <v>4.050357142857143</v>
      </c>
      <c r="D179" s="2">
        <f>+D$14*(1+(D$11/D$12))+(D$14-$A179)*(D$11/D$13)</f>
        <v>7.0136550612508053</v>
      </c>
    </row>
    <row r="180" spans="1:4" x14ac:dyDescent="0.25">
      <c r="A180" s="1">
        <v>1.63</v>
      </c>
      <c r="B180" s="2">
        <f>+B$14*(1+(B$11/B$12))+(B$14-$A180)*(B$11/B$13)</f>
        <v>3.1921953742486728</v>
      </c>
      <c r="C180" s="2">
        <f>+C$14*(1+(C$11/C$12))+(C$14-$A180)*(C$11/C$13)</f>
        <v>3.9967857142857159</v>
      </c>
      <c r="D180" s="2">
        <f>+D$14*(1+(D$11/D$12))+(D$14-$A180)*(D$11/D$13)</f>
        <v>6.9711018697614451</v>
      </c>
    </row>
    <row r="181" spans="1:4" x14ac:dyDescent="0.25">
      <c r="A181" s="1">
        <v>1.64</v>
      </c>
      <c r="B181" s="2">
        <f>+B$14*(1+(B$11/B$12))+(B$14-$A181)*(B$11/B$13)</f>
        <v>3.1347485657380347</v>
      </c>
      <c r="C181" s="2">
        <f>+C$14*(1+(C$11/C$12))+(C$14-$A181)*(C$11/C$13)</f>
        <v>3.9432142857142876</v>
      </c>
      <c r="D181" s="2">
        <f>+D$14*(1+(D$11/D$12))+(D$14-$A181)*(D$11/D$13)</f>
        <v>6.9285486782720831</v>
      </c>
    </row>
    <row r="182" spans="1:4" x14ac:dyDescent="0.25">
      <c r="A182" s="1">
        <v>1.65</v>
      </c>
      <c r="B182" s="2">
        <f>+B$14*(1+(B$11/B$12))+(B$14-$A182)*(B$11/B$13)</f>
        <v>3.0773017572273962</v>
      </c>
      <c r="C182" s="2">
        <f>+C$14*(1+(C$11/C$12))+(C$14-$A182)*(C$11/C$13)</f>
        <v>3.8896428571428587</v>
      </c>
      <c r="D182" s="2">
        <f>+D$14*(1+(D$11/D$12))+(D$14-$A182)*(D$11/D$13)</f>
        <v>6.885995486782722</v>
      </c>
    </row>
    <row r="183" spans="1:4" x14ac:dyDescent="0.25">
      <c r="A183" s="1">
        <v>1.66</v>
      </c>
      <c r="B183" s="2">
        <f>+B$14*(1+(B$11/B$12))+(B$14-$A183)*(B$11/B$13)</f>
        <v>3.0198549487167581</v>
      </c>
      <c r="C183" s="2">
        <f>+C$14*(1+(C$11/C$12))+(C$14-$A183)*(C$11/C$13)</f>
        <v>3.8360714285714299</v>
      </c>
      <c r="D183" s="2">
        <f>+D$14*(1+(D$11/D$12))+(D$14-$A183)*(D$11/D$13)</f>
        <v>6.84344229529336</v>
      </c>
    </row>
    <row r="184" spans="1:4" x14ac:dyDescent="0.25">
      <c r="A184" s="1">
        <v>1.67</v>
      </c>
      <c r="B184" s="2">
        <f>+B$14*(1+(B$11/B$12))+(B$14-$A184)*(B$11/B$13)</f>
        <v>2.9624081402061195</v>
      </c>
      <c r="C184" s="2">
        <f>+C$14*(1+(C$11/C$12))+(C$14-$A184)*(C$11/C$13)</f>
        <v>3.7825000000000015</v>
      </c>
      <c r="D184" s="2">
        <f>+D$14*(1+(D$11/D$12))+(D$14-$A184)*(D$11/D$13)</f>
        <v>6.800889103803998</v>
      </c>
    </row>
    <row r="185" spans="1:4" x14ac:dyDescent="0.25">
      <c r="A185" s="1">
        <v>1.68</v>
      </c>
      <c r="B185" s="2">
        <f>+B$14*(1+(B$11/B$12))+(B$14-$A185)*(B$11/B$13)</f>
        <v>2.904961331695481</v>
      </c>
      <c r="C185" s="2">
        <f>+C$14*(1+(C$11/C$12))+(C$14-$A185)*(C$11/C$13)</f>
        <v>3.7289285714285727</v>
      </c>
      <c r="D185" s="2">
        <f>+D$14*(1+(D$11/D$12))+(D$14-$A185)*(D$11/D$13)</f>
        <v>6.758335912314636</v>
      </c>
    </row>
    <row r="186" spans="1:4" x14ac:dyDescent="0.25">
      <c r="A186" s="1">
        <v>1.69</v>
      </c>
      <c r="B186" s="2">
        <f>+B$14*(1+(B$11/B$12))+(B$14-$A186)*(B$11/B$13)</f>
        <v>2.8475145231848429</v>
      </c>
      <c r="C186" s="2">
        <f>+C$14*(1+(C$11/C$12))+(C$14-$A186)*(C$11/C$13)</f>
        <v>3.6753571428571443</v>
      </c>
      <c r="D186" s="2">
        <f>+D$14*(1+(D$11/D$12))+(D$14-$A186)*(D$11/D$13)</f>
        <v>6.7157827208252741</v>
      </c>
    </row>
    <row r="187" spans="1:4" x14ac:dyDescent="0.25">
      <c r="A187" s="1">
        <v>1.7</v>
      </c>
      <c r="B187" s="2">
        <f>+B$14*(1+(B$11/B$12))+(B$14-$A187)*(B$11/B$13)</f>
        <v>2.7900677146742043</v>
      </c>
      <c r="C187" s="2">
        <f>+C$14*(1+(C$11/C$12))+(C$14-$A187)*(C$11/C$13)</f>
        <v>3.6217857142857155</v>
      </c>
      <c r="D187" s="2">
        <f>+D$14*(1+(D$11/D$12))+(D$14-$A187)*(D$11/D$13)</f>
        <v>6.673229529335913</v>
      </c>
    </row>
    <row r="188" spans="1:4" x14ac:dyDescent="0.25">
      <c r="A188" s="1">
        <v>1.71</v>
      </c>
      <c r="B188" s="2">
        <f>+B$14*(1+(B$11/B$12))+(B$14-$A188)*(B$11/B$13)</f>
        <v>2.7326209061635662</v>
      </c>
      <c r="C188" s="2">
        <f>+C$14*(1+(C$11/C$12))+(C$14-$A188)*(C$11/C$13)</f>
        <v>3.5682142857142871</v>
      </c>
      <c r="D188" s="2">
        <f>+D$14*(1+(D$11/D$12))+(D$14-$A188)*(D$11/D$13)</f>
        <v>6.630676337846551</v>
      </c>
    </row>
    <row r="189" spans="1:4" x14ac:dyDescent="0.25">
      <c r="A189" s="1">
        <v>1.72</v>
      </c>
      <c r="B189" s="2">
        <f>+B$14*(1+(B$11/B$12))+(B$14-$A189)*(B$11/B$13)</f>
        <v>2.6751740976529277</v>
      </c>
      <c r="C189" s="2">
        <f>+C$14*(1+(C$11/C$12))+(C$14-$A189)*(C$11/C$13)</f>
        <v>3.5146428571428583</v>
      </c>
      <c r="D189" s="2">
        <f>+D$14*(1+(D$11/D$12))+(D$14-$A189)*(D$11/D$13)</f>
        <v>6.588123146357189</v>
      </c>
    </row>
    <row r="190" spans="1:4" x14ac:dyDescent="0.25">
      <c r="A190" s="1">
        <v>1.73</v>
      </c>
      <c r="B190" s="2">
        <f>+B$14*(1+(B$11/B$12))+(B$14-$A190)*(B$11/B$13)</f>
        <v>2.6177272891422896</v>
      </c>
      <c r="C190" s="2">
        <f>+C$14*(1+(C$11/C$12))+(C$14-$A190)*(C$11/C$13)</f>
        <v>3.4610714285714299</v>
      </c>
      <c r="D190" s="2">
        <f>+D$14*(1+(D$11/D$12))+(D$14-$A190)*(D$11/D$13)</f>
        <v>6.5455699548678279</v>
      </c>
    </row>
    <row r="191" spans="1:4" x14ac:dyDescent="0.25">
      <c r="A191" s="1">
        <v>1.74</v>
      </c>
      <c r="B191" s="2">
        <f>+B$14*(1+(B$11/B$12))+(B$14-$A191)*(B$11/B$13)</f>
        <v>2.560280480631651</v>
      </c>
      <c r="C191" s="2">
        <f>+C$14*(1+(C$11/C$12))+(C$14-$A191)*(C$11/C$13)</f>
        <v>3.4075000000000011</v>
      </c>
      <c r="D191" s="2">
        <f>+D$14*(1+(D$11/D$12))+(D$14-$A191)*(D$11/D$13)</f>
        <v>6.5030167633784659</v>
      </c>
    </row>
    <row r="192" spans="1:4" x14ac:dyDescent="0.25">
      <c r="A192" s="1">
        <v>1.75</v>
      </c>
      <c r="B192" s="2">
        <f>+B$14*(1+(B$11/B$12))+(B$14-$A192)*(B$11/B$13)</f>
        <v>2.5028336721210129</v>
      </c>
      <c r="C192" s="2">
        <f>+C$14*(1+(C$11/C$12))+(C$14-$A192)*(C$11/C$13)</f>
        <v>3.3539285714285727</v>
      </c>
      <c r="D192" s="2">
        <f>+D$14*(1+(D$11/D$12))+(D$14-$A192)*(D$11/D$13)</f>
        <v>6.4604635718891039</v>
      </c>
    </row>
    <row r="193" spans="1:4" x14ac:dyDescent="0.25">
      <c r="A193" s="1">
        <v>1.76</v>
      </c>
      <c r="B193" s="2">
        <f>+B$14*(1+(B$11/B$12))+(B$14-$A193)*(B$11/B$13)</f>
        <v>2.4453868636103744</v>
      </c>
      <c r="C193" s="2">
        <f>+C$14*(1+(C$11/C$12))+(C$14-$A193)*(C$11/C$13)</f>
        <v>3.3003571428571439</v>
      </c>
      <c r="D193" s="2">
        <f>+D$14*(1+(D$11/D$12))+(D$14-$A193)*(D$11/D$13)</f>
        <v>6.4179103803997428</v>
      </c>
    </row>
    <row r="194" spans="1:4" x14ac:dyDescent="0.25">
      <c r="A194" s="1">
        <v>1.77</v>
      </c>
      <c r="B194" s="2">
        <f>+B$14*(1+(B$11/B$12))+(B$14-$A194)*(B$11/B$13)</f>
        <v>2.3879400550997358</v>
      </c>
      <c r="C194" s="2">
        <f>+C$14*(1+(C$11/C$12))+(C$14-$A194)*(C$11/C$13)</f>
        <v>3.2467857142857155</v>
      </c>
      <c r="D194" s="2">
        <f>+D$14*(1+(D$11/D$12))+(D$14-$A194)*(D$11/D$13)</f>
        <v>6.3753571889103808</v>
      </c>
    </row>
    <row r="195" spans="1:4" x14ac:dyDescent="0.25">
      <c r="A195" s="1">
        <v>1.78</v>
      </c>
      <c r="B195" s="2">
        <f>+B$14*(1+(B$11/B$12))+(B$14-$A195)*(B$11/B$13)</f>
        <v>2.3304932465890977</v>
      </c>
      <c r="C195" s="2">
        <f>+C$14*(1+(C$11/C$12))+(C$14-$A195)*(C$11/C$13)</f>
        <v>3.1932142857142867</v>
      </c>
      <c r="D195" s="2">
        <f>+D$14*(1+(D$11/D$12))+(D$14-$A195)*(D$11/D$13)</f>
        <v>6.3328039974210188</v>
      </c>
    </row>
    <row r="196" spans="1:4" x14ac:dyDescent="0.25">
      <c r="A196" s="1">
        <v>1.79</v>
      </c>
      <c r="B196" s="2">
        <f>+B$14*(1+(B$11/B$12))+(B$14-$A196)*(B$11/B$13)</f>
        <v>2.2730464380784592</v>
      </c>
      <c r="C196" s="2">
        <f>+C$14*(1+(C$11/C$12))+(C$14-$A196)*(C$11/C$13)</f>
        <v>3.1396428571428583</v>
      </c>
      <c r="D196" s="2">
        <f>+D$14*(1+(D$11/D$12))+(D$14-$A196)*(D$11/D$13)</f>
        <v>6.2902508059316578</v>
      </c>
    </row>
    <row r="197" spans="1:4" x14ac:dyDescent="0.25">
      <c r="A197" s="1">
        <v>1.8</v>
      </c>
      <c r="B197" s="2">
        <f>+B$14*(1+(B$11/B$12))+(B$14-$A197)*(B$11/B$13)</f>
        <v>2.2155996295678211</v>
      </c>
      <c r="C197" s="2">
        <f>+C$14*(1+(C$11/C$12))+(C$14-$A197)*(C$11/C$13)</f>
        <v>3.0860714285714295</v>
      </c>
      <c r="D197" s="2">
        <f>+D$14*(1+(D$11/D$12))+(D$14-$A197)*(D$11/D$13)</f>
        <v>6.2476976144422949</v>
      </c>
    </row>
    <row r="198" spans="1:4" x14ac:dyDescent="0.25">
      <c r="A198" s="1">
        <v>1.81</v>
      </c>
      <c r="B198" s="2">
        <f>+B$14*(1+(B$11/B$12))+(B$14-$A198)*(B$11/B$13)</f>
        <v>2.1581528210571825</v>
      </c>
      <c r="C198" s="2">
        <f>+C$14*(1+(C$11/C$12))+(C$14-$A198)*(C$11/C$13)</f>
        <v>3.0325000000000011</v>
      </c>
      <c r="D198" s="2">
        <f>+D$14*(1+(D$11/D$12))+(D$14-$A198)*(D$11/D$13)</f>
        <v>6.2051444229529338</v>
      </c>
    </row>
    <row r="199" spans="1:4" x14ac:dyDescent="0.25">
      <c r="A199" s="1">
        <v>1.82</v>
      </c>
      <c r="B199" s="2">
        <f>+B$14*(1+(B$11/B$12))+(B$14-$A199)*(B$11/B$13)</f>
        <v>2.1007060125465444</v>
      </c>
      <c r="C199" s="2">
        <f>+C$14*(1+(C$11/C$12))+(C$14-$A199)*(C$11/C$13)</f>
        <v>2.9789285714285723</v>
      </c>
      <c r="D199" s="2">
        <f>+D$14*(1+(D$11/D$12))+(D$14-$A199)*(D$11/D$13)</f>
        <v>6.1625912314635718</v>
      </c>
    </row>
    <row r="200" spans="1:4" x14ac:dyDescent="0.25">
      <c r="A200" s="1">
        <v>1.83</v>
      </c>
      <c r="B200" s="2">
        <f>+B$14*(1+(B$11/B$12))+(B$14-$A200)*(B$11/B$13)</f>
        <v>2.0432592040359059</v>
      </c>
      <c r="C200" s="2">
        <f>+C$14*(1+(C$11/C$12))+(C$14-$A200)*(C$11/C$13)</f>
        <v>2.9253571428571439</v>
      </c>
      <c r="D200" s="2">
        <f>+D$14*(1+(D$11/D$12))+(D$14-$A200)*(D$11/D$13)</f>
        <v>6.1200380399742098</v>
      </c>
    </row>
    <row r="201" spans="1:4" x14ac:dyDescent="0.25">
      <c r="A201" s="1">
        <v>1.84</v>
      </c>
      <c r="B201" s="2">
        <f>+B$14*(1+(B$11/B$12))+(B$14-$A201)*(B$11/B$13)</f>
        <v>1.9858123955252678</v>
      </c>
      <c r="C201" s="2">
        <f>+C$14*(1+(C$11/C$12))+(C$14-$A201)*(C$11/C$13)</f>
        <v>2.8717857142857151</v>
      </c>
      <c r="D201" s="2">
        <f>+D$14*(1+(D$11/D$12))+(D$14-$A201)*(D$11/D$13)</f>
        <v>6.0774848484848487</v>
      </c>
    </row>
    <row r="202" spans="1:4" x14ac:dyDescent="0.25">
      <c r="A202" s="1">
        <v>1.85</v>
      </c>
      <c r="B202" s="2">
        <f>+B$14*(1+(B$11/B$12))+(B$14-$A202)*(B$11/B$13)</f>
        <v>1.9283655870146292</v>
      </c>
      <c r="C202" s="2">
        <f>+C$14*(1+(C$11/C$12))+(C$14-$A202)*(C$11/C$13)</f>
        <v>2.8182142857142862</v>
      </c>
      <c r="D202" s="2">
        <f>+D$14*(1+(D$11/D$12))+(D$14-$A202)*(D$11/D$13)</f>
        <v>6.0349316569954867</v>
      </c>
    </row>
    <row r="203" spans="1:4" x14ac:dyDescent="0.25">
      <c r="A203" s="1">
        <v>1.86</v>
      </c>
      <c r="B203" s="2">
        <f>+B$14*(1+(B$11/B$12))+(B$14-$A203)*(B$11/B$13)</f>
        <v>1.8709187785039907</v>
      </c>
      <c r="C203" s="2">
        <f>+C$14*(1+(C$11/C$12))+(C$14-$A203)*(C$11/C$13)</f>
        <v>2.7646428571428578</v>
      </c>
      <c r="D203" s="2">
        <f>+D$14*(1+(D$11/D$12))+(D$14-$A203)*(D$11/D$13)</f>
        <v>5.9923784655061247</v>
      </c>
    </row>
    <row r="204" spans="1:4" x14ac:dyDescent="0.25">
      <c r="A204" s="1">
        <v>1.87</v>
      </c>
      <c r="B204" s="2">
        <f>+B$14*(1+(B$11/B$12))+(B$14-$A204)*(B$11/B$13)</f>
        <v>1.8134719699933526</v>
      </c>
      <c r="C204" s="2">
        <f>+C$14*(1+(C$11/C$12))+(C$14-$A204)*(C$11/C$13)</f>
        <v>2.711071428571429</v>
      </c>
      <c r="D204" s="2">
        <f>+D$14*(1+(D$11/D$12))+(D$14-$A204)*(D$11/D$13)</f>
        <v>5.9498252740167636</v>
      </c>
    </row>
    <row r="205" spans="1:4" x14ac:dyDescent="0.25">
      <c r="A205" s="1">
        <v>1.88</v>
      </c>
      <c r="B205" s="2">
        <f>+B$14*(1+(B$11/B$12))+(B$14-$A205)*(B$11/B$13)</f>
        <v>1.7560251614827154</v>
      </c>
      <c r="C205" s="2">
        <f>+C$14*(1+(C$11/C$12))+(C$14-$A205)*(C$11/C$13)</f>
        <v>2.657500000000002</v>
      </c>
      <c r="D205" s="2">
        <f>+D$14*(1+(D$11/D$12))+(D$14-$A205)*(D$11/D$13)</f>
        <v>5.9072720825274025</v>
      </c>
    </row>
    <row r="206" spans="1:4" x14ac:dyDescent="0.25">
      <c r="A206" s="1">
        <v>1.89</v>
      </c>
      <c r="B206" s="2">
        <f>+B$14*(1+(B$11/B$12))+(B$14-$A206)*(B$11/B$13)</f>
        <v>1.6985783529720773</v>
      </c>
      <c r="C206" s="2">
        <f>+C$14*(1+(C$11/C$12))+(C$14-$A206)*(C$11/C$13)</f>
        <v>2.6039285714285731</v>
      </c>
      <c r="D206" s="2">
        <f>+D$14*(1+(D$11/D$12))+(D$14-$A206)*(D$11/D$13)</f>
        <v>5.8647188910380406</v>
      </c>
    </row>
    <row r="207" spans="1:4" x14ac:dyDescent="0.25">
      <c r="A207" s="1">
        <v>1.9</v>
      </c>
      <c r="B207" s="2">
        <f>+B$14*(1+(B$11/B$12))+(B$14-$A207)*(B$11/B$13)</f>
        <v>1.6411315444614387</v>
      </c>
      <c r="C207" s="2">
        <f>+C$14*(1+(C$11/C$12))+(C$14-$A207)*(C$11/C$13)</f>
        <v>2.5503571428571448</v>
      </c>
      <c r="D207" s="2">
        <f>+D$14*(1+(D$11/D$12))+(D$14-$A207)*(D$11/D$13)</f>
        <v>5.8221656995486786</v>
      </c>
    </row>
    <row r="208" spans="1:4" x14ac:dyDescent="0.25">
      <c r="A208" s="1">
        <v>1.91</v>
      </c>
      <c r="B208" s="2">
        <f>+B$14*(1+(B$11/B$12))+(B$14-$A208)*(B$11/B$13)</f>
        <v>1.5836847359508006</v>
      </c>
      <c r="C208" s="2">
        <f>+C$14*(1+(C$11/C$12))+(C$14-$A208)*(C$11/C$13)</f>
        <v>2.4967857142857159</v>
      </c>
      <c r="D208" s="2">
        <f>+D$14*(1+(D$11/D$12))+(D$14-$A208)*(D$11/D$13)</f>
        <v>5.7796125080593175</v>
      </c>
    </row>
    <row r="209" spans="1:4" x14ac:dyDescent="0.25">
      <c r="A209" s="1">
        <v>1.92</v>
      </c>
      <c r="B209" s="2">
        <f>+B$14*(1+(B$11/B$12))+(B$14-$A209)*(B$11/B$13)</f>
        <v>1.5262379274401621</v>
      </c>
      <c r="C209" s="2">
        <f>+C$14*(1+(C$11/C$12))+(C$14-$A209)*(C$11/C$13)</f>
        <v>2.4432142857142871</v>
      </c>
      <c r="D209" s="2">
        <f>+D$14*(1+(D$11/D$12))+(D$14-$A209)*(D$11/D$13)</f>
        <v>5.7370593165699555</v>
      </c>
    </row>
    <row r="210" spans="1:4" x14ac:dyDescent="0.25">
      <c r="A210" s="1">
        <v>1.93</v>
      </c>
      <c r="B210" s="2">
        <f>+B$14*(1+(B$11/B$12))+(B$14-$A210)*(B$11/B$13)</f>
        <v>1.4687911189295235</v>
      </c>
      <c r="C210" s="2">
        <f>+C$14*(1+(C$11/C$12))+(C$14-$A210)*(C$11/C$13)</f>
        <v>2.3896428571428587</v>
      </c>
      <c r="D210" s="2">
        <f>+D$14*(1+(D$11/D$12))+(D$14-$A210)*(D$11/D$13)</f>
        <v>5.6945061250805935</v>
      </c>
    </row>
    <row r="211" spans="1:4" x14ac:dyDescent="0.25">
      <c r="A211" s="1">
        <v>1.94</v>
      </c>
      <c r="B211" s="2">
        <f>+B$14*(1+(B$11/B$12))+(B$14-$A211)*(B$11/B$13)</f>
        <v>1.411344310418885</v>
      </c>
      <c r="C211" s="2">
        <f>+C$14*(1+(C$11/C$12))+(C$14-$A211)*(C$11/C$13)</f>
        <v>2.3360714285714299</v>
      </c>
      <c r="D211" s="2">
        <f>+D$14*(1+(D$11/D$12))+(D$14-$A211)*(D$11/D$13)</f>
        <v>5.6519529335912324</v>
      </c>
    </row>
    <row r="212" spans="1:4" x14ac:dyDescent="0.25">
      <c r="A212" s="1">
        <v>1.95</v>
      </c>
      <c r="B212" s="2">
        <f>+B$14*(1+(B$11/B$12))+(B$14-$A212)*(B$11/B$13)</f>
        <v>1.3538975019082473</v>
      </c>
      <c r="C212" s="2">
        <f>+C$14*(1+(C$11/C$12))+(C$14-$A212)*(C$11/C$13)</f>
        <v>2.2825000000000015</v>
      </c>
      <c r="D212" s="2">
        <f>+D$14*(1+(D$11/D$12))+(D$14-$A212)*(D$11/D$13)</f>
        <v>5.6093997421018704</v>
      </c>
    </row>
    <row r="213" spans="1:4" x14ac:dyDescent="0.25">
      <c r="A213" s="1">
        <v>1.96</v>
      </c>
      <c r="B213" s="2">
        <f>+B$14*(1+(B$11/B$12))+(B$14-$A213)*(B$11/B$13)</f>
        <v>1.2964506933976088</v>
      </c>
      <c r="C213" s="2">
        <f>+C$14*(1+(C$11/C$12))+(C$14-$A213)*(C$11/C$13)</f>
        <v>2.2289285714285727</v>
      </c>
      <c r="D213" s="2">
        <f>+D$14*(1+(D$11/D$12))+(D$14-$A213)*(D$11/D$13)</f>
        <v>5.5668465506125084</v>
      </c>
    </row>
    <row r="214" spans="1:4" x14ac:dyDescent="0.25">
      <c r="A214" s="1">
        <v>1.97</v>
      </c>
      <c r="B214" s="2">
        <f>+B$14*(1+(B$11/B$12))+(B$14-$A214)*(B$11/B$13)</f>
        <v>1.2390038848869702</v>
      </c>
      <c r="C214" s="2">
        <f>+C$14*(1+(C$11/C$12))+(C$14-$A214)*(C$11/C$13)</f>
        <v>2.1753571428571443</v>
      </c>
      <c r="D214" s="2">
        <f>+D$14*(1+(D$11/D$12))+(D$14-$A214)*(D$11/D$13)</f>
        <v>5.5242933591231473</v>
      </c>
    </row>
    <row r="215" spans="1:4" x14ac:dyDescent="0.25">
      <c r="A215" s="1">
        <v>1.98</v>
      </c>
      <c r="B215" s="2">
        <f>+B$14*(1+(B$11/B$12))+(B$14-$A215)*(B$11/B$13)</f>
        <v>1.1815570763763317</v>
      </c>
      <c r="C215" s="2">
        <f>+C$14*(1+(C$11/C$12))+(C$14-$A215)*(C$11/C$13)</f>
        <v>2.1217857142857159</v>
      </c>
      <c r="D215" s="2">
        <f>+D$14*(1+(D$11/D$12))+(D$14-$A215)*(D$11/D$13)</f>
        <v>5.4817401676337845</v>
      </c>
    </row>
    <row r="216" spans="1:4" x14ac:dyDescent="0.25">
      <c r="A216" s="1">
        <v>1.99</v>
      </c>
      <c r="B216" s="2">
        <f>+B$14*(1+(B$11/B$12))+(B$14-$A216)*(B$11/B$13)</f>
        <v>1.124110267865694</v>
      </c>
      <c r="C216" s="2">
        <f>+C$14*(1+(C$11/C$12))+(C$14-$A216)*(C$11/C$13)</f>
        <v>2.0682142857142871</v>
      </c>
      <c r="D216" s="2">
        <f>+D$14*(1+(D$11/D$12))+(D$14-$A216)*(D$11/D$13)</f>
        <v>5.4391869761444234</v>
      </c>
    </row>
    <row r="217" spans="1:4" x14ac:dyDescent="0.25">
      <c r="A217" s="1">
        <v>2</v>
      </c>
      <c r="B217" s="2">
        <f>+B$14*(1+(B$11/B$12))+(B$14-$A217)*(B$11/B$13)</f>
        <v>1.0666634593550555</v>
      </c>
      <c r="C217" s="2">
        <f>+C$14*(1+(C$11/C$12))+(C$14-$A217)*(C$11/C$13)</f>
        <v>2.0146428571428583</v>
      </c>
      <c r="D217" s="2">
        <f>+D$14*(1+(D$11/D$12))+(D$14-$A217)*(D$11/D$13)</f>
        <v>5.3966337846550614</v>
      </c>
    </row>
    <row r="218" spans="1:4" x14ac:dyDescent="0.25">
      <c r="A218" s="1">
        <v>2.0099999999999998</v>
      </c>
      <c r="B218" s="2">
        <f>+B$14*(1+(B$11/B$12))+(B$14-$A218)*(B$11/B$13)</f>
        <v>1.0092166508444178</v>
      </c>
      <c r="C218" s="2">
        <f>+C$14*(1+(C$11/C$12))+(C$14-$A218)*(C$11/C$13)</f>
        <v>1.9610714285714312</v>
      </c>
      <c r="D218" s="2">
        <f>+D$14*(1+(D$11/D$12))+(D$14-$A218)*(D$11/D$13)</f>
        <v>5.3540805931657012</v>
      </c>
    </row>
    <row r="219" spans="1:4" x14ac:dyDescent="0.25">
      <c r="A219" s="1">
        <v>2.02</v>
      </c>
      <c r="B219" s="2">
        <f>+B$14*(1+(B$11/B$12))+(B$14-$A219)*(B$11/B$13)</f>
        <v>0.95176984233377837</v>
      </c>
      <c r="C219" s="2">
        <f>+C$14*(1+(C$11/C$12))+(C$14-$A219)*(C$11/C$13)</f>
        <v>1.9075000000000015</v>
      </c>
      <c r="D219" s="2">
        <f>+D$14*(1+(D$11/D$12))+(D$14-$A219)*(D$11/D$13)</f>
        <v>5.3115274016763383</v>
      </c>
    </row>
    <row r="220" spans="1:4" x14ac:dyDescent="0.25">
      <c r="A220" s="1">
        <v>2.0299999999999998</v>
      </c>
      <c r="B220" s="2">
        <f>+B$14*(1+(B$11/B$12))+(B$14-$A220)*(B$11/B$13)</f>
        <v>0.8943230338231416</v>
      </c>
      <c r="C220" s="2">
        <f>+C$14*(1+(C$11/C$12))+(C$14-$A220)*(C$11/C$13)</f>
        <v>1.8539285714285736</v>
      </c>
      <c r="D220" s="2">
        <f>+D$14*(1+(D$11/D$12))+(D$14-$A220)*(D$11/D$13)</f>
        <v>5.2689742101869772</v>
      </c>
    </row>
    <row r="221" spans="1:4" x14ac:dyDescent="0.25">
      <c r="A221" s="1">
        <v>2.04</v>
      </c>
      <c r="B221" s="2">
        <f>+B$14*(1+(B$11/B$12))+(B$14-$A221)*(B$11/B$13)</f>
        <v>0.83687622531250216</v>
      </c>
      <c r="C221" s="2">
        <f>+C$14*(1+(C$11/C$12))+(C$14-$A221)*(C$11/C$13)</f>
        <v>1.8003571428571439</v>
      </c>
      <c r="D221" s="2">
        <f>+D$14*(1+(D$11/D$12))+(D$14-$A221)*(D$11/D$13)</f>
        <v>5.2264210186976143</v>
      </c>
    </row>
    <row r="222" spans="1:4" x14ac:dyDescent="0.25">
      <c r="A222" s="1">
        <v>2.0499999999999998</v>
      </c>
      <c r="B222" s="2">
        <f>+B$14*(1+(B$11/B$12))+(B$14-$A222)*(B$11/B$13)</f>
        <v>0.77942941680186451</v>
      </c>
      <c r="C222" s="2">
        <f>+C$14*(1+(C$11/C$12))+(C$14-$A222)*(C$11/C$13)</f>
        <v>1.7467857142857168</v>
      </c>
      <c r="D222" s="2">
        <f>+D$14*(1+(D$11/D$12))+(D$14-$A222)*(D$11/D$13)</f>
        <v>5.1838678272082532</v>
      </c>
    </row>
    <row r="223" spans="1:4" x14ac:dyDescent="0.25">
      <c r="A223" s="1">
        <v>2.06</v>
      </c>
      <c r="B223" s="2">
        <f>+B$14*(1+(B$11/B$12))+(B$14-$A223)*(B$11/B$13)</f>
        <v>0.72198260829122507</v>
      </c>
      <c r="C223" s="2">
        <f>+C$14*(1+(C$11/C$12))+(C$14-$A223)*(C$11/C$13)</f>
        <v>1.6932142857142871</v>
      </c>
      <c r="D223" s="2">
        <f>+D$14*(1+(D$11/D$12))+(D$14-$A223)*(D$11/D$13)</f>
        <v>5.1413146357188912</v>
      </c>
    </row>
    <row r="224" spans="1:4" x14ac:dyDescent="0.25">
      <c r="A224" s="1">
        <v>2.0699999999999998</v>
      </c>
      <c r="B224" s="2">
        <f>+B$14*(1+(B$11/B$12))+(B$14-$A224)*(B$11/B$13)</f>
        <v>0.6645357997805883</v>
      </c>
      <c r="C224" s="2">
        <f>+C$14*(1+(C$11/C$12))+(C$14-$A224)*(C$11/C$13)</f>
        <v>1.6396428571428592</v>
      </c>
      <c r="D224" s="2">
        <f>+D$14*(1+(D$11/D$12))+(D$14-$A224)*(D$11/D$13)</f>
        <v>5.0987614442295301</v>
      </c>
    </row>
    <row r="225" spans="1:4" x14ac:dyDescent="0.25">
      <c r="A225" s="1">
        <v>2.08</v>
      </c>
      <c r="B225" s="2">
        <f>+B$14*(1+(B$11/B$12))+(B$14-$A225)*(B$11/B$13)</f>
        <v>0.60708899126994886</v>
      </c>
      <c r="C225" s="2">
        <f>+C$14*(1+(C$11/C$12))+(C$14-$A225)*(C$11/C$13)</f>
        <v>1.5860714285714295</v>
      </c>
      <c r="D225" s="2">
        <f>+D$14*(1+(D$11/D$12))+(D$14-$A225)*(D$11/D$13)</f>
        <v>5.0562082527401682</v>
      </c>
    </row>
    <row r="226" spans="1:4" x14ac:dyDescent="0.25">
      <c r="A226" s="1">
        <v>2.09</v>
      </c>
      <c r="B226" s="2">
        <f>+B$14*(1+(B$11/B$12))+(B$14-$A226)*(B$11/B$13)</f>
        <v>0.5496421827593112</v>
      </c>
      <c r="C226" s="2">
        <f>+C$14*(1+(C$11/C$12))+(C$14-$A226)*(C$11/C$13)</f>
        <v>1.5325000000000024</v>
      </c>
      <c r="D226" s="2">
        <f>+D$14*(1+(D$11/D$12))+(D$14-$A226)*(D$11/D$13)</f>
        <v>5.0136550612508071</v>
      </c>
    </row>
    <row r="227" spans="1:4" x14ac:dyDescent="0.25">
      <c r="A227" s="1">
        <v>2.1</v>
      </c>
      <c r="B227" s="2">
        <f>+B$14*(1+(B$11/B$12))+(B$14-$A227)*(B$11/B$13)</f>
        <v>0.49219537424867177</v>
      </c>
      <c r="C227" s="2">
        <f>+C$14*(1+(C$11/C$12))+(C$14-$A227)*(C$11/C$13)</f>
        <v>1.4789285714285718</v>
      </c>
      <c r="D227" s="2">
        <f>+D$14*(1+(D$11/D$12))+(D$14-$A227)*(D$11/D$13)</f>
        <v>4.9711018697614442</v>
      </c>
    </row>
    <row r="228" spans="1:4" x14ac:dyDescent="0.25">
      <c r="A228" s="1">
        <v>2.11</v>
      </c>
      <c r="B228" s="2">
        <f>+B$14*(1+(B$11/B$12))+(B$14-$A228)*(B$11/B$13)</f>
        <v>0.434748565738035</v>
      </c>
      <c r="C228" s="2">
        <f>+C$14*(1+(C$11/C$12))+(C$14-$A228)*(C$11/C$13)</f>
        <v>1.4253571428571448</v>
      </c>
      <c r="D228" s="2">
        <f>+D$14*(1+(D$11/D$12))+(D$14-$A228)*(D$11/D$13)</f>
        <v>4.9285486782720831</v>
      </c>
    </row>
    <row r="229" spans="1:4" x14ac:dyDescent="0.25">
      <c r="A229" s="1">
        <v>2.12</v>
      </c>
      <c r="B229" s="2">
        <f>+B$14*(1+(B$11/B$12))+(B$14-$A229)*(B$11/B$13)</f>
        <v>0.37730175722739467</v>
      </c>
      <c r="C229" s="2">
        <f>+C$14*(1+(C$11/C$12))+(C$14-$A229)*(C$11/C$13)</f>
        <v>1.3717857142857151</v>
      </c>
      <c r="D229" s="2">
        <f>+D$14*(1+(D$11/D$12))+(D$14-$A229)*(D$11/D$13)</f>
        <v>4.8859954867827202</v>
      </c>
    </row>
    <row r="230" spans="1:4" x14ac:dyDescent="0.25">
      <c r="A230" s="1">
        <v>2.13</v>
      </c>
      <c r="B230" s="2">
        <f>+B$14*(1+(B$11/B$12))+(B$14-$A230)*(B$11/B$13)</f>
        <v>0.3198549487167579</v>
      </c>
      <c r="C230" s="2">
        <f>+C$14*(1+(C$11/C$12))+(C$14-$A230)*(C$11/C$13)</f>
        <v>1.318214285714288</v>
      </c>
      <c r="D230" s="2">
        <f>+D$14*(1+(D$11/D$12))+(D$14-$A230)*(D$11/D$13)</f>
        <v>4.84344229529336</v>
      </c>
    </row>
    <row r="231" spans="1:4" x14ac:dyDescent="0.25">
      <c r="A231" s="1">
        <v>2.14</v>
      </c>
      <c r="B231" s="2">
        <f>+B$14*(1+(B$11/B$12))+(B$14-$A231)*(B$11/B$13)</f>
        <v>0.26240814020611847</v>
      </c>
      <c r="C231" s="2">
        <f>+C$14*(1+(C$11/C$12))+(C$14-$A231)*(C$11/C$13)</f>
        <v>1.2646428571428574</v>
      </c>
      <c r="D231" s="2">
        <f>+D$14*(1+(D$11/D$12))+(D$14-$A231)*(D$11/D$13)</f>
        <v>4.8008891038039971</v>
      </c>
    </row>
    <row r="232" spans="1:4" x14ac:dyDescent="0.25">
      <c r="A232" s="1">
        <v>2.15</v>
      </c>
      <c r="B232" s="2">
        <f>+B$14*(1+(B$11/B$12))+(B$14-$A232)*(B$11/B$13)</f>
        <v>0.2049613316954817</v>
      </c>
      <c r="C232" s="2">
        <f>+C$14*(1+(C$11/C$12))+(C$14-$A232)*(C$11/C$13)</f>
        <v>1.2110714285714304</v>
      </c>
      <c r="D232" s="2">
        <f>+D$14*(1+(D$11/D$12))+(D$14-$A232)*(D$11/D$13)</f>
        <v>4.7583359123146369</v>
      </c>
    </row>
    <row r="233" spans="1:4" x14ac:dyDescent="0.25">
      <c r="A233" s="1">
        <v>2.16</v>
      </c>
      <c r="B233" s="2">
        <f>+B$14*(1+(B$11/B$12))+(B$14-$A233)*(B$11/B$13)</f>
        <v>0.14751452318484137</v>
      </c>
      <c r="C233" s="2">
        <f>+C$14*(1+(C$11/C$12))+(C$14-$A233)*(C$11/C$13)</f>
        <v>1.1575000000000006</v>
      </c>
      <c r="D233" s="2">
        <f>+D$14*(1+(D$11/D$12))+(D$14-$A233)*(D$11/D$13)</f>
        <v>4.7157827208252741</v>
      </c>
    </row>
    <row r="234" spans="1:4" x14ac:dyDescent="0.25">
      <c r="A234" s="1">
        <v>2.17</v>
      </c>
      <c r="B234" s="2">
        <f>+B$14*(1+(B$11/B$12))+(B$14-$A234)*(B$11/B$13)</f>
        <v>9.0067714674204602E-2</v>
      </c>
      <c r="C234" s="2">
        <f>+C$14*(1+(C$11/C$12))+(C$14-$A234)*(C$11/C$13)</f>
        <v>1.1039285714285727</v>
      </c>
      <c r="D234" s="2">
        <f>+D$14*(1+(D$11/D$12))+(D$14-$A234)*(D$11/D$13)</f>
        <v>4.673229529335913</v>
      </c>
    </row>
    <row r="235" spans="1:4" x14ac:dyDescent="0.25">
      <c r="A235" s="1">
        <v>2.1800000000000002</v>
      </c>
      <c r="B235" s="2">
        <f>+B$14*(1+(B$11/B$12))+(B$14-$A235)*(B$11/B$13)</f>
        <v>3.2620906163565166E-2</v>
      </c>
      <c r="C235" s="2">
        <f>+C$14*(1+(C$11/C$12))+(C$14-$A235)*(C$11/C$13)</f>
        <v>1.050357142857143</v>
      </c>
      <c r="D235" s="2">
        <f>+D$14*(1+(D$11/D$12))+(D$14-$A235)*(D$11/D$13)</f>
        <v>4.6306763378465501</v>
      </c>
    </row>
    <row r="236" spans="1:4" x14ac:dyDescent="0.25">
      <c r="A236" s="1">
        <v>2.19</v>
      </c>
      <c r="B236" s="2">
        <f>+B$14*(1+(B$11/B$12))+(B$14-$A236)*(B$11/B$13)</f>
        <v>-2.4825902347072493E-2</v>
      </c>
      <c r="C236" s="2">
        <f>+C$14*(1+(C$11/C$12))+(C$14-$A236)*(C$11/C$13)</f>
        <v>0.99678571428571594</v>
      </c>
      <c r="D236" s="2">
        <f>+D$14*(1+(D$11/D$12))+(D$14-$A236)*(D$11/D$13)</f>
        <v>4.5881231463571899</v>
      </c>
    </row>
    <row r="237" spans="1:4" x14ac:dyDescent="0.25">
      <c r="A237" s="1">
        <v>2.2000000000000002</v>
      </c>
      <c r="B237" s="2">
        <f>+B$14*(1+(B$11/B$12))+(B$14-$A237)*(B$11/B$13)</f>
        <v>-8.2272710857711928E-2</v>
      </c>
      <c r="C237" s="2">
        <f>+C$14*(1+(C$11/C$12))+(C$14-$A237)*(C$11/C$13)</f>
        <v>0.94321428571428623</v>
      </c>
      <c r="D237" s="2">
        <f>+D$14*(1+(D$11/D$12))+(D$14-$A237)*(D$11/D$13)</f>
        <v>4.545569954867827</v>
      </c>
    </row>
    <row r="238" spans="1:4" x14ac:dyDescent="0.25">
      <c r="A238" s="1">
        <v>2.21</v>
      </c>
      <c r="B238" s="2">
        <f>+B$14*(1+(B$11/B$12))+(B$14-$A238)*(B$11/B$13)</f>
        <v>-0.1397195193683487</v>
      </c>
      <c r="C238" s="2">
        <f>+C$14*(1+(C$11/C$12))+(C$14-$A238)*(C$11/C$13)</f>
        <v>0.88964285714285829</v>
      </c>
      <c r="D238" s="2">
        <f>+D$14*(1+(D$11/D$12))+(D$14-$A238)*(D$11/D$13)</f>
        <v>4.5030167633784659</v>
      </c>
    </row>
    <row r="239" spans="1:4" x14ac:dyDescent="0.25">
      <c r="A239" s="1">
        <v>2.2200000000000002</v>
      </c>
      <c r="B239" s="2">
        <f>+B$14*(1+(B$11/B$12))+(B$14-$A239)*(B$11/B$13)</f>
        <v>-0.19716632787898813</v>
      </c>
      <c r="C239" s="2">
        <f>+C$14*(1+(C$11/C$12))+(C$14-$A239)*(C$11/C$13)</f>
        <v>0.83607142857142858</v>
      </c>
      <c r="D239" s="2">
        <f>+D$14*(1+(D$11/D$12))+(D$14-$A239)*(D$11/D$13)</f>
        <v>4.460463571889103</v>
      </c>
    </row>
    <row r="240" spans="1:4" x14ac:dyDescent="0.25">
      <c r="A240" s="1">
        <v>2.23</v>
      </c>
      <c r="B240" s="2">
        <f>+B$14*(1+(B$11/B$12))+(B$14-$A240)*(B$11/B$13)</f>
        <v>-0.25461313638962579</v>
      </c>
      <c r="C240" s="2">
        <f>+C$14*(1+(C$11/C$12))+(C$14-$A240)*(C$11/C$13)</f>
        <v>0.78250000000000153</v>
      </c>
      <c r="D240" s="2">
        <f>+D$14*(1+(D$11/D$12))+(D$14-$A240)*(D$11/D$13)</f>
        <v>4.4179103803997428</v>
      </c>
    </row>
    <row r="241" spans="1:4" x14ac:dyDescent="0.25">
      <c r="A241" s="1">
        <v>2.2400000000000002</v>
      </c>
      <c r="B241" s="2">
        <f>+B$14*(1+(B$11/B$12))+(B$14-$A241)*(B$11/B$13)</f>
        <v>-0.31205994490026523</v>
      </c>
      <c r="C241" s="2">
        <f>+C$14*(1+(C$11/C$12))+(C$14-$A241)*(C$11/C$13)</f>
        <v>0.72892857142857181</v>
      </c>
      <c r="D241" s="2">
        <f>+D$14*(1+(D$11/D$12))+(D$14-$A241)*(D$11/D$13)</f>
        <v>4.3753571889103799</v>
      </c>
    </row>
    <row r="242" spans="1:4" x14ac:dyDescent="0.25">
      <c r="A242" s="1">
        <v>2.25</v>
      </c>
      <c r="B242" s="2">
        <f>+B$14*(1+(B$11/B$12))+(B$14-$A242)*(B$11/B$13)</f>
        <v>-0.369506753410902</v>
      </c>
      <c r="C242" s="2">
        <f>+C$14*(1+(C$11/C$12))+(C$14-$A242)*(C$11/C$13)</f>
        <v>0.67535714285714388</v>
      </c>
      <c r="D242" s="2">
        <f>+D$14*(1+(D$11/D$12))+(D$14-$A242)*(D$11/D$13)</f>
        <v>4.3328039974210188</v>
      </c>
    </row>
    <row r="243" spans="1:4" x14ac:dyDescent="0.25">
      <c r="A243" s="1">
        <v>2.2599999999999998</v>
      </c>
      <c r="B243" s="2">
        <f>+B$14*(1+(B$11/B$12))+(B$14-$A243)*(B$11/B$13)</f>
        <v>-0.42695356192153966</v>
      </c>
      <c r="C243" s="2">
        <f>+C$14*(1+(C$11/C$12))+(C$14-$A243)*(C$11/C$13)</f>
        <v>0.62178571428571683</v>
      </c>
      <c r="D243" s="2">
        <f>+D$14*(1+(D$11/D$12))+(D$14-$A243)*(D$11/D$13)</f>
        <v>4.2902508059316586</v>
      </c>
    </row>
    <row r="244" spans="1:4" x14ac:dyDescent="0.25">
      <c r="A244" s="1">
        <v>2.27</v>
      </c>
      <c r="B244" s="2">
        <f>+B$14*(1+(B$11/B$12))+(B$14-$A244)*(B$11/B$13)</f>
        <v>-0.48440037043217909</v>
      </c>
      <c r="C244" s="2">
        <f>+C$14*(1+(C$11/C$12))+(C$14-$A244)*(C$11/C$13)</f>
        <v>0.56821428571428712</v>
      </c>
      <c r="D244" s="2">
        <f>+D$14*(1+(D$11/D$12))+(D$14-$A244)*(D$11/D$13)</f>
        <v>4.2476976144422958</v>
      </c>
    </row>
    <row r="245" spans="1:4" x14ac:dyDescent="0.25">
      <c r="A245" s="1">
        <v>2.2799999999999998</v>
      </c>
      <c r="B245" s="2">
        <f>+B$14*(1+(B$11/B$12))+(B$14-$A245)*(B$11/B$13)</f>
        <v>-0.54184717894281587</v>
      </c>
      <c r="C245" s="2">
        <f>+C$14*(1+(C$11/C$12))+(C$14-$A245)*(C$11/C$13)</f>
        <v>0.51464285714285918</v>
      </c>
      <c r="D245" s="2">
        <f>+D$14*(1+(D$11/D$12))+(D$14-$A245)*(D$11/D$13)</f>
        <v>4.2051444229529347</v>
      </c>
    </row>
    <row r="246" spans="1:4" x14ac:dyDescent="0.25">
      <c r="A246" s="1">
        <v>2.29</v>
      </c>
      <c r="B246" s="2">
        <f>+B$14*(1+(B$11/B$12))+(B$14-$A246)*(B$11/B$13)</f>
        <v>-0.5992939874534553</v>
      </c>
      <c r="C246" s="2">
        <f>+C$14*(1+(C$11/C$12))+(C$14-$A246)*(C$11/C$13)</f>
        <v>0.46107142857142946</v>
      </c>
      <c r="D246" s="2">
        <f>+D$14*(1+(D$11/D$12))+(D$14-$A246)*(D$11/D$13)</f>
        <v>4.1625912314635718</v>
      </c>
    </row>
    <row r="247" spans="1:4" x14ac:dyDescent="0.25">
      <c r="A247" s="1">
        <v>2.2999999999999998</v>
      </c>
      <c r="B247" s="2">
        <f>+B$14*(1+(B$11/B$12))+(B$14-$A247)*(B$11/B$13)</f>
        <v>-0.65674079596409296</v>
      </c>
      <c r="C247" s="2">
        <f>+C$14*(1+(C$11/C$12))+(C$14-$A247)*(C$11/C$13)</f>
        <v>0.40750000000000242</v>
      </c>
      <c r="D247" s="2">
        <f>+D$14*(1+(D$11/D$12))+(D$14-$A247)*(D$11/D$13)</f>
        <v>4.1200380399742116</v>
      </c>
    </row>
    <row r="248" spans="1:4" x14ac:dyDescent="0.25">
      <c r="A248" s="1">
        <v>2.31</v>
      </c>
      <c r="B248" s="2">
        <f>+B$14*(1+(B$11/B$12))+(B$14-$A248)*(B$11/B$13)</f>
        <v>-0.7141876044747324</v>
      </c>
      <c r="C248" s="2">
        <f>+C$14*(1+(C$11/C$12))+(C$14-$A248)*(C$11/C$13)</f>
        <v>0.3539285714285727</v>
      </c>
      <c r="D248" s="2">
        <f>+D$14*(1+(D$11/D$12))+(D$14-$A248)*(D$11/D$13)</f>
        <v>4.0774848484848487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2049" r:id="rId3">
          <objectPr defaultSize="0" autoPict="0" r:id="rId4">
            <anchor moveWithCells="1">
              <from>
                <xdr:col>16</xdr:col>
                <xdr:colOff>161925</xdr:colOff>
                <xdr:row>3</xdr:row>
                <xdr:rowOff>85725</xdr:rowOff>
              </from>
              <to>
                <xdr:col>23</xdr:col>
                <xdr:colOff>647700</xdr:colOff>
                <xdr:row>17</xdr:row>
                <xdr:rowOff>76200</xdr:rowOff>
              </to>
            </anchor>
          </objectPr>
        </oleObject>
      </mc:Choice>
      <mc:Fallback>
        <oleObject progId="Visio.Drawing.11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BFBD-A59A-44D7-AC14-E6E5ECDC36DC}">
  <dimension ref="A5:C244"/>
  <sheetViews>
    <sheetView workbookViewId="0">
      <selection activeCell="A83" sqref="A83:B83"/>
    </sheetView>
  </sheetViews>
  <sheetFormatPr baseColWidth="10" defaultRowHeight="15.75" x14ac:dyDescent="0.25"/>
  <sheetData>
    <row r="5" spans="1:3" x14ac:dyDescent="0.25">
      <c r="C5" t="s">
        <v>20</v>
      </c>
    </row>
    <row r="6" spans="1:3" x14ac:dyDescent="0.25">
      <c r="A6" s="8" t="s">
        <v>14</v>
      </c>
    </row>
    <row r="7" spans="1:3" x14ac:dyDescent="0.25">
      <c r="A7" s="12">
        <v>30000</v>
      </c>
    </row>
    <row r="8" spans="1:3" x14ac:dyDescent="0.25">
      <c r="A8" s="12">
        <v>7500</v>
      </c>
    </row>
    <row r="9" spans="1:3" x14ac:dyDescent="0.25">
      <c r="A9" s="12">
        <v>5600</v>
      </c>
    </row>
    <row r="10" spans="1:3" x14ac:dyDescent="0.25">
      <c r="A10" s="12">
        <v>1.2290000000000001</v>
      </c>
    </row>
    <row r="12" spans="1:3" ht="18.75" x14ac:dyDescent="0.3">
      <c r="A12" s="3" t="s">
        <v>5</v>
      </c>
    </row>
    <row r="13" spans="1:3" x14ac:dyDescent="0.25">
      <c r="A13" s="2">
        <v>12</v>
      </c>
      <c r="B13" s="22">
        <f>(A$10*(1+(A$7/A$8))+A$10*(A$7/A$9)-A13)/(A$7/A$9)</f>
        <v>0.13606666666666675</v>
      </c>
    </row>
    <row r="14" spans="1:3" x14ac:dyDescent="0.25">
      <c r="A14" s="2">
        <v>11.9</v>
      </c>
      <c r="B14" s="22">
        <f>(A$10*(1+(A$7/A$8))+A$10*(A$7/A$9)-A14)/(A$7/A$9)</f>
        <v>0.15473333333333336</v>
      </c>
    </row>
    <row r="15" spans="1:3" x14ac:dyDescent="0.25">
      <c r="A15" s="2">
        <v>11.8</v>
      </c>
      <c r="B15" s="22">
        <f t="shared" ref="B15:B78" si="0">(A$10*(1+(A$7/A$8))+A$10*(A$7/A$9)-A15)/(A$7/A$9)</f>
        <v>0.17339999999999994</v>
      </c>
    </row>
    <row r="16" spans="1:3" x14ac:dyDescent="0.25">
      <c r="A16" s="2">
        <v>11.7</v>
      </c>
      <c r="B16" s="22">
        <f t="shared" si="0"/>
        <v>0.19206666666666689</v>
      </c>
    </row>
    <row r="17" spans="1:2" x14ac:dyDescent="0.25">
      <c r="A17" s="2">
        <v>11.6</v>
      </c>
      <c r="B17" s="22">
        <f t="shared" si="0"/>
        <v>0.21073333333333349</v>
      </c>
    </row>
    <row r="18" spans="1:2" x14ac:dyDescent="0.25">
      <c r="A18" s="2">
        <v>11.5</v>
      </c>
      <c r="B18" s="22">
        <f t="shared" si="0"/>
        <v>0.22940000000000008</v>
      </c>
    </row>
    <row r="19" spans="1:2" x14ac:dyDescent="0.25">
      <c r="A19" s="2">
        <v>11.4</v>
      </c>
      <c r="B19" s="22">
        <f t="shared" si="0"/>
        <v>0.24806666666666669</v>
      </c>
    </row>
    <row r="20" spans="1:2" x14ac:dyDescent="0.25">
      <c r="A20" s="2">
        <v>11.3</v>
      </c>
      <c r="B20" s="22">
        <f t="shared" si="0"/>
        <v>0.26673333333333327</v>
      </c>
    </row>
    <row r="21" spans="1:2" x14ac:dyDescent="0.25">
      <c r="A21" s="2">
        <v>11.2</v>
      </c>
      <c r="B21" s="22">
        <f t="shared" si="0"/>
        <v>0.28540000000000021</v>
      </c>
    </row>
    <row r="22" spans="1:2" x14ac:dyDescent="0.25">
      <c r="A22" s="2">
        <v>11.1</v>
      </c>
      <c r="B22" s="22">
        <f t="shared" si="0"/>
        <v>0.30406666666666682</v>
      </c>
    </row>
    <row r="23" spans="1:2" x14ac:dyDescent="0.25">
      <c r="A23" s="2">
        <v>11</v>
      </c>
      <c r="B23" s="22">
        <f t="shared" si="0"/>
        <v>0.32273333333333343</v>
      </c>
    </row>
    <row r="24" spans="1:2" x14ac:dyDescent="0.25">
      <c r="A24" s="2">
        <v>10.9</v>
      </c>
      <c r="B24" s="22">
        <f t="shared" si="0"/>
        <v>0.34140000000000004</v>
      </c>
    </row>
    <row r="25" spans="1:2" x14ac:dyDescent="0.25">
      <c r="A25" s="2">
        <v>10.8</v>
      </c>
      <c r="B25" s="22">
        <f t="shared" si="0"/>
        <v>0.36006666666666665</v>
      </c>
    </row>
    <row r="26" spans="1:2" x14ac:dyDescent="0.25">
      <c r="A26" s="2">
        <v>10.7</v>
      </c>
      <c r="B26" s="22">
        <f t="shared" si="0"/>
        <v>0.37873333333333359</v>
      </c>
    </row>
    <row r="27" spans="1:2" x14ac:dyDescent="0.25">
      <c r="A27" s="2">
        <v>10.6</v>
      </c>
      <c r="B27" s="22">
        <f t="shared" si="0"/>
        <v>0.39740000000000014</v>
      </c>
    </row>
    <row r="28" spans="1:2" x14ac:dyDescent="0.25">
      <c r="A28" s="2">
        <v>10.5</v>
      </c>
      <c r="B28" s="22">
        <f t="shared" si="0"/>
        <v>0.41606666666666675</v>
      </c>
    </row>
    <row r="29" spans="1:2" x14ac:dyDescent="0.25">
      <c r="A29" s="2">
        <v>10.4</v>
      </c>
      <c r="B29" s="22">
        <f t="shared" si="0"/>
        <v>0.43473333333333336</v>
      </c>
    </row>
    <row r="30" spans="1:2" x14ac:dyDescent="0.25">
      <c r="A30" s="2">
        <v>10.3</v>
      </c>
      <c r="B30" s="22">
        <f t="shared" si="0"/>
        <v>0.45339999999999997</v>
      </c>
    </row>
    <row r="31" spans="1:2" x14ac:dyDescent="0.25">
      <c r="A31" s="2">
        <v>10.199999999999999</v>
      </c>
      <c r="B31" s="22">
        <f t="shared" si="0"/>
        <v>0.47206666666666691</v>
      </c>
    </row>
    <row r="32" spans="1:2" x14ac:dyDescent="0.25">
      <c r="A32" s="2">
        <v>10.1</v>
      </c>
      <c r="B32" s="22">
        <f t="shared" si="0"/>
        <v>0.49073333333333352</v>
      </c>
    </row>
    <row r="33" spans="1:2" x14ac:dyDescent="0.25">
      <c r="A33" s="2">
        <v>10</v>
      </c>
      <c r="B33" s="22">
        <f t="shared" si="0"/>
        <v>0.50940000000000007</v>
      </c>
    </row>
    <row r="34" spans="1:2" x14ac:dyDescent="0.25">
      <c r="A34" s="2">
        <v>9.9000000000000092</v>
      </c>
      <c r="B34" s="22">
        <f t="shared" si="0"/>
        <v>0.52806666666666502</v>
      </c>
    </row>
    <row r="35" spans="1:2" x14ac:dyDescent="0.25">
      <c r="A35" s="2">
        <v>9.8000000000000096</v>
      </c>
      <c r="B35" s="22">
        <f t="shared" si="0"/>
        <v>0.54673333333333163</v>
      </c>
    </row>
    <row r="36" spans="1:2" x14ac:dyDescent="0.25">
      <c r="A36" s="2">
        <v>9.7000000000000099</v>
      </c>
      <c r="B36" s="22">
        <f t="shared" si="0"/>
        <v>0.56539999999999824</v>
      </c>
    </row>
    <row r="37" spans="1:2" x14ac:dyDescent="0.25">
      <c r="A37" s="2">
        <v>9.6000000000000103</v>
      </c>
      <c r="B37" s="22">
        <f t="shared" si="0"/>
        <v>0.58406666666666485</v>
      </c>
    </row>
    <row r="38" spans="1:2" x14ac:dyDescent="0.25">
      <c r="A38" s="2">
        <v>9.5000000000000107</v>
      </c>
      <c r="B38" s="22">
        <f t="shared" si="0"/>
        <v>0.60273333333333146</v>
      </c>
    </row>
    <row r="39" spans="1:2" x14ac:dyDescent="0.25">
      <c r="A39" s="2">
        <v>9.4000000000000092</v>
      </c>
      <c r="B39" s="22">
        <f t="shared" si="0"/>
        <v>0.6213999999999984</v>
      </c>
    </row>
    <row r="40" spans="1:2" x14ac:dyDescent="0.25">
      <c r="A40" s="2">
        <v>9.3000000000000096</v>
      </c>
      <c r="B40" s="22">
        <f t="shared" si="0"/>
        <v>0.64006666666666501</v>
      </c>
    </row>
    <row r="41" spans="1:2" x14ac:dyDescent="0.25">
      <c r="A41" s="2">
        <v>9.2000000000000099</v>
      </c>
      <c r="B41" s="22">
        <f t="shared" si="0"/>
        <v>0.65873333333333162</v>
      </c>
    </row>
    <row r="42" spans="1:2" x14ac:dyDescent="0.25">
      <c r="A42" s="2">
        <v>9.1000000000000103</v>
      </c>
      <c r="B42" s="22">
        <f t="shared" si="0"/>
        <v>0.67739999999999823</v>
      </c>
    </row>
    <row r="43" spans="1:2" x14ac:dyDescent="0.25">
      <c r="A43" s="2">
        <v>9.0000000000000107</v>
      </c>
      <c r="B43" s="22">
        <f t="shared" si="0"/>
        <v>0.69606666666666484</v>
      </c>
    </row>
    <row r="44" spans="1:2" x14ac:dyDescent="0.25">
      <c r="A44" s="2">
        <v>8.9000000000000092</v>
      </c>
      <c r="B44" s="22">
        <f t="shared" si="0"/>
        <v>0.71473333333333178</v>
      </c>
    </row>
    <row r="45" spans="1:2" x14ac:dyDescent="0.25">
      <c r="A45" s="2">
        <v>8.8000000000000096</v>
      </c>
      <c r="B45" s="22">
        <f t="shared" si="0"/>
        <v>0.73339999999999839</v>
      </c>
    </row>
    <row r="46" spans="1:2" x14ac:dyDescent="0.25">
      <c r="A46" s="2">
        <v>8.7000000000000099</v>
      </c>
      <c r="B46" s="22">
        <f t="shared" si="0"/>
        <v>0.75206666666666488</v>
      </c>
    </row>
    <row r="47" spans="1:2" x14ac:dyDescent="0.25">
      <c r="A47" s="2">
        <v>8.6000000000000103</v>
      </c>
      <c r="B47" s="22">
        <f t="shared" si="0"/>
        <v>0.77073333333333149</v>
      </c>
    </row>
    <row r="48" spans="1:2" x14ac:dyDescent="0.25">
      <c r="A48" s="2">
        <v>8.5000000000000107</v>
      </c>
      <c r="B48" s="22">
        <f t="shared" si="0"/>
        <v>0.7893999999999981</v>
      </c>
    </row>
    <row r="49" spans="1:2" x14ac:dyDescent="0.25">
      <c r="A49" s="2">
        <v>8.4000000000000092</v>
      </c>
      <c r="B49" s="22">
        <f t="shared" si="0"/>
        <v>0.80806666666666505</v>
      </c>
    </row>
    <row r="50" spans="1:2" x14ac:dyDescent="0.25">
      <c r="A50" s="2">
        <v>8.3000000000000096</v>
      </c>
      <c r="B50" s="22">
        <f t="shared" si="0"/>
        <v>0.82673333333333165</v>
      </c>
    </row>
    <row r="51" spans="1:2" x14ac:dyDescent="0.25">
      <c r="A51" s="2">
        <v>8.2000000000000099</v>
      </c>
      <c r="B51" s="22">
        <f t="shared" si="0"/>
        <v>0.84539999999999826</v>
      </c>
    </row>
    <row r="52" spans="1:2" x14ac:dyDescent="0.25">
      <c r="A52" s="2">
        <v>8.1000000000000103</v>
      </c>
      <c r="B52" s="22">
        <f t="shared" si="0"/>
        <v>0.86406666666666487</v>
      </c>
    </row>
    <row r="53" spans="1:2" x14ac:dyDescent="0.25">
      <c r="A53" s="2">
        <v>8.0000000000000107</v>
      </c>
      <c r="B53" s="22">
        <f t="shared" si="0"/>
        <v>0.88273333333333148</v>
      </c>
    </row>
    <row r="54" spans="1:2" x14ac:dyDescent="0.25">
      <c r="A54" s="2">
        <v>7.9000000000000101</v>
      </c>
      <c r="B54" s="22">
        <f t="shared" si="0"/>
        <v>0.9013999999999982</v>
      </c>
    </row>
    <row r="55" spans="1:2" x14ac:dyDescent="0.25">
      <c r="A55" s="2">
        <v>7.8000000000000096</v>
      </c>
      <c r="B55" s="22">
        <f t="shared" si="0"/>
        <v>0.92006666666666503</v>
      </c>
    </row>
    <row r="56" spans="1:2" x14ac:dyDescent="0.25">
      <c r="A56" s="2">
        <v>7.7000000000000197</v>
      </c>
      <c r="B56" s="22">
        <f t="shared" si="0"/>
        <v>0.93873333333332976</v>
      </c>
    </row>
    <row r="57" spans="1:2" x14ac:dyDescent="0.25">
      <c r="A57" s="2">
        <v>7.6000000000000201</v>
      </c>
      <c r="B57" s="22">
        <f t="shared" si="0"/>
        <v>0.95739999999999637</v>
      </c>
    </row>
    <row r="58" spans="1:2" x14ac:dyDescent="0.25">
      <c r="A58" s="2">
        <v>7.5000000000000204</v>
      </c>
      <c r="B58" s="22">
        <f t="shared" si="0"/>
        <v>0.97606666666666297</v>
      </c>
    </row>
    <row r="59" spans="1:2" x14ac:dyDescent="0.25">
      <c r="A59" s="2">
        <v>7.4000000000000199</v>
      </c>
      <c r="B59" s="22">
        <f t="shared" si="0"/>
        <v>0.99473333333332981</v>
      </c>
    </row>
    <row r="60" spans="1:2" x14ac:dyDescent="0.25">
      <c r="A60" s="2">
        <v>7.3000000000000203</v>
      </c>
      <c r="B60" s="22">
        <f t="shared" si="0"/>
        <v>1.0133999999999963</v>
      </c>
    </row>
    <row r="61" spans="1:2" x14ac:dyDescent="0.25">
      <c r="A61" s="2">
        <v>7.2000000000000197</v>
      </c>
      <c r="B61" s="22">
        <f t="shared" si="0"/>
        <v>1.0320666666666631</v>
      </c>
    </row>
    <row r="62" spans="1:2" x14ac:dyDescent="0.25">
      <c r="A62" s="2">
        <v>7.1000000000000201</v>
      </c>
      <c r="B62" s="22">
        <f t="shared" si="0"/>
        <v>1.0507333333333297</v>
      </c>
    </row>
    <row r="63" spans="1:2" x14ac:dyDescent="0.25">
      <c r="A63" s="2">
        <v>7.0000000000000204</v>
      </c>
      <c r="B63" s="22">
        <f t="shared" si="0"/>
        <v>1.0693999999999964</v>
      </c>
    </row>
    <row r="64" spans="1:2" x14ac:dyDescent="0.25">
      <c r="A64" s="2">
        <v>6.9000000000000199</v>
      </c>
      <c r="B64" s="22">
        <f t="shared" si="0"/>
        <v>1.0880666666666632</v>
      </c>
    </row>
    <row r="65" spans="1:2" x14ac:dyDescent="0.25">
      <c r="A65" s="2">
        <v>6.8000000000000203</v>
      </c>
      <c r="B65" s="22">
        <f t="shared" si="0"/>
        <v>1.1067333333333298</v>
      </c>
    </row>
    <row r="66" spans="1:2" x14ac:dyDescent="0.25">
      <c r="A66" s="2">
        <v>6.7000000000000197</v>
      </c>
      <c r="B66" s="22">
        <f t="shared" si="0"/>
        <v>1.1253999999999964</v>
      </c>
    </row>
    <row r="67" spans="1:2" x14ac:dyDescent="0.25">
      <c r="A67" s="2">
        <v>6.6000000000000201</v>
      </c>
      <c r="B67" s="22">
        <f t="shared" si="0"/>
        <v>1.144066666666663</v>
      </c>
    </row>
    <row r="68" spans="1:2" x14ac:dyDescent="0.25">
      <c r="A68" s="2">
        <v>6.5000000000000204</v>
      </c>
      <c r="B68" s="22">
        <f t="shared" si="0"/>
        <v>1.1627333333333296</v>
      </c>
    </row>
    <row r="69" spans="1:2" x14ac:dyDescent="0.25">
      <c r="A69" s="2">
        <v>6.4000000000000199</v>
      </c>
      <c r="B69" s="22">
        <f t="shared" si="0"/>
        <v>1.1813999999999965</v>
      </c>
    </row>
    <row r="70" spans="1:2" x14ac:dyDescent="0.25">
      <c r="A70" s="2">
        <v>6.3000000000000203</v>
      </c>
      <c r="B70" s="22">
        <f t="shared" si="0"/>
        <v>1.2000666666666631</v>
      </c>
    </row>
    <row r="71" spans="1:2" x14ac:dyDescent="0.25">
      <c r="A71" s="2">
        <v>6.2000000000000197</v>
      </c>
      <c r="B71" s="22">
        <f t="shared" si="0"/>
        <v>1.2187333333333299</v>
      </c>
    </row>
    <row r="72" spans="1:2" x14ac:dyDescent="0.25">
      <c r="A72" s="2">
        <v>6.1000000000000201</v>
      </c>
      <c r="B72" s="22">
        <f t="shared" si="0"/>
        <v>1.2373999999999965</v>
      </c>
    </row>
    <row r="73" spans="1:2" x14ac:dyDescent="0.25">
      <c r="A73" s="2">
        <v>6.0000000000000204</v>
      </c>
      <c r="B73" s="22">
        <f t="shared" si="0"/>
        <v>1.2560666666666631</v>
      </c>
    </row>
    <row r="74" spans="1:2" x14ac:dyDescent="0.25">
      <c r="A74" s="2">
        <v>5.9000000000000199</v>
      </c>
      <c r="B74" s="22">
        <f t="shared" si="0"/>
        <v>1.2747333333333297</v>
      </c>
    </row>
    <row r="75" spans="1:2" x14ac:dyDescent="0.25">
      <c r="A75" s="2">
        <v>5.8000000000000203</v>
      </c>
      <c r="B75" s="22">
        <f t="shared" si="0"/>
        <v>1.2933999999999963</v>
      </c>
    </row>
    <row r="76" spans="1:2" x14ac:dyDescent="0.25">
      <c r="A76" s="2">
        <v>5.7000000000000197</v>
      </c>
      <c r="B76" s="22">
        <f t="shared" si="0"/>
        <v>1.3120666666666632</v>
      </c>
    </row>
    <row r="77" spans="1:2" x14ac:dyDescent="0.25">
      <c r="A77" s="2">
        <v>5.6000000000000201</v>
      </c>
      <c r="B77" s="22">
        <f t="shared" si="0"/>
        <v>1.3307333333333298</v>
      </c>
    </row>
    <row r="78" spans="1:2" x14ac:dyDescent="0.25">
      <c r="A78" s="2">
        <v>5.5000000000000204</v>
      </c>
      <c r="B78" s="22">
        <f t="shared" si="0"/>
        <v>1.3493999999999964</v>
      </c>
    </row>
    <row r="79" spans="1:2" x14ac:dyDescent="0.25">
      <c r="A79" s="2">
        <v>5.4000000000000199</v>
      </c>
      <c r="B79" s="22">
        <f t="shared" ref="B79:B133" si="1">(A$10*(1+(A$7/A$8))+A$10*(A$7/A$9)-A79)/(A$7/A$9)</f>
        <v>1.3680666666666632</v>
      </c>
    </row>
    <row r="80" spans="1:2" x14ac:dyDescent="0.25">
      <c r="A80" s="2">
        <v>5.3000000000000203</v>
      </c>
      <c r="B80" s="22">
        <f t="shared" si="1"/>
        <v>1.3867333333333298</v>
      </c>
    </row>
    <row r="81" spans="1:2" x14ac:dyDescent="0.25">
      <c r="A81" s="2">
        <v>5.2000000000000197</v>
      </c>
      <c r="B81" s="22">
        <f t="shared" si="1"/>
        <v>1.4053999999999964</v>
      </c>
    </row>
    <row r="82" spans="1:2" x14ac:dyDescent="0.25">
      <c r="A82" s="2">
        <v>5.1000000000000201</v>
      </c>
      <c r="B82" s="22">
        <f t="shared" si="1"/>
        <v>1.424066666666663</v>
      </c>
    </row>
    <row r="83" spans="1:2" x14ac:dyDescent="0.25">
      <c r="A83" s="2">
        <v>5.0000000000000204</v>
      </c>
      <c r="B83" s="22">
        <f t="shared" si="1"/>
        <v>1.4427333333333296</v>
      </c>
    </row>
    <row r="84" spans="1:2" x14ac:dyDescent="0.25">
      <c r="A84" s="2">
        <v>4.9000000000000297</v>
      </c>
      <c r="B84" s="22">
        <f t="shared" si="1"/>
        <v>1.4613999999999947</v>
      </c>
    </row>
    <row r="85" spans="1:2" x14ac:dyDescent="0.25">
      <c r="A85" s="2">
        <v>4.80000000000003</v>
      </c>
      <c r="B85" s="22">
        <f t="shared" si="1"/>
        <v>1.4800666666666613</v>
      </c>
    </row>
    <row r="86" spans="1:2" x14ac:dyDescent="0.25">
      <c r="A86" s="2">
        <v>4.7000000000000304</v>
      </c>
      <c r="B86" s="22">
        <f t="shared" si="1"/>
        <v>1.4987333333333277</v>
      </c>
    </row>
    <row r="87" spans="1:2" x14ac:dyDescent="0.25">
      <c r="A87" s="2">
        <v>4.6000000000000298</v>
      </c>
      <c r="B87" s="22">
        <f t="shared" si="1"/>
        <v>1.5173999999999945</v>
      </c>
    </row>
    <row r="88" spans="1:2" x14ac:dyDescent="0.25">
      <c r="A88" s="2">
        <v>4.5000000000000302</v>
      </c>
      <c r="B88" s="22">
        <f t="shared" si="1"/>
        <v>1.5360666666666611</v>
      </c>
    </row>
    <row r="89" spans="1:2" x14ac:dyDescent="0.25">
      <c r="A89" s="2">
        <v>4.4000000000000297</v>
      </c>
      <c r="B89" s="22">
        <f t="shared" si="1"/>
        <v>1.5547333333333277</v>
      </c>
    </row>
    <row r="90" spans="1:2" x14ac:dyDescent="0.25">
      <c r="A90" s="2">
        <v>4.30000000000003</v>
      </c>
      <c r="B90" s="22">
        <f t="shared" si="1"/>
        <v>1.5733999999999948</v>
      </c>
    </row>
    <row r="91" spans="1:2" x14ac:dyDescent="0.25">
      <c r="A91" s="2">
        <v>4.2000000000000304</v>
      </c>
      <c r="B91" s="22">
        <f t="shared" si="1"/>
        <v>1.592066666666661</v>
      </c>
    </row>
    <row r="92" spans="1:2" x14ac:dyDescent="0.25">
      <c r="A92" s="2">
        <v>4.1000000000000298</v>
      </c>
      <c r="B92" s="22">
        <f t="shared" si="1"/>
        <v>1.610733333333328</v>
      </c>
    </row>
    <row r="93" spans="1:2" x14ac:dyDescent="0.25">
      <c r="A93" s="2">
        <v>4.0000000000000302</v>
      </c>
      <c r="B93" s="22">
        <f t="shared" si="1"/>
        <v>1.6293999999999946</v>
      </c>
    </row>
    <row r="94" spans="1:2" x14ac:dyDescent="0.25">
      <c r="A94" s="2">
        <v>3.9000000000000301</v>
      </c>
      <c r="B94" s="22">
        <f t="shared" si="1"/>
        <v>1.6480666666666612</v>
      </c>
    </row>
    <row r="95" spans="1:2" x14ac:dyDescent="0.25">
      <c r="A95" s="2">
        <v>3.80000000000003</v>
      </c>
      <c r="B95" s="22">
        <f t="shared" si="1"/>
        <v>1.6667333333333281</v>
      </c>
    </row>
    <row r="96" spans="1:2" x14ac:dyDescent="0.25">
      <c r="A96" s="2">
        <v>3.7000000000000299</v>
      </c>
      <c r="B96" s="22">
        <f t="shared" si="1"/>
        <v>1.6853999999999947</v>
      </c>
    </row>
    <row r="97" spans="1:2" x14ac:dyDescent="0.25">
      <c r="A97" s="2">
        <v>3.6000000000000298</v>
      </c>
      <c r="B97" s="22">
        <f t="shared" si="1"/>
        <v>1.7040666666666613</v>
      </c>
    </row>
    <row r="98" spans="1:2" x14ac:dyDescent="0.25">
      <c r="A98" s="2">
        <v>3.5000000000000302</v>
      </c>
      <c r="B98" s="22">
        <f t="shared" si="1"/>
        <v>1.7227333333333279</v>
      </c>
    </row>
    <row r="99" spans="1:2" x14ac:dyDescent="0.25">
      <c r="A99" s="2">
        <v>3.4000000000000301</v>
      </c>
      <c r="B99" s="22">
        <f t="shared" si="1"/>
        <v>1.7413999999999945</v>
      </c>
    </row>
    <row r="100" spans="1:2" x14ac:dyDescent="0.25">
      <c r="A100" s="2">
        <v>3.30000000000003</v>
      </c>
      <c r="B100" s="22">
        <f t="shared" si="1"/>
        <v>1.7600666666666613</v>
      </c>
    </row>
    <row r="101" spans="1:2" x14ac:dyDescent="0.25">
      <c r="A101" s="2">
        <v>3.2000000000000299</v>
      </c>
      <c r="B101" s="22">
        <f t="shared" si="1"/>
        <v>1.7787333333333279</v>
      </c>
    </row>
    <row r="102" spans="1:2" x14ac:dyDescent="0.25">
      <c r="A102" s="2">
        <v>3.1000000000000298</v>
      </c>
      <c r="B102" s="22">
        <f t="shared" si="1"/>
        <v>1.7973999999999946</v>
      </c>
    </row>
    <row r="103" spans="1:2" x14ac:dyDescent="0.25">
      <c r="A103" s="2">
        <v>3.0000000000000302</v>
      </c>
      <c r="B103" s="22">
        <f t="shared" si="1"/>
        <v>1.8160666666666612</v>
      </c>
    </row>
    <row r="104" spans="1:2" x14ac:dyDescent="0.25">
      <c r="A104" s="2">
        <v>2.9000000000000301</v>
      </c>
      <c r="B104" s="22">
        <f t="shared" si="1"/>
        <v>1.8347333333333278</v>
      </c>
    </row>
    <row r="105" spans="1:2" x14ac:dyDescent="0.25">
      <c r="A105" s="2">
        <v>2.80000000000003</v>
      </c>
      <c r="B105" s="22">
        <f t="shared" si="1"/>
        <v>1.8533999999999948</v>
      </c>
    </row>
    <row r="106" spans="1:2" x14ac:dyDescent="0.25">
      <c r="A106" s="2">
        <v>2.7000000000000299</v>
      </c>
      <c r="B106" s="22">
        <f t="shared" si="1"/>
        <v>1.8720666666666614</v>
      </c>
    </row>
    <row r="107" spans="1:2" x14ac:dyDescent="0.25">
      <c r="A107" s="2">
        <v>2.6000000000000298</v>
      </c>
      <c r="B107" s="22">
        <f t="shared" si="1"/>
        <v>1.890733333333328</v>
      </c>
    </row>
    <row r="108" spans="1:2" x14ac:dyDescent="0.25">
      <c r="A108" s="2">
        <v>2.5000000000000302</v>
      </c>
      <c r="B108" s="22">
        <f t="shared" si="1"/>
        <v>1.9093999999999947</v>
      </c>
    </row>
    <row r="109" spans="1:2" x14ac:dyDescent="0.25">
      <c r="A109" s="2">
        <v>2.4000000000000301</v>
      </c>
      <c r="B109" s="22">
        <f t="shared" si="1"/>
        <v>1.9280666666666613</v>
      </c>
    </row>
    <row r="110" spans="1:2" x14ac:dyDescent="0.25">
      <c r="A110" s="2">
        <v>2.30000000000003</v>
      </c>
      <c r="B110" s="22">
        <f t="shared" si="1"/>
        <v>1.9467333333333281</v>
      </c>
    </row>
    <row r="111" spans="1:2" x14ac:dyDescent="0.25">
      <c r="A111" s="2">
        <v>2.2000000000000299</v>
      </c>
      <c r="B111" s="22">
        <f t="shared" si="1"/>
        <v>1.9653999999999947</v>
      </c>
    </row>
    <row r="112" spans="1:2" x14ac:dyDescent="0.25">
      <c r="A112" s="2">
        <v>2.1000000000000401</v>
      </c>
      <c r="B112" s="22">
        <f t="shared" si="1"/>
        <v>1.9840666666666593</v>
      </c>
    </row>
    <row r="113" spans="1:2" x14ac:dyDescent="0.25">
      <c r="A113" s="2">
        <v>2.00000000000004</v>
      </c>
      <c r="B113" s="22">
        <f t="shared" si="1"/>
        <v>2.0027333333333264</v>
      </c>
    </row>
    <row r="114" spans="1:2" x14ac:dyDescent="0.25">
      <c r="A114" s="2">
        <v>1.9</v>
      </c>
      <c r="B114" s="22">
        <f t="shared" si="1"/>
        <v>2.0214000000000003</v>
      </c>
    </row>
    <row r="115" spans="1:2" x14ac:dyDescent="0.25">
      <c r="A115" s="2">
        <v>1.8</v>
      </c>
      <c r="B115" s="22">
        <f t="shared" si="1"/>
        <v>2.0400666666666667</v>
      </c>
    </row>
    <row r="116" spans="1:2" x14ac:dyDescent="0.25">
      <c r="A116" s="2">
        <v>1.7</v>
      </c>
      <c r="B116" s="22">
        <f t="shared" si="1"/>
        <v>2.0587333333333335</v>
      </c>
    </row>
    <row r="117" spans="1:2" x14ac:dyDescent="0.25">
      <c r="A117" s="2">
        <v>1.6</v>
      </c>
      <c r="B117" s="22">
        <f t="shared" si="1"/>
        <v>2.0774000000000004</v>
      </c>
    </row>
    <row r="118" spans="1:2" x14ac:dyDescent="0.25">
      <c r="A118" s="2">
        <v>1.5</v>
      </c>
      <c r="B118" s="22">
        <f t="shared" si="1"/>
        <v>2.0960666666666667</v>
      </c>
    </row>
    <row r="119" spans="1:2" x14ac:dyDescent="0.25">
      <c r="A119" s="2">
        <v>1.4</v>
      </c>
      <c r="B119" s="22">
        <f t="shared" si="1"/>
        <v>2.1147333333333336</v>
      </c>
    </row>
    <row r="120" spans="1:2" x14ac:dyDescent="0.25">
      <c r="A120" s="2">
        <v>1.3</v>
      </c>
      <c r="B120" s="22">
        <f t="shared" si="1"/>
        <v>2.1334</v>
      </c>
    </row>
    <row r="121" spans="1:2" x14ac:dyDescent="0.25">
      <c r="A121" s="2">
        <v>1.2</v>
      </c>
      <c r="B121" s="22">
        <f t="shared" si="1"/>
        <v>2.1520666666666672</v>
      </c>
    </row>
    <row r="122" spans="1:2" x14ac:dyDescent="0.25">
      <c r="A122" s="2">
        <v>1.1000000000000001</v>
      </c>
      <c r="B122" s="22">
        <f t="shared" si="1"/>
        <v>2.1707333333333336</v>
      </c>
    </row>
    <row r="123" spans="1:2" x14ac:dyDescent="0.25">
      <c r="A123" s="2">
        <v>1</v>
      </c>
      <c r="B123" s="22">
        <f t="shared" si="1"/>
        <v>2.1894</v>
      </c>
    </row>
    <row r="124" spans="1:2" x14ac:dyDescent="0.25">
      <c r="A124" s="2">
        <v>0.9</v>
      </c>
      <c r="B124" s="22">
        <f t="shared" si="1"/>
        <v>2.2080666666666668</v>
      </c>
    </row>
    <row r="125" spans="1:2" x14ac:dyDescent="0.25">
      <c r="A125" s="2">
        <v>0.80000000000000104</v>
      </c>
      <c r="B125" s="22">
        <f t="shared" si="1"/>
        <v>2.2267333333333332</v>
      </c>
    </row>
    <row r="126" spans="1:2" x14ac:dyDescent="0.25">
      <c r="A126" s="2">
        <v>0.69999999999999896</v>
      </c>
      <c r="B126" s="22">
        <f t="shared" si="1"/>
        <v>2.2454000000000005</v>
      </c>
    </row>
    <row r="127" spans="1:2" x14ac:dyDescent="0.25">
      <c r="A127" s="2">
        <v>0.6</v>
      </c>
      <c r="B127" s="22">
        <f t="shared" si="1"/>
        <v>2.2640666666666669</v>
      </c>
    </row>
    <row r="128" spans="1:2" x14ac:dyDescent="0.25">
      <c r="A128" s="2">
        <v>0.5</v>
      </c>
      <c r="B128" s="22">
        <f t="shared" si="1"/>
        <v>2.2827333333333337</v>
      </c>
    </row>
    <row r="129" spans="1:2" x14ac:dyDescent="0.25">
      <c r="A129" s="2">
        <v>0.4</v>
      </c>
      <c r="B129" s="22">
        <f t="shared" si="1"/>
        <v>2.3014000000000001</v>
      </c>
    </row>
    <row r="130" spans="1:2" x14ac:dyDescent="0.25">
      <c r="A130" s="2">
        <v>0.30000000000000099</v>
      </c>
      <c r="B130" s="22">
        <f t="shared" si="1"/>
        <v>2.3200666666666669</v>
      </c>
    </row>
    <row r="131" spans="1:2" x14ac:dyDescent="0.25">
      <c r="A131" s="2">
        <v>0.19999999999999901</v>
      </c>
      <c r="B131" s="22">
        <f t="shared" si="1"/>
        <v>2.3387333333333338</v>
      </c>
    </row>
    <row r="132" spans="1:2" x14ac:dyDescent="0.25">
      <c r="A132" s="2">
        <v>9.9999999999999603E-2</v>
      </c>
      <c r="B132" s="22">
        <f t="shared" si="1"/>
        <v>2.3574000000000002</v>
      </c>
    </row>
    <row r="133" spans="1:2" x14ac:dyDescent="0.25">
      <c r="A133" s="2">
        <v>0</v>
      </c>
      <c r="B133" s="22">
        <f t="shared" si="1"/>
        <v>2.376066666666667</v>
      </c>
    </row>
    <row r="134" spans="1:2" x14ac:dyDescent="0.25">
      <c r="A134" s="2"/>
    </row>
    <row r="135" spans="1:2" x14ac:dyDescent="0.25">
      <c r="A135" s="2"/>
    </row>
    <row r="136" spans="1:2" x14ac:dyDescent="0.25">
      <c r="A136" s="2"/>
    </row>
    <row r="137" spans="1:2" x14ac:dyDescent="0.25">
      <c r="A137" s="2"/>
    </row>
    <row r="138" spans="1:2" x14ac:dyDescent="0.25">
      <c r="A138" s="2"/>
    </row>
    <row r="139" spans="1:2" x14ac:dyDescent="0.25">
      <c r="A139" s="2"/>
    </row>
    <row r="140" spans="1:2" x14ac:dyDescent="0.25">
      <c r="A140" s="2"/>
    </row>
    <row r="141" spans="1:2" x14ac:dyDescent="0.25">
      <c r="A141" s="2"/>
    </row>
    <row r="142" spans="1:2" x14ac:dyDescent="0.25">
      <c r="A142" s="2"/>
    </row>
    <row r="143" spans="1:2" x14ac:dyDescent="0.25">
      <c r="A143" s="2"/>
    </row>
    <row r="144" spans="1:2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 t="e">
        <f t="shared" ref="A206:A244" ca="1" si="2">+A$14*(1+(A$11/A$12))+(A$14-$A239)*(A$11/A$13)</f>
        <v>#VALUE!</v>
      </c>
    </row>
    <row r="240" spans="1:1" x14ac:dyDescent="0.25">
      <c r="A240" s="2" t="e">
        <f t="shared" ca="1" si="2"/>
        <v>#VALUE!</v>
      </c>
    </row>
    <row r="241" spans="1:1" x14ac:dyDescent="0.25">
      <c r="A241" s="2" t="e">
        <f t="shared" ca="1" si="2"/>
        <v>#VALUE!</v>
      </c>
    </row>
    <row r="242" spans="1:1" x14ac:dyDescent="0.25">
      <c r="A242" s="2" t="e">
        <f t="shared" ca="1" si="2"/>
        <v>#VALUE!</v>
      </c>
    </row>
    <row r="243" spans="1:1" x14ac:dyDescent="0.25">
      <c r="A243" s="2" t="e">
        <f t="shared" ca="1" si="2"/>
        <v>#VALUE!</v>
      </c>
    </row>
    <row r="244" spans="1:1" x14ac:dyDescent="0.25">
      <c r="A244" s="2" t="e">
        <f t="shared" ca="1" si="2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REOZEN</dc:creator>
  <cp:lastModifiedBy>javi rodriguez</cp:lastModifiedBy>
  <dcterms:created xsi:type="dcterms:W3CDTF">2022-10-10T10:55:16Z</dcterms:created>
  <dcterms:modified xsi:type="dcterms:W3CDTF">2024-04-17T08:11:49Z</dcterms:modified>
</cp:coreProperties>
</file>