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F5B48828-3482-486B-98DF-C2456BAF78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<sst xmlns="http://schemas.openxmlformats.org/spreadsheetml/2006/main" count="280" uniqueCount="158">
  <si>
    <t>Qty</t>
  </si>
  <si>
    <t>Value</t>
  </si>
  <si>
    <t>Device</t>
  </si>
  <si>
    <t>Package</t>
  </si>
  <si>
    <t>100k</t>
  </si>
  <si>
    <t>RSENSE</t>
  </si>
  <si>
    <t>C3</t>
  </si>
  <si>
    <t>169k</t>
  </si>
  <si>
    <t>R1</t>
  </si>
  <si>
    <t>C1, C4</t>
  </si>
  <si>
    <t>2.2uH - 74437346022</t>
  </si>
  <si>
    <t>L1</t>
  </si>
  <si>
    <t>C22</t>
  </si>
  <si>
    <t>2N7002PW</t>
  </si>
  <si>
    <t>SOT323</t>
  </si>
  <si>
    <t>2k4</t>
  </si>
  <si>
    <t>30k</t>
  </si>
  <si>
    <t>R43</t>
  </si>
  <si>
    <t>330R</t>
  </si>
  <si>
    <t>R10</t>
  </si>
  <si>
    <t>33R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</si>
  <si>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</si>
  <si>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</si>
  <si>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</si>
  <si>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</si>
  <si>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</si>
  <si>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</si>
  <si>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</si>
  <si>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</si>
  <si>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</si>
  <si>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</si>
  <si>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</si>
  <si>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</si>
  <si>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</si>
  <si>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</si>
  <si>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</si>
  <si>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</si>
  <si>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</si>
  <si>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</si>
  <si>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</si>
  <si>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</si>
  <si>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</si>
  <si>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</si>
  <si>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</si>
  <si>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</si>
  <si>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</si>
  <si>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</si>
  <si>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</si>
  <si>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</si>
  <si>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</si>
  <si>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</si>
  <si>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</si>
  <si>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</si>
  <si>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</si>
  <si>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</si>
  <si>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</si>
  <si>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</si>
  <si>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</si>
  <si>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</si>
  <si>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</si>
  <si>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</si>
  <si>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</si>
  <si>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</si>
  <si>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</si>
  <si>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</si>
  <si>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</si>
  <si>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</si>
  <si>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</si>
  <si>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</si>
  <si>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</si>
  <si>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</si>
  <si>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</si>
  <si>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</si>
  <si>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</si>
  <si>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</si>
  <si>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</si>
  <si>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</si>
  <si>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</si>
  <si>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</si>
  <si>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</si>
  <si>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</si>
  <si>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</si>
  <si>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</si>
  <si>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</si>
  <si>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</si>
  <si>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</si>
  <si>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</si>
  <si>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</si>
  <si>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</si>
  <si>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</si>
  <si>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</si>
  <si>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8-powerWDFN</t>
  </si>
  <si>
    <t>Añadida posicion
Borrada pos8 y pasada a pos5
Corregido encapsulado de Q1
Encapsulado pos30 rsense corregido (antes 0402)</t>
  </si>
  <si>
    <t>C10,C21</t>
  </si>
  <si>
    <t>C7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</si>
  <si>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</si>
  <si>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</si>
  <si>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</si>
  <si>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</si>
  <si>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</si>
  <si>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</si>
  <si>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</si>
  <si>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</si>
  <si>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</si>
  <si>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</si>
  <si>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</si>
  <si>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</si>
  <si>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1.0uF, 16V, X7R</t>
  </si>
  <si>
    <t>100nF, 25V, X7R o X5R</t>
  </si>
  <si>
    <t>100pF, 25V, C0G</t>
  </si>
  <si>
    <t>10uF, 12V, X7R</t>
  </si>
  <si>
    <t>https://www.digikey.es/en/products/detail/nexperia-usa-inc/BAT54SW-115/763219?s=N4IgTCBcDaIEIEEAqBWALAZQOoBoCMeKIAugL5A</t>
  </si>
  <si>
    <t>Corregido valor de C22 (100pf. antes 220pf). Corregido package D1</t>
  </si>
  <si>
    <t>DO214</t>
  </si>
  <si>
    <t>https://www.digikey.es/en/products/detail/diodes-incorporated/B520C-13-F/806535?s=N4IgTCBcDaIEIFYwAYDCBaAjAZnQMRAF0BfIA</t>
  </si>
  <si>
    <t>https://www.digikey.es/en/products/detail/würth-elektronik/74437346022/2790921?s=N4IgTCBcDaIOwBYEGY7IQNgAxggXQF8g</t>
  </si>
  <si>
    <t>7.3 x 6.6 x 3.1mm</t>
  </si>
  <si>
    <t>https://www.digikey.es/en/products/detail/onsemi/NVTFS9D6P04M8LTAG/11592842?s=N4IgTCBcDaIHIDUAqAxAygTgCIDYAKADACwCyAHADJICCA4iALoC%2BQA</t>
  </si>
  <si>
    <t>SMD 1206</t>
  </si>
  <si>
    <t>https://www.digikey.es/en/products/detail/ohmite/KDV12FR100ET/10476508</t>
  </si>
  <si>
    <t>100mR, 1%, 1/2W, 100ppm - KDV12FR100ET</t>
  </si>
  <si>
    <t>https://www.digikey.es/en/products/detail/microchip-technology/MCP6071T-E-OT/2614948</t>
  </si>
  <si>
    <t>https://www.digikey.es/en/products/detail/texas-instruments/TPS55330RTET/4212800?s=N4IgTCBcDaICoAUDKBWFBmdAGASnAonCALoC%2BQA</t>
  </si>
  <si>
    <t>16-WFQFN</t>
  </si>
  <si>
    <t>220pF, 16V, C0G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</si>
  <si>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</si>
  <si>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</si>
  <si>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</si>
  <si>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</si>
  <si>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</si>
  <si>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Se añade la posicion 38.</t>
  </si>
  <si>
    <t>Las posiciones 21,27,28 y 35 cambian su Package a SMD 0603</t>
  </si>
  <si>
    <t>Sustituto</t>
  </si>
  <si>
    <t>RQ3G110ATTB</t>
  </si>
  <si>
    <t>YES</t>
  </si>
  <si>
    <t>U2</t>
  </si>
  <si>
    <t>https://www.digikey.es/es/products/detail/texas-instruments/LM5114BMF-NOPB/3137454</t>
  </si>
  <si>
    <t>SOT23-6</t>
  </si>
  <si>
    <t>LM5114BMF/NOPB</t>
  </si>
  <si>
    <t>R16</t>
  </si>
  <si>
    <t>10k</t>
  </si>
  <si>
    <t>Se crea la posicion 39  con el part U2.
Se cambia el valor de R16 de 100k a 10k. Se disminuye la posicion 22 y se crea la posicion 40 con el part R16.
Se elimina el part R15 de la posicion 22.</t>
  </si>
  <si>
    <t>R4</t>
  </si>
  <si>
    <t>Q2</t>
  </si>
  <si>
    <t>Se elimina el part Q5 de la posicion 14</t>
  </si>
  <si>
    <t xml:space="preserve">MAX5048 </t>
  </si>
  <si>
    <t>Se actuliza la columna NEW</t>
  </si>
  <si>
    <t>Q3</t>
  </si>
  <si>
    <t>PMV20XNER</t>
  </si>
  <si>
    <t>PMV20XNERSOT23-TO-236AB_NEX-L</t>
  </si>
  <si>
    <t>SOT23-TO-236AB_NEX-L</t>
  </si>
  <si>
    <t>R15, R20</t>
  </si>
  <si>
    <t>20R</t>
  </si>
  <si>
    <t>R5, R19</t>
  </si>
  <si>
    <t>Se crea la posicion 41 con el part Q3 con el valor PMV20XNER
Se crea la posicion 42 con los parts R15 y R20 con el valor 20R
Se añade el part R19 a la posicion 26</t>
  </si>
  <si>
    <t>https://www.digikey.es/en/products/detail/nexperia-usa-inc/PMV20XNER/5395793?s=N4IgTCBcDaIAoFkBqYAMANAcgUQEogF0BfIA</t>
  </si>
  <si>
    <t>Assembly</t>
  </si>
  <si>
    <t>NO MONTAR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</si>
</sst>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MT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22" fillId="0" borderId="0" xfId="42"/>
    <xf numFmtId="0" fontId="29" fillId="36" borderId="0" xfId="0" applyFont="1" applyFill="1" applyAlignment="1">
      <alignment wrapText="1"/>
    </xf>
    <xf numFmtId="14" fontId="0" fillId="0" borderId="0" xfId="0" applyNumberFormat="1"/>
    <xf numFmtId="0" fontId="30" fillId="0" borderId="0" xfId="0" applyFont="1"/>
    <xf numFmtId="14" fontId="31" fillId="0" borderId="0" xfId="0" applyNumberFormat="1" applyFont="1"/>
    <xf numFmtId="0" fontId="18" fillId="0" borderId="0" xfId="0" applyFont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L48" totalsRowShown="0" headerRowDxfId="7" headerRowBorderDxfId="6" tableBorderDxfId="5">
  <sortState xmlns:xlrd2="http://schemas.microsoft.com/office/spreadsheetml/2017/richdata2" ref="A7:L46">
    <sortCondition ref="A6:A46"/>
  </sortState>
  <tableColumns count="12">
    <tableColumn id="1" xr3:uid="{A4EEF5D5-EC32-4E92-A16D-A2C00D09EC58}" name="Position"/>
    <tableColumn id="10" xr3:uid="{AB092131-4167-465E-A2DF-04757A83F427}" name="NEW" dataDxfId="4"/>
    <tableColumn id="12" xr3:uid="{2E87D87C-733D-AE47-82C7-6155D160110A}" name="Assembly" dataDxfId="3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Sustituto"/>
    <tableColumn id="11" xr3:uid="{9A134734-C129-4A70-B805-F1DAA6862DF9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hirose-electric-co-ltd/DF40C-20DP-0-4V-51/1969479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digikey.es/en/products/detail/w&#252;rth-elektronik/74437346022/2790921?s=N4IgTCBcDaIOwBYEGY7IQNgAxggXQF8g" TargetMode="External"/><Relationship Id="rId7" Type="http://schemas.openxmlformats.org/officeDocument/2006/relationships/hyperlink" Target="https://www.digikey.es/en/products/detail/texas-instruments/TPS55330RTET/4212800?s=N4IgTCBcDaICoAUDKBWFBmdAGASnAonCALoC%2BQ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es/en/products/detail/diodes-incorporated/B520C-13-F/806535?s=N4IgTCBcDaIEIFYwAYDCBaAjAZnQMRAF0BfIA" TargetMode="External"/><Relationship Id="rId1" Type="http://schemas.openxmlformats.org/officeDocument/2006/relationships/hyperlink" Target="https://www.digikey.es/en/products/detail/nexperia-usa-inc/BAT54SW-115/763219?s=N4IgTCBcDaIEIEEAqBWALAZQOoBoCMeKIAugL5A" TargetMode="External"/><Relationship Id="rId6" Type="http://schemas.openxmlformats.org/officeDocument/2006/relationships/hyperlink" Target="https://www.digikey.es/en/products/detail/microchip-technology/MCP6071T-E-OT/2614948" TargetMode="External"/><Relationship Id="rId11" Type="http://schemas.openxmlformats.org/officeDocument/2006/relationships/hyperlink" Target="https://www.digikey.es/en/products/detail/nexperia-usa-inc/PMV20XNER/5395793?s=N4IgTCBcDaIAoFkBqYAMANAcgUQEogF0BfIA" TargetMode="External"/><Relationship Id="rId5" Type="http://schemas.openxmlformats.org/officeDocument/2006/relationships/hyperlink" Target="https://www.digikey.es/en/products/detail/ohmite/KDV12FR100ET/10476508" TargetMode="External"/><Relationship Id="rId10" Type="http://schemas.openxmlformats.org/officeDocument/2006/relationships/hyperlink" Target="https://www.digikey.es/es/products/detail/texas-instruments/LM5114BMF-NOPB/3137454" TargetMode="External"/><Relationship Id="rId4" Type="http://schemas.openxmlformats.org/officeDocument/2006/relationships/hyperlink" Target="https://www.digikey.es/en/products/detail/onsemi/NVTFS9D6P04M8LTAG/11592842?s=N4IgTCBcDaIHIDUAqAxAygTgCIDYAKADACwCyAHADJICCA4iALoC%2BQA" TargetMode="External"/><Relationship Id="rId9" Type="http://schemas.openxmlformats.org/officeDocument/2006/relationships/hyperlink" Target="https://www.digikey.es/es/products/detail/rohm-semiconductor/RQ3G110ATTB/156231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zoomScale="120" zoomScaleNormal="120" workbookViewId="0">
      <selection activeCell="C53" sqref="C53"/>
    </sheetView>
  </sheetViews>
  <sheetFormatPr baseColWidth="10" defaultRowHeight="15"/>
  <cols>
    <col min="1" max="1" width="15.42578125" bestFit="1" customWidth="1"/>
    <col min="2" max="2" width="11.28515625" bestFit="1" customWidth="1"/>
    <col min="3" max="3" width="10.7109375" bestFit="1" customWidth="1"/>
    <col min="5" max="5" width="20.42578125" bestFit="1" customWidth="1"/>
    <col min="6" max="6" width="30.140625" bestFit="1" customWidth="1"/>
    <col min="7" max="8" width="20.85546875" bestFit="1" customWidth="1"/>
    <col min="9" max="9" width="19.42578125" bestFit="1" customWidth="1"/>
    <col min="10" max="10" width="9.42578125" bestFit="1" customWidth="1"/>
    <col min="11" max="11" width="13.85546875" bestFit="1" customWidth="1"/>
    <col min="12" max="12" width="145.85546875" bestFit="1" customWidth="1"/>
  </cols>
  <sheetData>
    <row r="1" spans="1:12">
      <c r="B1" s="1"/>
      <c r="C1" s="1"/>
    </row>
    <row r="2" spans="1:12" ht="15.75">
      <c r="A2" s="2" t="s">
        <v>53</v>
      </c>
      <c r="B2" s="3">
        <f>MAX(_HISTORY!A4:A55)</f>
        <v>10</v>
      </c>
      <c r="C2" s="25"/>
    </row>
    <row r="3" spans="1:12" ht="27">
      <c r="A3" s="2" t="s">
        <v>84</v>
      </c>
      <c r="B3" s="24">
        <v>45239</v>
      </c>
      <c r="C3" s="24"/>
      <c r="D3" s="5"/>
      <c r="E3" s="4"/>
    </row>
    <row r="4" spans="1:12" ht="27">
      <c r="B4" s="26" t="s">
        <v>54</v>
      </c>
      <c r="C4" s="27"/>
      <c r="D4" s="27"/>
      <c r="E4" s="27"/>
      <c r="F4" s="28"/>
    </row>
    <row r="5" spans="1:12" ht="13.5" customHeight="1">
      <c r="B5" s="6"/>
      <c r="C5" s="7"/>
      <c r="D5" s="7"/>
      <c r="E5" s="7"/>
      <c r="F5" s="8"/>
    </row>
    <row r="6" spans="1:12">
      <c r="A6" s="9" t="s">
        <v>55</v>
      </c>
      <c r="B6" s="9" t="s">
        <v>71</v>
      </c>
      <c r="C6" s="9" t="s">
        <v>156</v>
      </c>
      <c r="D6" s="9" t="s">
        <v>0</v>
      </c>
      <c r="E6" s="9" t="s">
        <v>56</v>
      </c>
      <c r="F6" s="9" t="s">
        <v>1</v>
      </c>
      <c r="G6" s="9" t="s">
        <v>2</v>
      </c>
      <c r="H6" s="9" t="s">
        <v>3</v>
      </c>
      <c r="I6" s="9" t="s">
        <v>57</v>
      </c>
      <c r="J6" s="9" t="s">
        <v>58</v>
      </c>
      <c r="K6" s="9" t="s">
        <v>132</v>
      </c>
      <c r="L6" s="9" t="s">
        <v>59</v>
      </c>
    </row>
    <row r="7" spans="1:12">
      <c r="A7">
        <v>1</v>
      </c>
      <c r="B7" s="1" t="s">
        <v>72</v>
      </c>
      <c r="C7" s="1"/>
      <c r="D7">
        <v>2</v>
      </c>
      <c r="E7" t="s">
        <v>9</v>
      </c>
      <c r="F7" t="s">
        <v>107</v>
      </c>
      <c r="G7" t="s">
        <v>68</v>
      </c>
      <c r="H7" t="s">
        <v>61</v>
      </c>
    </row>
    <row r="8" spans="1:12">
      <c r="A8">
        <v>2</v>
      </c>
      <c r="B8" s="1" t="s">
        <v>72</v>
      </c>
      <c r="C8" s="1"/>
      <c r="D8">
        <v>2</v>
      </c>
      <c r="E8" t="s">
        <v>93</v>
      </c>
      <c r="F8" t="s">
        <v>25</v>
      </c>
      <c r="G8" t="s">
        <v>68</v>
      </c>
      <c r="H8" t="s">
        <v>62</v>
      </c>
    </row>
    <row r="9" spans="1:12">
      <c r="A9">
        <v>3</v>
      </c>
      <c r="B9" s="1" t="s">
        <v>72</v>
      </c>
      <c r="C9" s="1"/>
      <c r="D9">
        <v>2</v>
      </c>
      <c r="E9" t="s">
        <v>27</v>
      </c>
      <c r="F9" t="s">
        <v>26</v>
      </c>
      <c r="G9" t="s">
        <v>68</v>
      </c>
      <c r="H9" t="s">
        <v>69</v>
      </c>
    </row>
    <row r="10" spans="1:12">
      <c r="A10">
        <v>4</v>
      </c>
      <c r="B10" s="1" t="s">
        <v>72</v>
      </c>
      <c r="C10" s="1"/>
      <c r="D10">
        <v>2</v>
      </c>
      <c r="E10" t="s">
        <v>29</v>
      </c>
      <c r="F10" t="s">
        <v>28</v>
      </c>
      <c r="G10" t="s">
        <v>68</v>
      </c>
      <c r="H10" t="s">
        <v>69</v>
      </c>
    </row>
    <row r="11" spans="1:12">
      <c r="A11">
        <v>5</v>
      </c>
      <c r="B11" s="1" t="s">
        <v>72</v>
      </c>
      <c r="C11" s="1"/>
      <c r="D11">
        <v>5</v>
      </c>
      <c r="E11" t="s">
        <v>97</v>
      </c>
      <c r="F11" t="s">
        <v>108</v>
      </c>
      <c r="G11" t="s">
        <v>68</v>
      </c>
      <c r="H11" t="s">
        <v>62</v>
      </c>
    </row>
    <row r="12" spans="1:12">
      <c r="A12" s="18">
        <v>6</v>
      </c>
      <c r="B12" s="1" t="s">
        <v>72</v>
      </c>
      <c r="C12" s="1"/>
      <c r="D12" s="18" t="s">
        <v>90</v>
      </c>
      <c r="E12" s="18" t="s">
        <v>90</v>
      </c>
      <c r="F12" s="18" t="s">
        <v>90</v>
      </c>
      <c r="G12" s="18" t="s">
        <v>90</v>
      </c>
      <c r="H12" s="18" t="s">
        <v>90</v>
      </c>
      <c r="I12" s="18" t="s">
        <v>90</v>
      </c>
      <c r="J12" s="18" t="s">
        <v>90</v>
      </c>
      <c r="K12" s="18"/>
      <c r="L12" s="18" t="s">
        <v>90</v>
      </c>
    </row>
    <row r="13" spans="1:12">
      <c r="A13">
        <v>7</v>
      </c>
      <c r="B13" s="1" t="s">
        <v>72</v>
      </c>
      <c r="C13" s="1"/>
      <c r="D13">
        <v>1</v>
      </c>
      <c r="E13" t="s">
        <v>12</v>
      </c>
      <c r="F13" t="s">
        <v>109</v>
      </c>
      <c r="G13" t="s">
        <v>68</v>
      </c>
      <c r="H13" t="s">
        <v>62</v>
      </c>
    </row>
    <row r="14" spans="1:12">
      <c r="A14" s="18">
        <v>8</v>
      </c>
      <c r="B14" s="1" t="s">
        <v>72</v>
      </c>
      <c r="C14" s="1"/>
      <c r="D14" s="18" t="s">
        <v>90</v>
      </c>
      <c r="E14" s="18" t="s">
        <v>90</v>
      </c>
      <c r="F14" s="18" t="s">
        <v>90</v>
      </c>
      <c r="G14" s="18" t="s">
        <v>90</v>
      </c>
      <c r="H14" s="18" t="s">
        <v>90</v>
      </c>
      <c r="I14" s="18" t="s">
        <v>90</v>
      </c>
      <c r="J14" s="18" t="s">
        <v>90</v>
      </c>
      <c r="K14" s="18"/>
      <c r="L14" s="18" t="s">
        <v>90</v>
      </c>
    </row>
    <row r="15" spans="1:12">
      <c r="A15">
        <v>9</v>
      </c>
      <c r="B15" s="1" t="s">
        <v>72</v>
      </c>
      <c r="C15" s="1"/>
      <c r="D15">
        <v>1</v>
      </c>
      <c r="E15" t="s">
        <v>6</v>
      </c>
      <c r="F15" t="s">
        <v>110</v>
      </c>
      <c r="G15" t="s">
        <v>68</v>
      </c>
      <c r="H15" t="s">
        <v>63</v>
      </c>
    </row>
    <row r="16" spans="1:12">
      <c r="A16">
        <v>10</v>
      </c>
      <c r="B16" s="1" t="s">
        <v>72</v>
      </c>
      <c r="C16" s="1"/>
      <c r="D16">
        <v>1</v>
      </c>
      <c r="E16" t="s">
        <v>46</v>
      </c>
      <c r="F16" t="s">
        <v>45</v>
      </c>
      <c r="G16" t="s">
        <v>65</v>
      </c>
      <c r="H16" t="s">
        <v>14</v>
      </c>
      <c r="K16" s="20"/>
      <c r="L16" s="20" t="s">
        <v>111</v>
      </c>
    </row>
    <row r="17" spans="1:12">
      <c r="A17">
        <v>11</v>
      </c>
      <c r="B17" s="1" t="s">
        <v>72</v>
      </c>
      <c r="C17" s="1"/>
      <c r="D17">
        <v>1</v>
      </c>
      <c r="E17" t="s">
        <v>44</v>
      </c>
      <c r="F17" t="s">
        <v>43</v>
      </c>
      <c r="G17" t="s">
        <v>65</v>
      </c>
      <c r="H17" t="s">
        <v>113</v>
      </c>
      <c r="K17" s="20"/>
      <c r="L17" s="20" t="s">
        <v>114</v>
      </c>
    </row>
    <row r="18" spans="1:12">
      <c r="A18">
        <v>12</v>
      </c>
      <c r="B18" s="1" t="s">
        <v>72</v>
      </c>
      <c r="C18" s="1"/>
      <c r="D18">
        <v>1</v>
      </c>
      <c r="E18" t="s">
        <v>11</v>
      </c>
      <c r="F18" t="s">
        <v>10</v>
      </c>
      <c r="G18" t="s">
        <v>64</v>
      </c>
      <c r="H18" t="s">
        <v>116</v>
      </c>
      <c r="K18" s="20"/>
      <c r="L18" s="20" t="s">
        <v>115</v>
      </c>
    </row>
    <row r="19" spans="1:12">
      <c r="A19">
        <v>13</v>
      </c>
      <c r="B19" s="1" t="s">
        <v>72</v>
      </c>
      <c r="C19" s="1"/>
      <c r="D19">
        <v>1</v>
      </c>
      <c r="E19" t="s">
        <v>50</v>
      </c>
      <c r="F19" t="s">
        <v>49</v>
      </c>
      <c r="G19" t="s">
        <v>66</v>
      </c>
      <c r="H19" t="s">
        <v>91</v>
      </c>
      <c r="K19" s="20" t="s">
        <v>133</v>
      </c>
      <c r="L19" s="20" t="s">
        <v>117</v>
      </c>
    </row>
    <row r="20" spans="1:12">
      <c r="A20">
        <v>14</v>
      </c>
      <c r="B20" s="1" t="s">
        <v>72</v>
      </c>
      <c r="C20" s="1"/>
      <c r="D20">
        <v>1</v>
      </c>
      <c r="E20" t="s">
        <v>143</v>
      </c>
      <c r="F20" t="s">
        <v>13</v>
      </c>
      <c r="G20" t="s">
        <v>66</v>
      </c>
      <c r="H20" t="s">
        <v>14</v>
      </c>
    </row>
    <row r="21" spans="1:12">
      <c r="A21">
        <v>15</v>
      </c>
      <c r="B21" s="1" t="s">
        <v>72</v>
      </c>
      <c r="C21" s="1"/>
      <c r="D21">
        <v>1</v>
      </c>
      <c r="E21" t="s">
        <v>8</v>
      </c>
      <c r="F21" t="s">
        <v>7</v>
      </c>
      <c r="G21" t="s">
        <v>60</v>
      </c>
      <c r="H21" t="s">
        <v>61</v>
      </c>
    </row>
    <row r="22" spans="1:12">
      <c r="A22">
        <v>16</v>
      </c>
      <c r="B22" s="1" t="s">
        <v>72</v>
      </c>
      <c r="C22" s="1"/>
      <c r="D22">
        <v>1</v>
      </c>
      <c r="E22" t="s">
        <v>19</v>
      </c>
      <c r="F22" t="s">
        <v>18</v>
      </c>
      <c r="G22" t="s">
        <v>60</v>
      </c>
      <c r="H22" t="s">
        <v>61</v>
      </c>
    </row>
    <row r="23" spans="1:12">
      <c r="A23">
        <v>17</v>
      </c>
      <c r="B23" s="1" t="s">
        <v>72</v>
      </c>
      <c r="C23" s="1"/>
      <c r="D23">
        <v>1</v>
      </c>
      <c r="E23" t="s">
        <v>32</v>
      </c>
      <c r="F23" t="s">
        <v>31</v>
      </c>
      <c r="G23" t="s">
        <v>60</v>
      </c>
      <c r="H23" t="s">
        <v>61</v>
      </c>
    </row>
    <row r="24" spans="1:12">
      <c r="A24">
        <v>18</v>
      </c>
      <c r="B24" s="1" t="s">
        <v>72</v>
      </c>
      <c r="C24" s="1"/>
      <c r="D24">
        <v>1</v>
      </c>
      <c r="E24" t="s">
        <v>42</v>
      </c>
      <c r="F24" t="s">
        <v>41</v>
      </c>
      <c r="G24" t="s">
        <v>60</v>
      </c>
      <c r="H24" t="s">
        <v>61</v>
      </c>
    </row>
    <row r="25" spans="1:12">
      <c r="A25">
        <v>19</v>
      </c>
      <c r="B25" s="1" t="s">
        <v>72</v>
      </c>
      <c r="C25" s="1"/>
      <c r="D25">
        <v>1</v>
      </c>
      <c r="E25" t="s">
        <v>40</v>
      </c>
      <c r="F25" t="s">
        <v>39</v>
      </c>
      <c r="G25" t="s">
        <v>60</v>
      </c>
      <c r="H25" t="s">
        <v>61</v>
      </c>
    </row>
    <row r="26" spans="1:12">
      <c r="A26">
        <v>20</v>
      </c>
      <c r="B26" s="1" t="s">
        <v>72</v>
      </c>
      <c r="C26" s="1"/>
      <c r="D26">
        <v>1</v>
      </c>
      <c r="E26" t="s">
        <v>24</v>
      </c>
      <c r="F26" t="s">
        <v>23</v>
      </c>
      <c r="G26" t="s">
        <v>60</v>
      </c>
      <c r="H26" t="s">
        <v>61</v>
      </c>
    </row>
    <row r="27" spans="1:12">
      <c r="A27">
        <v>21</v>
      </c>
      <c r="B27" s="1" t="s">
        <v>72</v>
      </c>
      <c r="C27" s="1"/>
      <c r="D27">
        <v>1</v>
      </c>
      <c r="E27" t="s">
        <v>100</v>
      </c>
      <c r="F27" t="s">
        <v>15</v>
      </c>
      <c r="G27" t="s">
        <v>60</v>
      </c>
      <c r="H27" t="s">
        <v>62</v>
      </c>
    </row>
    <row r="28" spans="1:12">
      <c r="A28">
        <v>22</v>
      </c>
      <c r="B28" s="1" t="s">
        <v>72</v>
      </c>
      <c r="C28" s="1"/>
      <c r="D28">
        <v>2</v>
      </c>
      <c r="E28" t="s">
        <v>38</v>
      </c>
      <c r="F28" t="s">
        <v>37</v>
      </c>
      <c r="G28" t="s">
        <v>60</v>
      </c>
      <c r="H28" t="s">
        <v>61</v>
      </c>
    </row>
    <row r="29" spans="1:12">
      <c r="A29">
        <v>23</v>
      </c>
      <c r="B29" s="1" t="s">
        <v>72</v>
      </c>
      <c r="C29" s="1"/>
      <c r="D29">
        <v>1</v>
      </c>
      <c r="E29" t="s">
        <v>142</v>
      </c>
      <c r="F29" t="s">
        <v>4</v>
      </c>
      <c r="G29" t="s">
        <v>60</v>
      </c>
      <c r="H29" t="s">
        <v>61</v>
      </c>
    </row>
    <row r="30" spans="1:12">
      <c r="A30">
        <v>24</v>
      </c>
      <c r="B30" s="1" t="s">
        <v>72</v>
      </c>
      <c r="C30" s="1"/>
      <c r="D30">
        <v>1</v>
      </c>
      <c r="E30" t="s">
        <v>30</v>
      </c>
      <c r="F30" t="s">
        <v>105</v>
      </c>
      <c r="G30" t="s">
        <v>60</v>
      </c>
      <c r="H30" t="s">
        <v>61</v>
      </c>
    </row>
    <row r="31" spans="1:12">
      <c r="A31">
        <v>25</v>
      </c>
      <c r="B31" s="1" t="s">
        <v>72</v>
      </c>
      <c r="C31" s="1"/>
      <c r="D31">
        <v>1</v>
      </c>
      <c r="E31" t="s">
        <v>17</v>
      </c>
      <c r="F31" t="s">
        <v>16</v>
      </c>
      <c r="G31" t="s">
        <v>60</v>
      </c>
      <c r="H31" t="s">
        <v>61</v>
      </c>
    </row>
    <row r="32" spans="1:12">
      <c r="A32">
        <v>26</v>
      </c>
      <c r="B32" s="1" t="s">
        <v>134</v>
      </c>
      <c r="C32" s="1"/>
      <c r="D32">
        <v>2</v>
      </c>
      <c r="E32" t="s">
        <v>153</v>
      </c>
      <c r="F32" t="s">
        <v>20</v>
      </c>
      <c r="G32" t="s">
        <v>60</v>
      </c>
      <c r="H32" t="s">
        <v>61</v>
      </c>
    </row>
    <row r="33" spans="1:12">
      <c r="A33">
        <v>27</v>
      </c>
      <c r="B33" s="1" t="s">
        <v>72</v>
      </c>
      <c r="C33" s="1"/>
      <c r="D33">
        <v>1</v>
      </c>
      <c r="E33" t="s">
        <v>36</v>
      </c>
      <c r="F33" t="s">
        <v>35</v>
      </c>
      <c r="G33" t="s">
        <v>60</v>
      </c>
      <c r="H33" t="s">
        <v>62</v>
      </c>
    </row>
    <row r="34" spans="1:12">
      <c r="A34">
        <v>28</v>
      </c>
      <c r="B34" s="1" t="s">
        <v>72</v>
      </c>
      <c r="C34" s="1"/>
      <c r="D34">
        <v>1</v>
      </c>
      <c r="E34" t="s">
        <v>22</v>
      </c>
      <c r="F34" t="s">
        <v>21</v>
      </c>
      <c r="G34" t="s">
        <v>60</v>
      </c>
      <c r="H34" t="s">
        <v>62</v>
      </c>
    </row>
    <row r="35" spans="1:12">
      <c r="A35">
        <v>29</v>
      </c>
      <c r="B35" s="1" t="s">
        <v>72</v>
      </c>
      <c r="C35" s="1"/>
      <c r="D35">
        <v>1</v>
      </c>
      <c r="E35" t="s">
        <v>34</v>
      </c>
      <c r="F35" t="s">
        <v>33</v>
      </c>
      <c r="G35" t="s">
        <v>60</v>
      </c>
      <c r="H35" t="s">
        <v>61</v>
      </c>
    </row>
    <row r="36" spans="1:12">
      <c r="A36">
        <v>30</v>
      </c>
      <c r="B36" s="1" t="s">
        <v>72</v>
      </c>
      <c r="C36" s="1"/>
      <c r="D36">
        <v>1</v>
      </c>
      <c r="E36" t="s">
        <v>5</v>
      </c>
      <c r="F36" t="s">
        <v>120</v>
      </c>
      <c r="G36" t="s">
        <v>60</v>
      </c>
      <c r="H36" t="s">
        <v>118</v>
      </c>
      <c r="K36" s="20"/>
      <c r="L36" s="20" t="s">
        <v>119</v>
      </c>
    </row>
    <row r="37" spans="1:12">
      <c r="A37">
        <v>31</v>
      </c>
      <c r="B37" s="1" t="s">
        <v>72</v>
      </c>
      <c r="C37" s="1"/>
      <c r="D37">
        <v>2</v>
      </c>
      <c r="E37" t="s">
        <v>48</v>
      </c>
      <c r="F37" t="s">
        <v>47</v>
      </c>
      <c r="G37" t="s">
        <v>67</v>
      </c>
      <c r="H37" t="s">
        <v>70</v>
      </c>
      <c r="K37" s="20"/>
      <c r="L37" s="20" t="s">
        <v>121</v>
      </c>
    </row>
    <row r="38" spans="1:12">
      <c r="A38">
        <v>32</v>
      </c>
      <c r="B38" s="1" t="s">
        <v>72</v>
      </c>
      <c r="C38" s="1"/>
      <c r="D38">
        <v>1</v>
      </c>
      <c r="E38" t="s">
        <v>52</v>
      </c>
      <c r="F38" t="s">
        <v>51</v>
      </c>
      <c r="G38" t="s">
        <v>67</v>
      </c>
      <c r="H38" t="s">
        <v>123</v>
      </c>
      <c r="K38" s="20"/>
      <c r="L38" s="20" t="s">
        <v>122</v>
      </c>
    </row>
    <row r="39" spans="1:12">
      <c r="A39">
        <v>33</v>
      </c>
      <c r="B39" s="1" t="s">
        <v>72</v>
      </c>
      <c r="C39" s="1"/>
      <c r="D39">
        <v>1</v>
      </c>
      <c r="E39" t="s">
        <v>94</v>
      </c>
      <c r="F39" t="s">
        <v>124</v>
      </c>
      <c r="G39" t="s">
        <v>68</v>
      </c>
      <c r="H39" t="s">
        <v>62</v>
      </c>
    </row>
    <row r="40" spans="1:12">
      <c r="A40">
        <v>34</v>
      </c>
      <c r="B40" s="1" t="s">
        <v>72</v>
      </c>
      <c r="C40" s="1"/>
      <c r="D40">
        <v>1</v>
      </c>
      <c r="E40" t="s">
        <v>95</v>
      </c>
      <c r="F40" t="s">
        <v>96</v>
      </c>
      <c r="G40" t="s">
        <v>68</v>
      </c>
      <c r="H40" t="s">
        <v>62</v>
      </c>
    </row>
    <row r="41" spans="1:12">
      <c r="A41">
        <v>35</v>
      </c>
      <c r="B41" s="1" t="s">
        <v>72</v>
      </c>
      <c r="C41" s="1"/>
      <c r="D41">
        <v>1</v>
      </c>
      <c r="E41" t="s">
        <v>98</v>
      </c>
      <c r="F41" t="s">
        <v>99</v>
      </c>
      <c r="G41" t="s">
        <v>60</v>
      </c>
      <c r="H41" t="s">
        <v>62</v>
      </c>
    </row>
    <row r="42" spans="1:12">
      <c r="A42">
        <v>36</v>
      </c>
      <c r="B42" s="1" t="s">
        <v>72</v>
      </c>
      <c r="C42" s="1"/>
      <c r="D42">
        <v>2</v>
      </c>
      <c r="E42" t="s">
        <v>101</v>
      </c>
      <c r="F42" t="s">
        <v>102</v>
      </c>
      <c r="G42" t="s">
        <v>60</v>
      </c>
      <c r="H42" t="s">
        <v>61</v>
      </c>
    </row>
    <row r="43" spans="1:12">
      <c r="A43">
        <v>37</v>
      </c>
      <c r="B43" s="1" t="s">
        <v>72</v>
      </c>
      <c r="C43" s="1"/>
      <c r="D43">
        <v>1</v>
      </c>
      <c r="E43" t="s">
        <v>103</v>
      </c>
      <c r="F43" t="s">
        <v>104</v>
      </c>
      <c r="G43" t="s">
        <v>60</v>
      </c>
      <c r="H43" t="s">
        <v>61</v>
      </c>
    </row>
    <row r="44" spans="1:12">
      <c r="A44">
        <v>38</v>
      </c>
      <c r="B44" s="1" t="s">
        <v>72</v>
      </c>
      <c r="C44" s="1"/>
      <c r="D44">
        <v>1</v>
      </c>
      <c r="E44" t="s">
        <v>125</v>
      </c>
      <c r="F44" t="s">
        <v>126</v>
      </c>
      <c r="G44" t="s">
        <v>127</v>
      </c>
      <c r="H44" t="s">
        <v>128</v>
      </c>
      <c r="K44" s="20"/>
      <c r="L44" s="20" t="s">
        <v>129</v>
      </c>
    </row>
    <row r="45" spans="1:12">
      <c r="A45">
        <v>39</v>
      </c>
      <c r="B45" s="1" t="s">
        <v>72</v>
      </c>
      <c r="C45" s="1"/>
      <c r="D45">
        <v>1</v>
      </c>
      <c r="E45" t="s">
        <v>135</v>
      </c>
      <c r="F45" t="s">
        <v>138</v>
      </c>
      <c r="G45" t="s">
        <v>67</v>
      </c>
      <c r="H45" t="s">
        <v>137</v>
      </c>
      <c r="K45" s="23" t="s">
        <v>145</v>
      </c>
      <c r="L45" s="20" t="s">
        <v>136</v>
      </c>
    </row>
    <row r="46" spans="1:12">
      <c r="A46">
        <v>40</v>
      </c>
      <c r="B46" s="1" t="s">
        <v>72</v>
      </c>
      <c r="C46" s="1"/>
      <c r="D46">
        <v>1</v>
      </c>
      <c r="E46" t="s">
        <v>139</v>
      </c>
      <c r="F46" t="s">
        <v>140</v>
      </c>
      <c r="G46" t="s">
        <v>60</v>
      </c>
      <c r="H46" t="s">
        <v>61</v>
      </c>
    </row>
    <row r="47" spans="1:12">
      <c r="A47">
        <v>41</v>
      </c>
      <c r="B47" s="1" t="s">
        <v>134</v>
      </c>
      <c r="C47" s="1"/>
      <c r="D47">
        <v>1</v>
      </c>
      <c r="E47" t="s">
        <v>147</v>
      </c>
      <c r="F47" t="s">
        <v>148</v>
      </c>
      <c r="G47" t="s">
        <v>149</v>
      </c>
      <c r="H47" t="s">
        <v>150</v>
      </c>
      <c r="L47" s="20" t="s">
        <v>155</v>
      </c>
    </row>
    <row r="48" spans="1:12">
      <c r="A48">
        <v>42</v>
      </c>
      <c r="B48" s="1" t="s">
        <v>134</v>
      </c>
      <c r="C48" s="1" t="s">
        <v>157</v>
      </c>
      <c r="D48">
        <v>2</v>
      </c>
      <c r="E48" t="s">
        <v>151</v>
      </c>
      <c r="F48" t="s">
        <v>152</v>
      </c>
      <c r="G48" t="s">
        <v>60</v>
      </c>
      <c r="H48" t="s">
        <v>118</v>
      </c>
    </row>
  </sheetData>
  <mergeCells count="1">
    <mergeCell ref="B4:F4"/>
  </mergeCells>
  <conditionalFormatting sqref="B7:C48">
    <cfRule type="containsText" dxfId="2" priority="1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0" priority="3" operator="containsText" text="NO">
      <formula>NOT(ISERROR(SEARCH("NO",B7)))</formula>
    </cfRule>
  </conditionalFormatting>
  <hyperlinks>
    <hyperlink ref="L16" r:id="rId1" xr:uid="{4EF74C74-5599-D341-A184-4262A41DCCB8}"/>
    <hyperlink ref="L17" r:id="rId2" xr:uid="{25F4A353-B9E3-8846-9826-52724C670B5F}"/>
    <hyperlink ref="L18" r:id="rId3" xr:uid="{B4F6A03A-A5DE-9B42-92BD-39D8294FBCE8}"/>
    <hyperlink ref="L19" r:id="rId4" xr:uid="{9CE05E9A-D9C3-4A45-8F2A-3443DA782029}"/>
    <hyperlink ref="L36" r:id="rId5" xr:uid="{C813FBCD-BBA9-7C41-B5BA-B64FA046AB8A}"/>
    <hyperlink ref="L37" r:id="rId6" xr:uid="{0374EAFF-2FDA-AA4E-A136-EB33DA6E9CFA}"/>
    <hyperlink ref="L38" r:id="rId7" xr:uid="{11C11D1A-BC77-584C-84B8-7A63B99051B2}"/>
    <hyperlink ref="L44" r:id="rId8" xr:uid="{5EDC74FA-60E2-4774-B3DE-D870CDFE642B}"/>
    <hyperlink ref="K19" r:id="rId9" xr:uid="{A0D7275C-8A9F-4246-B171-83ADE8AF708D}"/>
    <hyperlink ref="L45" r:id="rId10" xr:uid="{1506D992-264B-48A9-BCB6-2261D61EAEEF}"/>
    <hyperlink ref="L47" r:id="rId11" xr:uid="{0BA0A3F5-4E74-B942-AA49-A101EE0EBD25}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13"/>
  <sheetViews>
    <sheetView workbookViewId="0">
      <selection activeCell="B13" sqref="B13"/>
    </sheetView>
  </sheetViews>
  <sheetFormatPr baseColWidth="10" defaultRowHeight="15"/>
  <cols>
    <col min="4" max="4" width="55.85546875" style="19" customWidth="1"/>
  </cols>
  <sheetData>
    <row r="1" spans="1:4" ht="23.25">
      <c r="A1" s="15" t="s">
        <v>82</v>
      </c>
    </row>
    <row r="3" spans="1:4" ht="18.75">
      <c r="A3" s="16" t="s">
        <v>83</v>
      </c>
      <c r="B3" s="16" t="s">
        <v>84</v>
      </c>
      <c r="C3" s="16" t="s">
        <v>85</v>
      </c>
      <c r="D3" s="21" t="s">
        <v>86</v>
      </c>
    </row>
    <row r="4" spans="1:4">
      <c r="A4">
        <v>1</v>
      </c>
      <c r="B4" s="17">
        <v>44874</v>
      </c>
      <c r="C4" t="s">
        <v>87</v>
      </c>
      <c r="D4" s="19" t="s">
        <v>88</v>
      </c>
    </row>
    <row r="5" spans="1:4" ht="60">
      <c r="A5">
        <v>2</v>
      </c>
      <c r="B5" s="17">
        <v>44880</v>
      </c>
      <c r="C5" t="s">
        <v>89</v>
      </c>
      <c r="D5" s="19" t="s">
        <v>92</v>
      </c>
    </row>
    <row r="6" spans="1:4" ht="135">
      <c r="A6">
        <v>3</v>
      </c>
      <c r="B6" s="17">
        <v>44922</v>
      </c>
      <c r="C6" t="s">
        <v>87</v>
      </c>
      <c r="D6" s="19" t="s">
        <v>106</v>
      </c>
    </row>
    <row r="7" spans="1:4" ht="30">
      <c r="A7">
        <v>4</v>
      </c>
      <c r="B7" s="17">
        <v>44931</v>
      </c>
      <c r="C7" t="s">
        <v>89</v>
      </c>
      <c r="D7" s="19" t="s">
        <v>112</v>
      </c>
    </row>
    <row r="8" spans="1:4">
      <c r="A8">
        <v>5</v>
      </c>
      <c r="B8" s="17">
        <v>44958</v>
      </c>
      <c r="C8" t="s">
        <v>87</v>
      </c>
      <c r="D8" s="19" t="s">
        <v>130</v>
      </c>
    </row>
    <row r="9" spans="1:4">
      <c r="A9">
        <v>6</v>
      </c>
      <c r="B9" s="17">
        <v>45062</v>
      </c>
      <c r="C9" t="s">
        <v>87</v>
      </c>
      <c r="D9" s="19" t="s">
        <v>131</v>
      </c>
    </row>
    <row r="10" spans="1:4" ht="60">
      <c r="A10">
        <v>7</v>
      </c>
      <c r="B10" s="22">
        <v>45180</v>
      </c>
      <c r="C10" t="s">
        <v>87</v>
      </c>
      <c r="D10" s="19" t="s">
        <v>141</v>
      </c>
    </row>
    <row r="11" spans="1:4">
      <c r="A11">
        <v>8</v>
      </c>
      <c r="B11" s="22">
        <v>45194</v>
      </c>
      <c r="C11" t="s">
        <v>87</v>
      </c>
      <c r="D11" s="19" t="s">
        <v>144</v>
      </c>
    </row>
    <row r="12" spans="1:4">
      <c r="A12">
        <v>9</v>
      </c>
      <c r="B12" s="22">
        <v>45195</v>
      </c>
      <c r="C12" t="s">
        <v>89</v>
      </c>
      <c r="D12" s="19" t="s">
        <v>146</v>
      </c>
    </row>
    <row r="13" spans="1:4" ht="45">
      <c r="A13">
        <v>10</v>
      </c>
      <c r="B13" s="22">
        <v>45239</v>
      </c>
      <c r="C13" t="s">
        <v>87</v>
      </c>
      <c r="D13" s="19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activeCell="C27" sqref="C27"/>
    </sheetView>
  </sheetViews>
  <sheetFormatPr baseColWidth="10" defaultRowHeight="15"/>
  <sheetData>
    <row r="1" spans="1:3" ht="21">
      <c r="A1" s="29" t="s">
        <v>73</v>
      </c>
      <c r="B1" s="29"/>
      <c r="C1" s="29"/>
    </row>
    <row r="2" spans="1:3" ht="18.75">
      <c r="A2" s="10" t="s">
        <v>74</v>
      </c>
      <c r="B2" s="10"/>
      <c r="C2" s="11"/>
    </row>
    <row r="3" spans="1:3" ht="18.75">
      <c r="A3" s="10" t="s">
        <v>75</v>
      </c>
      <c r="B3" s="10"/>
      <c r="C3" s="11"/>
    </row>
    <row r="4" spans="1:3" ht="18.75">
      <c r="A4" s="10">
        <v>28805</v>
      </c>
      <c r="B4" s="11"/>
      <c r="C4" s="11"/>
    </row>
    <row r="5" spans="1:3" ht="18.75">
      <c r="A5" s="10" t="s">
        <v>76</v>
      </c>
      <c r="B5" s="10"/>
      <c r="C5" s="11"/>
    </row>
    <row r="6" spans="1:3" ht="18.75">
      <c r="A6" s="10" t="s">
        <v>77</v>
      </c>
      <c r="B6" s="11"/>
      <c r="C6" s="11"/>
    </row>
    <row r="7" spans="1:3" ht="18.75">
      <c r="A7" s="10"/>
      <c r="B7" s="11"/>
      <c r="C7" s="11"/>
    </row>
    <row r="8" spans="1:3" ht="18.75">
      <c r="A8" s="12" t="s">
        <v>78</v>
      </c>
      <c r="B8" s="13" t="s">
        <v>79</v>
      </c>
      <c r="C8" s="14"/>
    </row>
    <row r="9" spans="1:3" ht="18.75">
      <c r="A9" s="12" t="s">
        <v>80</v>
      </c>
      <c r="B9" s="11" t="s">
        <v>81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2024-01-30T10:13:38Z</dcterms:modified>
</cp:coreProperties>
</file>