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A128C3DF-9A0A-48B3-81A6-22286450CF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CONNECTOR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<sst xmlns="http://schemas.openxmlformats.org/spreadsheetml/2006/main" count="62" uniqueCount="56">
  <si>
    <t>Qty</t>
  </si>
  <si>
    <t>Value</t>
  </si>
  <si>
    <t>Device</t>
  </si>
  <si>
    <t>Package</t>
  </si>
  <si>
    <t>D1</t>
  </si>
  <si>
    <t>Q1</t>
  </si>
  <si>
    <t>BOM Version</t>
  </si>
  <si>
    <t>Position</t>
  </si>
  <si>
    <t>Part</t>
  </si>
  <si>
    <t>Link</t>
  </si>
  <si>
    <t>S1761-42R</t>
  </si>
  <si>
    <t>SM2T18A</t>
  </si>
  <si>
    <t>H1, H2</t>
  </si>
  <si>
    <t>https://www.digikey.es/es/products/detail/harwin-inc/S1761-42R/2264460?s=N4IgTCBcDaIMoEYDsA2BBaALGASiAugL5A</t>
  </si>
  <si>
    <t>https://www.digikey.es/es/products/detail/stmicroelectronics/SM2T18A/1039058?s=N4IgTCBcDaIMoFkwBUCMAOAgiAugXyA</t>
  </si>
  <si>
    <t>BATT_CONNECTOR_BOOM</t>
  </si>
  <si>
    <t>NEW</t>
  </si>
  <si>
    <t>Transistor</t>
  </si>
  <si>
    <t>Contact</t>
  </si>
  <si>
    <t>Transil</t>
  </si>
  <si>
    <t>HISTORY</t>
  </si>
  <si>
    <t>version</t>
  </si>
  <si>
    <t>fecha</t>
  </si>
  <si>
    <t>autor</t>
  </si>
  <si>
    <t>cambios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</si>
  <si>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</si>
  <si>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</si>
  <si>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</si>
  <si>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</si>
  <si>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</si>
  <si>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</si>
  <si>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</si>
  <si>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</si>
  <si>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</si>
  <si>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</si>
  <si>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</si>
  <si>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JRC</t>
  </si>
  <si>
    <t>Creacion</t>
  </si>
  <si>
    <t>https://www.digikey.es/en/products/detail/diodes-incorporated/DMG3415U-7/2052768</t>
  </si>
  <si>
    <t>DMG3415U-7</t>
  </si>
  <si>
    <t>SOT23-3</t>
  </si>
  <si>
    <t>DO-216AA</t>
  </si>
  <si>
    <t>5-ENE-23</t>
  </si>
  <si>
    <t>Se cambia Q1. Actualizado package de D1</t>
  </si>
  <si>
    <t>VERSION</t>
  </si>
  <si>
    <t>NO</t>
  </si>
  <si>
    <t>Se actualiza columna NEW para nueva produccion SETI</t>
  </si>
  <si>
    <t>Sustitutive</t>
  </si>
  <si>
    <t>SMF16A</t>
  </si>
  <si>
    <t>Se añade sustitutivo en pos 3</t>
  </si>
  <si>
    <t>YES</t>
  </si>
  <si>
    <t>R1</t>
  </si>
  <si>
    <t>N.C</t>
  </si>
  <si>
    <t>PTC</t>
  </si>
  <si>
    <t>SMD 0805</t>
  </si>
  <si>
    <t>Se añade part R1 en pos 4 con valor 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</si>
</sst>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2" fillId="0" borderId="0" xfId="42"/>
    <xf numFmtId="16" fontId="0" fillId="0" borderId="0" xfId="0" applyNumberFormat="1"/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0" fontId="30" fillId="37" borderId="10" xfId="0" applyFont="1" applyFill="1" applyBorder="1" applyAlignment="1">
      <alignment horizontal="center"/>
    </xf>
    <xf numFmtId="0" fontId="29" fillId="38" borderId="0" xfId="0" applyFont="1" applyFill="1"/>
    <xf numFmtId="15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I10" totalsRowShown="0" headerRowDxfId="8" headerRowBorderDxfId="7" tableBorderDxfId="6">
  <autoFilter ref="A6:I10" xr:uid="{AD639D9D-BFED-4687-9866-69587ACF8311}"/>
  <sortState xmlns:xlrd2="http://schemas.microsoft.com/office/spreadsheetml/2017/richdata2" ref="A7:I10">
    <sortCondition ref="D6:D10"/>
  </sortState>
  <tableColumns count="9">
    <tableColumn id="1" xr3:uid="{A4EEF5D5-EC32-4E92-A16D-A2C00D09EC58}" name="Position"/>
    <tableColumn id="7" xr3:uid="{0F11ED7C-859A-4A67-BAC9-B291E4B33B12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8" xr3:uid="{59F520FC-1F0C-0A4C-9E6D-3C3957055FF4}" name="Sustitutiv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n/products/detail/littelfuse-inc/SMF16A/3672398" TargetMode="External"/><Relationship Id="rId2" Type="http://schemas.openxmlformats.org/officeDocument/2006/relationships/hyperlink" Target="https://www.digikey.es/es/products/detail/stmicroelectronics/SM2T18A/1039058?s=N4IgTCBcDaIMoFkwBUCMAOAgiAugXyA" TargetMode="External"/><Relationship Id="rId1" Type="http://schemas.openxmlformats.org/officeDocument/2006/relationships/hyperlink" Target="https://www.digikey.es/es/products/detail/harwin-inc/S1761-42R/2264460?s=N4IgTCBcDaIMoEYDsA2BBaALGASiAugL5A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F18" sqref="F18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9.28515625" bestFit="1" customWidth="1"/>
    <col min="5" max="6" width="19.7109375" bestFit="1" customWidth="1"/>
    <col min="7" max="7" width="19" bestFit="1" customWidth="1"/>
    <col min="8" max="8" width="19" customWidth="1"/>
    <col min="9" max="9" width="146" bestFit="1" customWidth="1"/>
  </cols>
  <sheetData>
    <row r="1" spans="1:9" x14ac:dyDescent="0.25">
      <c r="B1" s="1"/>
    </row>
    <row r="2" spans="1:9" ht="18.75" x14ac:dyDescent="0.3">
      <c r="A2" s="2" t="s">
        <v>6</v>
      </c>
      <c r="B2" s="19" t="s">
        <v>44</v>
      </c>
      <c r="C2" s="18">
        <f>MAX(_HISTORY!A4:A42)</f>
        <v>6</v>
      </c>
    </row>
    <row r="3" spans="1:9" ht="27" x14ac:dyDescent="0.4">
      <c r="A3" s="3"/>
      <c r="B3" s="3"/>
      <c r="C3" s="4"/>
      <c r="D3" s="3"/>
    </row>
    <row r="4" spans="1:9" ht="27" x14ac:dyDescent="0.4">
      <c r="B4" s="21" t="s">
        <v>15</v>
      </c>
      <c r="C4" s="22"/>
      <c r="D4" s="22"/>
      <c r="E4" s="23"/>
    </row>
    <row r="5" spans="1:9" ht="13.5" customHeight="1" x14ac:dyDescent="0.4">
      <c r="B5" s="5"/>
      <c r="C5" s="6"/>
      <c r="D5" s="6"/>
      <c r="E5" s="7"/>
    </row>
    <row r="6" spans="1:9" x14ac:dyDescent="0.25">
      <c r="A6" s="8" t="s">
        <v>7</v>
      </c>
      <c r="B6" s="8" t="s">
        <v>16</v>
      </c>
      <c r="C6" s="8" t="s">
        <v>0</v>
      </c>
      <c r="D6" s="8" t="s">
        <v>8</v>
      </c>
      <c r="E6" s="8" t="s">
        <v>1</v>
      </c>
      <c r="F6" s="8" t="s">
        <v>2</v>
      </c>
      <c r="G6" s="8" t="s">
        <v>3</v>
      </c>
      <c r="H6" s="8" t="s">
        <v>47</v>
      </c>
      <c r="I6" s="8" t="s">
        <v>9</v>
      </c>
    </row>
    <row r="7" spans="1:9" x14ac:dyDescent="0.25">
      <c r="A7">
        <v>1</v>
      </c>
      <c r="B7" s="1" t="s">
        <v>45</v>
      </c>
      <c r="C7">
        <v>1</v>
      </c>
      <c r="D7" t="s">
        <v>5</v>
      </c>
      <c r="E7" t="s">
        <v>39</v>
      </c>
      <c r="F7" t="s">
        <v>17</v>
      </c>
      <c r="G7" t="s">
        <v>40</v>
      </c>
      <c r="I7" s="9" t="s">
        <v>38</v>
      </c>
    </row>
    <row r="8" spans="1:9" x14ac:dyDescent="0.25">
      <c r="A8">
        <v>2</v>
      </c>
      <c r="B8" s="1" t="s">
        <v>45</v>
      </c>
      <c r="C8">
        <v>2</v>
      </c>
      <c r="D8" t="s">
        <v>12</v>
      </c>
      <c r="E8" t="s">
        <v>10</v>
      </c>
      <c r="F8" t="s">
        <v>18</v>
      </c>
      <c r="I8" s="9" t="s">
        <v>13</v>
      </c>
    </row>
    <row r="9" spans="1:9" x14ac:dyDescent="0.25">
      <c r="A9">
        <v>3</v>
      </c>
      <c r="B9" s="1" t="s">
        <v>45</v>
      </c>
      <c r="C9">
        <v>1</v>
      </c>
      <c r="D9" t="s">
        <v>4</v>
      </c>
      <c r="E9" t="s">
        <v>11</v>
      </c>
      <c r="F9" t="s">
        <v>19</v>
      </c>
      <c r="G9" t="s">
        <v>41</v>
      </c>
      <c r="H9" s="9" t="s">
        <v>48</v>
      </c>
      <c r="I9" s="9" t="s">
        <v>14</v>
      </c>
    </row>
    <row r="10" spans="1:9" x14ac:dyDescent="0.25">
      <c r="A10">
        <v>4</v>
      </c>
      <c r="B10" s="1" t="s">
        <v>50</v>
      </c>
      <c r="C10">
        <v>1</v>
      </c>
      <c r="D10" t="s">
        <v>51</v>
      </c>
      <c r="E10" t="s">
        <v>52</v>
      </c>
      <c r="F10" t="s">
        <v>53</v>
      </c>
      <c r="G10" t="s">
        <v>54</v>
      </c>
    </row>
  </sheetData>
  <mergeCells count="1">
    <mergeCell ref="B4:E4"/>
  </mergeCells>
  <conditionalFormatting sqref="B6:B19">
    <cfRule type="containsText" dxfId="2" priority="2" operator="containsText" text="YES">
      <formula>NOT(ISERROR(SEARCH("YES",B6)))</formula>
    </cfRule>
    <cfRule type="containsText" dxfId="1" priority="1" operator="containsText" text="NO">
      <formula>NOT(ISERROR(SEARCH("NO",B6)))</formula>
    </cfRule>
    <cfRule type="containsText" dxfId="0" priority="3" operator="containsText" text="NO">
      <formula>NOT(ISERROR(SEARCH("NO",B6)))</formula>
    </cfRule>
  </conditionalFormatting>
  <hyperlinks>
    <hyperlink ref="I8" r:id="rId1" xr:uid="{435480B1-CE15-4999-8D8F-00BEE347DD1F}"/>
    <hyperlink ref="I9" r:id="rId2" xr:uid="{6703EE6D-776C-4569-A59F-0F4859E42F44}"/>
    <hyperlink ref="H9" r:id="rId3" xr:uid="{D6D0263B-1A0E-2B4A-934D-81D5DB50B528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E835-0523-104C-AA22-72C38CD42C08}">
  <dimension ref="A1:D9"/>
  <sheetViews>
    <sheetView workbookViewId="0">
      <selection activeCell="A10" sqref="A10"/>
    </sheetView>
  </sheetViews>
  <sheetFormatPr baseColWidth="10" defaultRowHeight="15" x14ac:dyDescent="0.25"/>
  <cols>
    <col min="4" max="4" width="46.7109375" bestFit="1" customWidth="1"/>
  </cols>
  <sheetData>
    <row r="1" spans="1:4" ht="23.25" x14ac:dyDescent="0.35">
      <c r="A1" s="16" t="s">
        <v>20</v>
      </c>
    </row>
    <row r="3" spans="1:4" ht="18.75" x14ac:dyDescent="0.3">
      <c r="A3" s="17" t="s">
        <v>21</v>
      </c>
      <c r="B3" s="17" t="s">
        <v>22</v>
      </c>
      <c r="C3" s="17" t="s">
        <v>23</v>
      </c>
      <c r="D3" s="17" t="s">
        <v>24</v>
      </c>
    </row>
    <row r="4" spans="1:4" x14ac:dyDescent="0.25">
      <c r="A4">
        <v>1</v>
      </c>
      <c r="B4" s="10">
        <v>44874</v>
      </c>
      <c r="C4" t="s">
        <v>36</v>
      </c>
      <c r="D4" t="s">
        <v>37</v>
      </c>
    </row>
    <row r="5" spans="1:4" x14ac:dyDescent="0.25">
      <c r="A5">
        <v>2</v>
      </c>
      <c r="B5" s="10">
        <v>44880</v>
      </c>
      <c r="C5" t="s">
        <v>25</v>
      </c>
      <c r="D5" t="s">
        <v>26</v>
      </c>
    </row>
    <row r="6" spans="1:4" x14ac:dyDescent="0.25">
      <c r="A6">
        <v>3</v>
      </c>
      <c r="B6" t="s">
        <v>42</v>
      </c>
      <c r="C6" t="s">
        <v>25</v>
      </c>
      <c r="D6" t="s">
        <v>43</v>
      </c>
    </row>
    <row r="7" spans="1:4" x14ac:dyDescent="0.25">
      <c r="A7">
        <v>4</v>
      </c>
      <c r="B7" s="10">
        <v>45195</v>
      </c>
      <c r="C7" t="s">
        <v>25</v>
      </c>
      <c r="D7" t="s">
        <v>46</v>
      </c>
    </row>
    <row r="8" spans="1:4" x14ac:dyDescent="0.25">
      <c r="A8">
        <v>5</v>
      </c>
      <c r="B8" s="20">
        <v>45245</v>
      </c>
      <c r="C8" t="s">
        <v>25</v>
      </c>
      <c r="D8" t="s">
        <v>49</v>
      </c>
    </row>
    <row r="9" spans="1:4" x14ac:dyDescent="0.25">
      <c r="A9">
        <v>6</v>
      </c>
      <c r="B9" s="25">
        <v>45540</v>
      </c>
      <c r="C9" t="s">
        <v>36</v>
      </c>
      <c r="D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91A-13D6-E342-9FF7-B451D2DA0066}">
  <dimension ref="A1:C9"/>
  <sheetViews>
    <sheetView workbookViewId="0">
      <selection sqref="A1:C9"/>
    </sheetView>
  </sheetViews>
  <sheetFormatPr baseColWidth="10" defaultRowHeight="15" x14ac:dyDescent="0.25"/>
  <sheetData>
    <row r="1" spans="1:3" ht="21" x14ac:dyDescent="0.25">
      <c r="A1" s="24" t="s">
        <v>27</v>
      </c>
      <c r="B1" s="24"/>
      <c r="C1" s="24"/>
    </row>
    <row r="2" spans="1:3" ht="18.75" x14ac:dyDescent="0.25">
      <c r="A2" s="11" t="s">
        <v>28</v>
      </c>
      <c r="B2" s="11"/>
      <c r="C2" s="12"/>
    </row>
    <row r="3" spans="1:3" ht="18.75" x14ac:dyDescent="0.25">
      <c r="A3" s="11" t="s">
        <v>29</v>
      </c>
      <c r="B3" s="11"/>
      <c r="C3" s="12"/>
    </row>
    <row r="4" spans="1:3" ht="18.75" x14ac:dyDescent="0.25">
      <c r="A4" s="11">
        <v>28805</v>
      </c>
      <c r="B4" s="12"/>
      <c r="C4" s="12"/>
    </row>
    <row r="5" spans="1:3" ht="18.75" x14ac:dyDescent="0.25">
      <c r="A5" s="11" t="s">
        <v>30</v>
      </c>
      <c r="B5" s="11"/>
      <c r="C5" s="12"/>
    </row>
    <row r="6" spans="1:3" ht="18.75" x14ac:dyDescent="0.25">
      <c r="A6" s="11" t="s">
        <v>31</v>
      </c>
      <c r="B6" s="12"/>
      <c r="C6" s="12"/>
    </row>
    <row r="7" spans="1:3" ht="18.75" x14ac:dyDescent="0.25">
      <c r="A7" s="11"/>
      <c r="B7" s="12"/>
      <c r="C7" s="12"/>
    </row>
    <row r="8" spans="1:3" ht="18.75" x14ac:dyDescent="0.25">
      <c r="A8" s="13" t="s">
        <v>32</v>
      </c>
      <c r="B8" s="15" t="s">
        <v>33</v>
      </c>
      <c r="C8" s="14"/>
    </row>
    <row r="9" spans="1:3" ht="18.75" x14ac:dyDescent="0.25">
      <c r="A9" s="13" t="s">
        <v>34</v>
      </c>
      <c r="B9" s="12" t="s">
        <v>35</v>
      </c>
      <c r="C9" s="12"/>
    </row>
  </sheetData>
  <mergeCells count="1">
    <mergeCell ref="A1:C1"/>
  </mergeCells>
  <hyperlinks>
    <hyperlink ref="B8" r:id="rId1" display="mailto:david@exinom.com" xr:uid="{52A1AECB-2168-D643-A872-157F6C593D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BATT_CONNECTOR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2024-09-05T15:23:14Z</dcterms:modified>
</cp:coreProperties>
</file>