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Hub\TestStand-Instrumentation-PCB\Fet_Stress_Test\kicad\"/>
    </mc:Choice>
  </mc:AlternateContent>
  <xr:revisionPtr revIDLastSave="0" documentId="13_ncr:1_{0E3690F4-825D-4974-A191-BC2EC65C336F}" xr6:coauthVersionLast="47" xr6:coauthVersionMax="47" xr10:uidLastSave="{00000000-0000-0000-0000-000000000000}"/>
  <bookViews>
    <workbookView xWindow="-120" yWindow="-120" windowWidth="38640" windowHeight="21240" xr2:uid="{FFB0F353-A69F-4780-9800-57CD2342D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5" i="1" l="1"/>
</calcChain>
</file>

<file path=xl/sharedStrings.xml><?xml version="1.0" encoding="utf-8"?>
<sst xmlns="http://schemas.openxmlformats.org/spreadsheetml/2006/main" count="56" uniqueCount="45">
  <si>
    <t>Version History</t>
  </si>
  <si>
    <t xml:space="preserve">Edited By: </t>
  </si>
  <si>
    <t>List Number</t>
  </si>
  <si>
    <t>Common Name</t>
  </si>
  <si>
    <t>Part Number</t>
  </si>
  <si>
    <t>Vendor</t>
  </si>
  <si>
    <t>Quantity</t>
  </si>
  <si>
    <t>Unit Price</t>
  </si>
  <si>
    <t>Subtotal</t>
  </si>
  <si>
    <t>Link</t>
  </si>
  <si>
    <t>Date:</t>
  </si>
  <si>
    <t>PROJECT:</t>
  </si>
  <si>
    <t xml:space="preserve">Total: </t>
  </si>
  <si>
    <t>Note</t>
  </si>
  <si>
    <t>Seth Sievers</t>
  </si>
  <si>
    <t>LED</t>
  </si>
  <si>
    <t>n/a</t>
  </si>
  <si>
    <t>already have</t>
  </si>
  <si>
    <t>BZT52-C14_R1_00001</t>
  </si>
  <si>
    <t>Digi-Key</t>
  </si>
  <si>
    <t>one extra included</t>
  </si>
  <si>
    <t>https://www.digikey.com/en/products/detail/panjit-international-inc/BZT52-C14-R1-00001/15800759</t>
  </si>
  <si>
    <t xml:space="preserve">14V Zener Diode </t>
  </si>
  <si>
    <t>TVS Diode</t>
  </si>
  <si>
    <t>https://www.digikey.com/en/products/detail/w%C3%BCrth-elektronik/824500241/5870797</t>
  </si>
  <si>
    <t>BJT Transistor</t>
  </si>
  <si>
    <t>MMBT3904-7-F</t>
  </si>
  <si>
    <t>https://www.digikey.com/en/products/detail/diodes-incorporated/MMBT3904-7-F/814494</t>
  </si>
  <si>
    <t>IRF9Z24NPBF</t>
  </si>
  <si>
    <t>Main Mosfet</t>
  </si>
  <si>
    <t>https://www.digikey.com/en/products/detail/infineon-technologies/IRF9Z24NPBF/811747</t>
  </si>
  <si>
    <t>Misc 0603 Resistors</t>
  </si>
  <si>
    <t>Amazon</t>
  </si>
  <si>
    <t>bulk resistors ONE TIME PURCHASE</t>
  </si>
  <si>
    <t>100W Power Resistor</t>
  </si>
  <si>
    <t>AP101 5R F</t>
  </si>
  <si>
    <t>https://www.digikey.com/en/products/detail/ohmite/AP101-5R-F/13909864</t>
  </si>
  <si>
    <t>PCB</t>
  </si>
  <si>
    <t>JLC PCB</t>
  </si>
  <si>
    <t>https://cart.jlcpcb.com/quote?orderType=1&amp;stencilLayer=2&amp;stencilWidth=100&amp;stencilLength=100&amp;stencilCounts=5</t>
  </si>
  <si>
    <t>Fet Stress Board</t>
  </si>
  <si>
    <t>https://www.amazon.com/Chanzon-Resistor-Tolerance-Resistors-Certificated/dp/B08RYNWTT9/ref=sr_1_1_sspa?keywords=0603+resistor+kit&amp;qid=1659461169&amp;sr=8-1-spons&amp;psc=1&amp;smid=A14FP9XIRL6C1F&amp;spLa=ZW5jcnlwdGVkUXVhbGlmaWVyPUEyWUJXT0RORlJUWjhVJmVuY3J5cHRlZElkPUEwNTc0NTU5WEI0RkU3SVo0M0dOJmVuY3J5cHRlZEFkSWQ9QTA3MTg0NTQzUDdGRElGUkJIMUZHJndpZGdldE5hbWU9c3BfYXRmJmFjdGlvbj1jbGlja1JlZGlyZWN0JmRvTm90TG9nQ2xpY2s9dHJ1ZQ==</t>
  </si>
  <si>
    <t>for testing stage under load</t>
  </si>
  <si>
    <t>order from JLC with gerbers.zip in dir</t>
  </si>
  <si>
    <t>(cheaper long run, will be used for main board as well)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</si>
</sst>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trike/>
      <sz val="14"/>
      <color theme="1"/>
      <name val="Calibri"/>
      <family val="2"/>
      <scheme val="minor"/>
    </font>
    <font>
      <b/>
      <strike/>
      <sz val="14"/>
      <color rgb="FFFF0000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44" fontId="2" fillId="0" borderId="0" xfId="1" applyFont="1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2" borderId="0" xfId="0" applyNumberFormat="1" applyFont="1" applyFill="1"/>
    <xf numFmtId="44" fontId="2" fillId="3" borderId="2" xfId="1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shrinkToFit="1"/>
    </xf>
    <xf numFmtId="0" fontId="6" fillId="0" borderId="0" xfId="2" applyAlignment="1">
      <alignment shrinkToFit="1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right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/>
    <xf numFmtId="44" fontId="8" fillId="0" borderId="0" xfId="1" applyFont="1"/>
    <xf numFmtId="0" fontId="9" fillId="0" borderId="0" xfId="0" applyFont="1" applyAlignment="1">
      <alignment horizontal="center"/>
    </xf>
    <xf numFmtId="0" fontId="10" fillId="0" borderId="0" xfId="2" applyFont="1" applyAlignment="1">
      <alignment shrinkToFit="1"/>
    </xf>
    <xf numFmtId="0" fontId="8" fillId="0" borderId="0" xfId="0" applyFont="1"/>
    <xf numFmtId="0" fontId="2" fillId="4" borderId="0" xfId="0" applyFont="1" applyFill="1" applyAlignment="1">
      <alignment horizontal="center"/>
    </xf>
    <xf numFmtId="1" fontId="2" fillId="4" borderId="0" xfId="0" applyNumberFormat="1" applyFont="1" applyFill="1"/>
    <xf numFmtId="44" fontId="2" fillId="4" borderId="0" xfId="1" applyFont="1" applyFill="1"/>
    <xf numFmtId="0" fontId="5" fillId="4" borderId="0" xfId="0" applyFont="1" applyFill="1" applyAlignment="1">
      <alignment horizontal="center"/>
    </xf>
    <xf numFmtId="0" fontId="6" fillId="4" borderId="0" xfId="2" applyFill="1" applyAlignment="1">
      <alignment shrinkToFit="1"/>
    </xf>
    <xf numFmtId="0" fontId="2" fillId="5" borderId="0" xfId="0" applyFont="1" applyFill="1" applyAlignment="1">
      <alignment horizontal="center"/>
    </xf>
    <xf numFmtId="1" fontId="2" fillId="5" borderId="0" xfId="0" applyNumberFormat="1" applyFont="1" applyFill="1"/>
    <xf numFmtId="44" fontId="2" fillId="5" borderId="0" xfId="1" applyFont="1" applyFill="1"/>
    <xf numFmtId="0" fontId="5" fillId="5" borderId="0" xfId="0" applyFont="1" applyFill="1" applyAlignment="1">
      <alignment horizontal="center"/>
    </xf>
    <xf numFmtId="0" fontId="6" fillId="5" borderId="0" xfId="2" applyFill="1" applyAlignment="1">
      <alignment shrinkToFit="1"/>
    </xf>
    <xf numFmtId="0" fontId="5" fillId="0" borderId="1" xfId="0" applyFont="1" applyBorder="1" applyAlignment="1">
      <alignment horizontal="left" indent="2"/>
    </xf>
    <xf numFmtId="0" fontId="3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bottom" textRotation="0" wrapTex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89FDDE-59E9-420A-9768-E8A609637433}" name="Table2" displayName="Table2" ref="A4:B12" totalsRowShown="0" headerRowDxfId="14" dataDxfId="13">
  <autoFilter ref="A4:B12" xr:uid="{3089FDDE-59E9-420A-9768-E8A609637433}">
    <filterColumn colId="0" hiddenButton="1"/>
    <filterColumn colId="1" hiddenButton="1"/>
  </autoFilter>
  <tableColumns count="2">
    <tableColumn id="1" xr3:uid="{CF56EFA8-2A28-4F17-8FB3-D62D7EB95FC5}" name="Edited By: " dataDxfId="12"/>
    <tableColumn id="2" xr3:uid="{E8B62868-D612-4420-92B2-5931EE8F8E7F}" name="Date: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C0D9EA-71E2-4404-8B3B-A7F749FC3C4E}" name="Table6" displayName="Table6" ref="A15:I23" totalsRowShown="0" headerRowDxfId="10" dataDxfId="9">
  <autoFilter ref="A15:I23" xr:uid="{1DC0D9EA-71E2-4404-8B3B-A7F749FC3C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18837D6-8257-44D2-B91D-1DE4B4BC9A43}" name="List Number" dataDxfId="8"/>
    <tableColumn id="2" xr3:uid="{EE9B05F3-B413-4CC5-A92F-4DF6EA598A4C}" name="Common Name" dataDxfId="7"/>
    <tableColumn id="3" xr3:uid="{D201160B-4984-414F-B35C-B143E99A2682}" name="Part Number" dataDxfId="6"/>
    <tableColumn id="4" xr3:uid="{2E501E58-1328-41B4-A85B-3A37CE9189DA}" name="Vendor" dataDxfId="5"/>
    <tableColumn id="5" xr3:uid="{D3542E5A-898B-4920-A346-7CCF8E86CDE4}" name="Quantity" dataDxfId="4"/>
    <tableColumn id="6" xr3:uid="{A7543C8E-2DAB-4C5F-88DA-E0868011F2B4}" name="Unit Price" dataDxfId="3" dataCellStyle="Currency"/>
    <tableColumn id="7" xr3:uid="{2F68149E-2F5E-49DB-AC46-62CFAD55FC91}" name="Subtotal" dataDxfId="2" dataCellStyle="Currency">
      <calculatedColumnFormula>Table6[[#This Row],[Quantity]]*Table6[[#This Row],[Unit Price]]</calculatedColumnFormula>
    </tableColumn>
    <tableColumn id="9" xr3:uid="{7BAB0167-68BF-4A45-8571-B9C70F5A862C}" name="Note" dataDxfId="1" dataCellStyle="Currency"/>
    <tableColumn id="8" xr3:uid="{6F19160A-AEDC-4FAA-8513-007DA6D58A93}" name="Link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diodes-incorporated/MMBT3904-7-F/814494" TargetMode="External"/><Relationship Id="rId7" Type="http://schemas.openxmlformats.org/officeDocument/2006/relationships/hyperlink" Target="https://www.amazon.com/Chanzon-Resistor-Tolerance-Resistors-Certificated/dp/B08RYNWTT9/ref=sr_1_1_sspa?keywords=0603+resistor+kit&amp;qid=1659461169&amp;sr=8-1-spons&amp;psc=1&amp;smid=A14FP9XIRL6C1F&amp;spLa=ZW5jcnlwdGVkUXVhbGlmaWVyPUEyWUJXT0RORlJUWjhVJmVuY3J5cHRlZElkPUEwNTc0NTU5WEI0RkU3SVo0M0dOJmVuY3J5cHRlZEFkSWQ9QTA3MTg0NTQzUDdGRElGUkJIMUZHJndpZGdldE5hbWU9c3BfYXRmJmFjdGlvbj1jbGlja1JlZGlyZWN0JmRvTm90TG9nQ2xpY2s9dHJ1ZQ==" TargetMode="External"/><Relationship Id="rId2" Type="http://schemas.openxmlformats.org/officeDocument/2006/relationships/hyperlink" Target="https://www.digikey.com/en/products/detail/w%C3%BCrth-elektronik/824500241/5870797" TargetMode="External"/><Relationship Id="rId1" Type="http://schemas.openxmlformats.org/officeDocument/2006/relationships/hyperlink" Target="https://www.digikey.com/en/products/detail/panjit-international-inc/BZT52-C14-R1-00001/15800759" TargetMode="External"/><Relationship Id="rId6" Type="http://schemas.openxmlformats.org/officeDocument/2006/relationships/hyperlink" Target="https://cart.jlcpcb.com/quote?orderType=1&amp;stencilLayer=2&amp;stencilWidth=100&amp;stencilLength=100&amp;stencilCounts=5" TargetMode="External"/><Relationship Id="rId5" Type="http://schemas.openxmlformats.org/officeDocument/2006/relationships/hyperlink" Target="https://www.digikey.com/en/products/detail/ohmite/AP101-5R-F/13909864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ww.digikey.com/en/products/detail/infineon-technologies/IRF9Z24NPBF/811747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F052-EC70-4E85-9F84-3AB17F2719B0}">
  <dimension ref="A1:J26"/>
  <sheetViews>
    <sheetView tabSelected="1" zoomScale="85" zoomScaleNormal="85" workbookViewId="0">
      <selection activeCell="C33" sqref="C33"/>
    </sheetView>
  </sheetViews>
  <sheetFormatPr defaultColWidth="30.5703125" defaultRowHeight="18.75" x14ac:dyDescent="0.3"/>
  <cols>
    <col min="1" max="4" width="30.5703125" style="1"/>
    <col min="5" max="5" width="12.7109375" style="8" customWidth="1"/>
    <col min="6" max="7" width="12.7109375" style="1" customWidth="1"/>
    <col min="8" max="8" width="50.28515625" style="1" customWidth="1"/>
    <col min="9" max="9" width="73" style="1" customWidth="1"/>
    <col min="10" max="16384" width="30.5703125" style="1"/>
  </cols>
  <sheetData>
    <row r="1" spans="1:9" ht="24" thickBot="1" x14ac:dyDescent="0.35">
      <c r="A1" s="15" t="s">
        <v>11</v>
      </c>
      <c r="B1" s="32" t="s">
        <v>40</v>
      </c>
      <c r="C1" s="32"/>
      <c r="D1" s="32"/>
    </row>
    <row r="3" spans="1:9" x14ac:dyDescent="0.3">
      <c r="A3" s="33" t="s">
        <v>0</v>
      </c>
      <c r="B3" s="33"/>
    </row>
    <row r="4" spans="1:9" x14ac:dyDescent="0.3">
      <c r="A4" s="2" t="s">
        <v>1</v>
      </c>
      <c r="B4" s="2" t="s">
        <v>10</v>
      </c>
    </row>
    <row r="5" spans="1:9" x14ac:dyDescent="0.3">
      <c r="A5" s="2" t="s">
        <v>14</v>
      </c>
      <c r="B5" s="11">
        <v>44775</v>
      </c>
    </row>
    <row r="6" spans="1:9" x14ac:dyDescent="0.3">
      <c r="A6" s="2"/>
      <c r="B6" s="2"/>
    </row>
    <row r="7" spans="1:9" x14ac:dyDescent="0.3">
      <c r="A7" s="2"/>
      <c r="B7" s="2"/>
    </row>
    <row r="8" spans="1:9" x14ac:dyDescent="0.3">
      <c r="A8" s="2"/>
      <c r="B8" s="2"/>
    </row>
    <row r="9" spans="1:9" x14ac:dyDescent="0.3">
      <c r="A9" s="2"/>
      <c r="B9" s="2"/>
    </row>
    <row r="10" spans="1:9" x14ac:dyDescent="0.3">
      <c r="A10" s="2"/>
      <c r="B10" s="2"/>
    </row>
    <row r="11" spans="1:9" x14ac:dyDescent="0.3">
      <c r="A11" s="2"/>
      <c r="B11" s="2"/>
    </row>
    <row r="12" spans="1:9" x14ac:dyDescent="0.3">
      <c r="A12" s="2"/>
      <c r="B12" s="2"/>
    </row>
    <row r="15" spans="1:9" s="2" customFormat="1" x14ac:dyDescent="0.3">
      <c r="A15" s="2" t="s">
        <v>2</v>
      </c>
      <c r="B15" s="2" t="s">
        <v>3</v>
      </c>
      <c r="C15" s="2" t="s">
        <v>4</v>
      </c>
      <c r="D15" s="2" t="s">
        <v>5</v>
      </c>
      <c r="E15" s="7" t="s">
        <v>6</v>
      </c>
      <c r="F15" s="2" t="s">
        <v>7</v>
      </c>
      <c r="G15" s="2" t="s">
        <v>8</v>
      </c>
      <c r="H15" s="2" t="s">
        <v>13</v>
      </c>
      <c r="I15" s="12" t="s">
        <v>9</v>
      </c>
    </row>
    <row r="16" spans="1:9" s="21" customFormat="1" x14ac:dyDescent="0.3">
      <c r="A16" s="16">
        <v>1</v>
      </c>
      <c r="B16" s="16" t="s">
        <v>15</v>
      </c>
      <c r="C16" s="16" t="s">
        <v>16</v>
      </c>
      <c r="D16" s="16" t="s">
        <v>16</v>
      </c>
      <c r="E16" s="17">
        <v>2</v>
      </c>
      <c r="F16" s="18">
        <v>0</v>
      </c>
      <c r="G16" s="18">
        <f>Table6[[#This Row],[Quantity]]*Table6[[#This Row],[Unit Price]]</f>
        <v>0</v>
      </c>
      <c r="H16" s="19" t="s">
        <v>17</v>
      </c>
      <c r="I16" s="20" t="s">
        <v>16</v>
      </c>
    </row>
    <row r="17" spans="1:10" x14ac:dyDescent="0.3">
      <c r="A17" s="2">
        <v>2</v>
      </c>
      <c r="B17" s="2" t="s">
        <v>22</v>
      </c>
      <c r="C17" s="2" t="s">
        <v>18</v>
      </c>
      <c r="D17" s="2" t="s">
        <v>19</v>
      </c>
      <c r="E17" s="8">
        <v>2</v>
      </c>
      <c r="F17" s="4">
        <v>0.16</v>
      </c>
      <c r="G17" s="4">
        <f>Table6[[#This Row],[Quantity]]*Table6[[#This Row],[Unit Price]]</f>
        <v>0.32</v>
      </c>
      <c r="H17" s="14" t="s">
        <v>20</v>
      </c>
      <c r="I17" s="13" t="s">
        <v>21</v>
      </c>
    </row>
    <row r="18" spans="1:10" x14ac:dyDescent="0.3">
      <c r="A18" s="2">
        <v>3</v>
      </c>
      <c r="B18" s="2" t="s">
        <v>23</v>
      </c>
      <c r="C18" s="2">
        <v>824500241</v>
      </c>
      <c r="D18" s="2" t="s">
        <v>19</v>
      </c>
      <c r="E18" s="8">
        <v>2</v>
      </c>
      <c r="F18" s="4">
        <v>0.28999999999999998</v>
      </c>
      <c r="G18" s="4">
        <f>Table6[[#This Row],[Quantity]]*Table6[[#This Row],[Unit Price]]</f>
        <v>0.57999999999999996</v>
      </c>
      <c r="H18" s="14" t="s">
        <v>20</v>
      </c>
      <c r="I18" s="13" t="s">
        <v>24</v>
      </c>
    </row>
    <row r="19" spans="1:10" x14ac:dyDescent="0.3">
      <c r="A19" s="2">
        <v>4</v>
      </c>
      <c r="B19" s="2" t="s">
        <v>25</v>
      </c>
      <c r="C19" s="2" t="s">
        <v>26</v>
      </c>
      <c r="D19" s="2" t="s">
        <v>19</v>
      </c>
      <c r="E19" s="8">
        <v>2</v>
      </c>
      <c r="F19" s="4">
        <v>0.13</v>
      </c>
      <c r="G19" s="4">
        <f>Table6[[#This Row],[Quantity]]*Table6[[#This Row],[Unit Price]]</f>
        <v>0.26</v>
      </c>
      <c r="H19" s="14" t="s">
        <v>20</v>
      </c>
      <c r="I19" s="13" t="s">
        <v>27</v>
      </c>
    </row>
    <row r="20" spans="1:10" x14ac:dyDescent="0.3">
      <c r="A20" s="2">
        <v>5</v>
      </c>
      <c r="B20" s="2" t="s">
        <v>29</v>
      </c>
      <c r="C20" s="2" t="s">
        <v>28</v>
      </c>
      <c r="D20" s="2" t="s">
        <v>19</v>
      </c>
      <c r="E20" s="8">
        <v>2</v>
      </c>
      <c r="F20" s="4">
        <v>0.94</v>
      </c>
      <c r="G20" s="4">
        <f>Table6[[#This Row],[Quantity]]*Table6[[#This Row],[Unit Price]]</f>
        <v>1.88</v>
      </c>
      <c r="H20" s="14" t="s">
        <v>20</v>
      </c>
      <c r="I20" s="13" t="s">
        <v>30</v>
      </c>
    </row>
    <row r="21" spans="1:10" x14ac:dyDescent="0.3">
      <c r="A21" s="22">
        <v>6</v>
      </c>
      <c r="B21" s="22" t="s">
        <v>31</v>
      </c>
      <c r="C21" s="22" t="s">
        <v>16</v>
      </c>
      <c r="D21" s="22" t="s">
        <v>32</v>
      </c>
      <c r="E21" s="23">
        <v>1</v>
      </c>
      <c r="F21" s="24">
        <v>9</v>
      </c>
      <c r="G21" s="24">
        <f>Table6[[#This Row],[Quantity]]*Table6[[#This Row],[Unit Price]]</f>
        <v>9</v>
      </c>
      <c r="H21" s="25" t="s">
        <v>33</v>
      </c>
      <c r="I21" s="26" t="s">
        <v>41</v>
      </c>
      <c r="J21" s="1" t="s">
        <v>44</v>
      </c>
    </row>
    <row r="22" spans="1:10" x14ac:dyDescent="0.3">
      <c r="A22" s="2">
        <v>7</v>
      </c>
      <c r="B22" s="2" t="s">
        <v>34</v>
      </c>
      <c r="C22" s="2" t="s">
        <v>35</v>
      </c>
      <c r="D22" s="2" t="s">
        <v>19</v>
      </c>
      <c r="E22" s="8">
        <v>2</v>
      </c>
      <c r="F22" s="4">
        <v>7.69</v>
      </c>
      <c r="G22" s="4">
        <f>Table6[[#This Row],[Quantity]]*Table6[[#This Row],[Unit Price]]</f>
        <v>15.38</v>
      </c>
      <c r="H22" s="14" t="s">
        <v>42</v>
      </c>
      <c r="I22" s="13" t="s">
        <v>36</v>
      </c>
    </row>
    <row r="23" spans="1:10" x14ac:dyDescent="0.3">
      <c r="A23" s="27">
        <v>8</v>
      </c>
      <c r="B23" s="27" t="s">
        <v>37</v>
      </c>
      <c r="C23" s="27" t="s">
        <v>16</v>
      </c>
      <c r="D23" s="27" t="s">
        <v>38</v>
      </c>
      <c r="E23" s="28">
        <v>1</v>
      </c>
      <c r="F23" s="29">
        <v>2</v>
      </c>
      <c r="G23" s="29">
        <f>Table6[[#This Row],[Quantity]]*Table6[[#This Row],[Unit Price]]</f>
        <v>2</v>
      </c>
      <c r="H23" s="30" t="s">
        <v>43</v>
      </c>
      <c r="I23" s="31" t="s">
        <v>39</v>
      </c>
    </row>
    <row r="24" spans="1:10" x14ac:dyDescent="0.3">
      <c r="A24" s="3"/>
      <c r="B24" s="3"/>
      <c r="C24" s="3"/>
      <c r="D24" s="3"/>
      <c r="E24" s="9"/>
      <c r="F24" s="3"/>
      <c r="G24" s="3"/>
      <c r="H24" s="3"/>
      <c r="I24" s="3"/>
    </row>
    <row r="25" spans="1:10" x14ac:dyDescent="0.3">
      <c r="A25" s="3"/>
      <c r="B25" s="3"/>
      <c r="C25" s="3"/>
      <c r="D25" s="3"/>
      <c r="E25" s="9"/>
      <c r="F25" s="5" t="s">
        <v>12</v>
      </c>
      <c r="G25" s="10">
        <f>SUM(Table6[Subtotal])</f>
        <v>29.42</v>
      </c>
      <c r="H25" s="3"/>
      <c r="I25" s="3"/>
    </row>
    <row r="26" spans="1:10" x14ac:dyDescent="0.3">
      <c r="A26" s="3"/>
      <c r="B26" s="3"/>
      <c r="C26" s="3"/>
      <c r="D26" s="3"/>
      <c r="E26" s="9"/>
      <c r="F26" s="6"/>
      <c r="G26" s="3"/>
      <c r="H26" s="3"/>
      <c r="I26" s="3"/>
    </row>
  </sheetData>
  <mergeCells count="2">
    <mergeCell ref="B1:D1"/>
    <mergeCell ref="A3:B3"/>
  </mergeCells>
  <hyperlinks>
    <hyperlink ref="I17" r:id="rId1" xr:uid="{514674CC-2E8D-423E-A918-920774D1F3F7}"/>
    <hyperlink ref="I18" r:id="rId2" xr:uid="{9A3C2999-AA63-4046-8BF1-7187D675E0E0}"/>
    <hyperlink ref="I19" r:id="rId3" xr:uid="{8FF0F3FF-B458-4AF3-AB18-C3E973E6AE5D}"/>
    <hyperlink ref="I20" r:id="rId4" xr:uid="{702B6DBD-80A1-4B42-B42F-808A4942B025}"/>
    <hyperlink ref="I22" r:id="rId5" xr:uid="{405F7B3B-9214-4494-83F0-47D1D8BD6C3B}"/>
    <hyperlink ref="I23" r:id="rId6" xr:uid="{0DCA52D7-1AD6-40DF-AC93-0B7C2D59FA6F}"/>
    <hyperlink ref="I21" r:id="rId7" display="https://www.amazon.com/Chanzon-Resistor-Tolerance-Resistors-Certificated/dp/B08RYNWTT9/ref=sr_1_1_sspa?keywords=0603+resistor+kit&amp;qid=1659461169&amp;sr=8-1-spons&amp;psc=1&amp;smid=A14FP9XIRL6C1F&amp;spLa=ZW5jcnlwdGVkUXVhbGlmaWVyPUEyWUJXT0RORlJUWjhVJmVuY3J5cHRlZElkPUEwNTc0NTU5WEI0RkU3SVo0M0dOJmVuY3J5cHRlZEFkSWQ9QTA3MTg0NTQzUDdGRElGUkJIMUZHJndpZGdldE5hbWU9c3BfYXRmJmFjdGlvbj1jbGlja1JlZGlyZWN0JmRvTm90TG9nQ2xpY2s9dHJ1ZQ==" xr:uid="{D75163DB-D1E4-4E5C-B629-17B00F914D0B}"/>
  </hyperlinks>
  <pageMargins left="0.7" right="0.7" top="0.75" bottom="0.75" header="0.3" footer="0.3"/>
  <pageSetup orientation="portrait" r:id="rId8"/>
  <tableParts count="2"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Sievers, Seth Evan</dc:creator>
  <cp:lastModifiedBy>Seth</cp:lastModifiedBy>
  <dcterms:created xsi:type="dcterms:W3CDTF">2022-07-13T17:07:44Z</dcterms:created>
  <dcterms:modified xsi:type="dcterms:W3CDTF">2022-08-03T19:54:48Z</dcterms:modified>
</cp:coreProperties>
</file>