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e323e0c8636d01d/ドキュメント/AF08_西内研究室-M/分散分析の資料/"/>
    </mc:Choice>
  </mc:AlternateContent>
  <xr:revisionPtr revIDLastSave="18" documentId="13_ncr:1_{8CD136E8-8D96-4D64-B7E9-12249EC86BE1}" xr6:coauthVersionLast="47" xr6:coauthVersionMax="47" xr10:uidLastSave="{98F61BC9-2814-483A-A437-38D6B17B16D0}"/>
  <bookViews>
    <workbookView xWindow="-110" yWindow="-110" windowWidth="25820" windowHeight="13900" xr2:uid="{00000000-000D-0000-FFFF-FFFF00000000}"/>
  </bookViews>
  <sheets>
    <sheet name="data" sheetId="1" r:id="rId1"/>
    <sheet name="B at A1" sheetId="2" r:id="rId2"/>
    <sheet name="B at A2" sheetId="3" r:id="rId3"/>
    <sheet name="B at 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J7" i="4"/>
  <c r="I7" i="4"/>
  <c r="H7" i="4"/>
  <c r="J6" i="4"/>
  <c r="I6" i="4"/>
  <c r="J6" i="2"/>
  <c r="I6" i="2"/>
  <c r="H7" i="2"/>
  <c r="H6" i="2"/>
  <c r="J7" i="2"/>
  <c r="I7" i="2"/>
  <c r="H6" i="3"/>
  <c r="I6" i="3"/>
  <c r="J6" i="3"/>
  <c r="I7" i="3"/>
  <c r="J7" i="3"/>
  <c r="H7" i="3"/>
  <c r="R6" i="1"/>
  <c r="S6" i="1"/>
  <c r="Q7" i="1"/>
  <c r="P8" i="1" s="1"/>
  <c r="P7" i="1"/>
  <c r="R7" i="1" s="1"/>
  <c r="Q8" i="1" l="1"/>
  <c r="P9" i="1" s="1"/>
  <c r="S7" i="1"/>
  <c r="R8" i="1"/>
  <c r="S8" i="1" l="1"/>
  <c r="Q9" i="1"/>
  <c r="Q10" i="1" s="1"/>
  <c r="P10" i="1"/>
  <c r="P11" i="1" l="1"/>
  <c r="Q11" i="1"/>
  <c r="R9" i="1"/>
  <c r="S9" i="1"/>
  <c r="R10" i="1"/>
  <c r="P12" i="1" l="1"/>
  <c r="Q12" i="1"/>
  <c r="S10" i="1"/>
  <c r="P13" i="1" l="1"/>
  <c r="Q13" i="1"/>
  <c r="S11" i="1"/>
  <c r="R11" i="1"/>
  <c r="P14" i="1" l="1"/>
  <c r="Q14" i="1"/>
  <c r="S12" i="1"/>
  <c r="R12" i="1"/>
  <c r="R13" i="1"/>
  <c r="Q15" i="1" l="1"/>
  <c r="P15" i="1"/>
  <c r="S13" i="1"/>
  <c r="Q16" i="1" l="1"/>
  <c r="P16" i="1"/>
  <c r="R14" i="1"/>
  <c r="S14" i="1"/>
  <c r="Q17" i="1" l="1"/>
  <c r="P17" i="1"/>
  <c r="R15" i="1"/>
  <c r="S15" i="1"/>
  <c r="R16" i="1"/>
  <c r="Q18" i="1" l="1"/>
  <c r="P18" i="1"/>
  <c r="S16" i="1"/>
  <c r="R17" i="1"/>
  <c r="P19" i="1" l="1"/>
  <c r="Q19" i="1"/>
  <c r="S17" i="1"/>
  <c r="Q20" i="1" l="1"/>
  <c r="P20" i="1"/>
  <c r="S18" i="1"/>
  <c r="R18" i="1"/>
  <c r="P21" i="1" l="1"/>
  <c r="Q21" i="1"/>
  <c r="R19" i="1"/>
  <c r="S19" i="1"/>
  <c r="P22" i="1" l="1"/>
  <c r="R22" i="1" s="1"/>
  <c r="S20" i="1"/>
  <c r="R20" i="1"/>
  <c r="R21" i="1"/>
  <c r="S21" i="1" l="1"/>
  <c r="S22" i="1" l="1"/>
  <c r="S24" i="1" s="1"/>
</calcChain>
</file>

<file path=xl/sharedStrings.xml><?xml version="1.0" encoding="utf-8"?>
<sst xmlns="http://schemas.openxmlformats.org/spreadsheetml/2006/main" count="251" uniqueCount="71">
  <si>
    <t>N01</t>
    <phoneticPr fontId="1"/>
  </si>
  <si>
    <t>N02</t>
    <phoneticPr fontId="1"/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</si>
  <si>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</si>
  <si>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</si>
  <si>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</si>
  <si>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</si>
  <si>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</si>
  <si>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</si>
  <si>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</si>
  <si>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</si>
  <si>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</si>
  <si>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</si>
  <si>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</si>
  <si>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</si>
  <si>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</si>
  <si>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</si>
  <si>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</si>
  <si>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</si>
  <si>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</si>
  <si>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</si>
  <si>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</si>
  <si>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</si>
  <si>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</si>
  <si>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</si>
  <si>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</si>
  <si>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A2（肥料：化学肥料）</t>
    <rPh sb="3" eb="5">
      <t>ヒリョウ</t>
    </rPh>
    <rPh sb="6" eb="8">
      <t>カガク</t>
    </rPh>
    <rPh sb="8" eb="10">
      <t>ヒリョウ</t>
    </rPh>
    <phoneticPr fontId="1"/>
  </si>
  <si>
    <t>A3（肥料：無機肥料）</t>
    <rPh sb="3" eb="5">
      <t>ヒリョウ</t>
    </rPh>
    <rPh sb="6" eb="8">
      <t>ムキ</t>
    </rPh>
    <rPh sb="8" eb="10">
      <t>ヒリョウ</t>
    </rPh>
    <phoneticPr fontId="1"/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</si>
  <si>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</si>
  <si>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</si>
  <si>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</si>
  <si>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</si>
  <si>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</si>
  <si>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</si>
  <si>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</si>
  <si>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</si>
  <si>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</si>
  <si>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</si>
  <si>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</si>
  <si>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</si>
  <si>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</si>
  <si>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</si>
  <si>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</si>
  <si>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</si>
  <si>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</si>
  <si>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</si>
  <si>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</si>
  <si>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</si>
  <si>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</si>
  <si>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</si>
  <si>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</si>
  <si>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</si>
  <si>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</si>
  <si>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MIN</t>
    <phoneticPr fontId="1"/>
  </si>
  <si>
    <t>MAX</t>
    <phoneticPr fontId="1"/>
  </si>
  <si>
    <t>COUNT</t>
    <phoneticPr fontId="1"/>
  </si>
  <si>
    <t>LABEL</t>
    <phoneticPr fontId="1"/>
  </si>
  <si>
    <t>グラフ生成用</t>
    <rPh sb="3" eb="6">
      <t>セイセイヨウ</t>
    </rPh>
    <phoneticPr fontId="1"/>
  </si>
  <si>
    <t>SD</t>
    <phoneticPr fontId="1"/>
  </si>
  <si>
    <t>AVE</t>
    <phoneticPr fontId="1"/>
  </si>
  <si>
    <t>B2 (光量：中)</t>
    <rPh sb="4" eb="6">
      <t>コウリョウ</t>
    </rPh>
    <rPh sb="7" eb="8">
      <t>チュウ</t>
    </rPh>
    <phoneticPr fontId="1"/>
  </si>
  <si>
    <t>B3 (光量：弱)</t>
    <rPh sb="4" eb="6">
      <t>コウリョウ</t>
    </rPh>
    <rPh sb="7" eb="8">
      <t>ジャク</t>
    </rPh>
    <phoneticPr fontId="1"/>
  </si>
  <si>
    <t>A1(肥料：有機肥料）</t>
    <rPh sb="3" eb="5">
      <t>ヒリョウ</t>
    </rPh>
    <rPh sb="6" eb="10">
      <t>ユウキヒリョウ</t>
    </rPh>
    <phoneticPr fontId="1"/>
  </si>
  <si>
    <t>B1 (光量：強)</t>
    <rPh sb="4" eb="6">
      <t>コウリョウ</t>
    </rPh>
    <rPh sb="7" eb="8">
      <t>ツヨ</t>
    </rPh>
    <phoneticPr fontId="1"/>
  </si>
  <si>
    <t>光量：強</t>
    <rPh sb="0" eb="2">
      <t>コウリョウ</t>
    </rPh>
    <rPh sb="3" eb="4">
      <t>ツヨ</t>
    </rPh>
    <phoneticPr fontId="1"/>
  </si>
  <si>
    <t>光量：中</t>
    <rPh sb="0" eb="2">
      <t>コウリョウ</t>
    </rPh>
    <rPh sb="3" eb="4">
      <t>チュウ</t>
    </rPh>
    <phoneticPr fontId="1"/>
  </si>
  <si>
    <t>光量：弱</t>
    <rPh sb="0" eb="2">
      <t>コウリョウ</t>
    </rPh>
    <rPh sb="3" eb="4">
      <t>ジャク</t>
    </rPh>
    <phoneticPr fontId="1"/>
  </si>
  <si>
    <t>A1(肥料：有機肥料)に対するB(光量)の単純主効果</t>
    <phoneticPr fontId="1"/>
  </si>
  <si>
    <t>グラフ統計量</t>
    <rPh sb="3" eb="6">
      <t>トウケイリョウ</t>
    </rPh>
    <phoneticPr fontId="1"/>
  </si>
  <si>
    <t>A2(肥料：化学肥料)に対するB(光量)の単純主効果</t>
    <rPh sb="6" eb="8">
      <t>カガク</t>
    </rPh>
    <phoneticPr fontId="1"/>
  </si>
  <si>
    <t>A3(肥料：無機肥料)に対するB(光量)の単純主効果</t>
    <rPh sb="6" eb="8">
      <t>ムキ</t>
    </rPh>
    <rPh sb="8" eb="10">
      <t>ヒリョウ</t>
    </rPh>
    <phoneticPr fontId="1"/>
  </si>
  <si>
    <t>光量および肥料別の作物Aの収穫量データ(kg)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</si>
</sst>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data!$R$6:$R$22</c:f>
              <c:strCache>
                <c:ptCount val="17"/>
                <c:pt idx="0">
                  <c:v>[00, 15)</c:v>
                </c:pt>
                <c:pt idx="1">
                  <c:v>[15, 17)</c:v>
                </c:pt>
                <c:pt idx="2">
                  <c:v>[17, 19)</c:v>
                </c:pt>
                <c:pt idx="3">
                  <c:v>[19, 21)</c:v>
                </c:pt>
                <c:pt idx="4">
                  <c:v>[21, 23)</c:v>
                </c:pt>
                <c:pt idx="5">
                  <c:v>[23, 25)</c:v>
                </c:pt>
                <c:pt idx="6">
                  <c:v>[25, 27)</c:v>
                </c:pt>
                <c:pt idx="7">
                  <c:v>[27, 29)</c:v>
                </c:pt>
                <c:pt idx="8">
                  <c:v>[29, 31)</c:v>
                </c:pt>
                <c:pt idx="9">
                  <c:v>[31, 33)</c:v>
                </c:pt>
                <c:pt idx="10">
                  <c:v>[33, 35)</c:v>
                </c:pt>
                <c:pt idx="11">
                  <c:v>[35, 37)</c:v>
                </c:pt>
                <c:pt idx="12">
                  <c:v>[37, 39)</c:v>
                </c:pt>
                <c:pt idx="13">
                  <c:v>[39, 41)</c:v>
                </c:pt>
                <c:pt idx="14">
                  <c:v>[41, 43)</c:v>
                </c:pt>
                <c:pt idx="15">
                  <c:v>[43, 45)</c:v>
                </c:pt>
                <c:pt idx="16">
                  <c:v>[45, 50]</c:v>
                </c:pt>
              </c:strCache>
            </c:strRef>
          </c:cat>
          <c:val>
            <c:numRef>
              <c:f>data!$S$6:$S$22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41</c:v>
                </c:pt>
                <c:pt idx="6">
                  <c:v>49</c:v>
                </c:pt>
                <c:pt idx="7">
                  <c:v>59</c:v>
                </c:pt>
                <c:pt idx="8">
                  <c:v>73</c:v>
                </c:pt>
                <c:pt idx="9">
                  <c:v>70</c:v>
                </c:pt>
                <c:pt idx="10">
                  <c:v>46</c:v>
                </c:pt>
                <c:pt idx="11">
                  <c:v>36</c:v>
                </c:pt>
                <c:pt idx="12">
                  <c:v>20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0F7-97D2-B0EE4209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024384"/>
        <c:axId val="1408027744"/>
      </c:barChart>
      <c:catAx>
        <c:axId val="14080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chemeClr val="tx1"/>
                    </a:solidFill>
                  </a:rPr>
                  <a:t>数値区間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游明朝" panose="02020400000000000000" pitchFamily="18" charset="-128"/>
                <a:ea typeface="游明朝" panose="02020400000000000000" pitchFamily="18" charset="-128"/>
                <a:cs typeface="+mn-cs"/>
              </a:defRPr>
            </a:pPr>
            <a:endParaRPr lang="ja-JP"/>
          </a:p>
        </c:txPr>
        <c:crossAx val="1408027744"/>
        <c:crosses val="autoZero"/>
        <c:auto val="1"/>
        <c:lblAlgn val="ctr"/>
        <c:lblOffset val="100"/>
        <c:noMultiLvlLbl val="0"/>
      </c:catAx>
      <c:valAx>
        <c:axId val="1408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chemeClr val="tx1"/>
                    </a:solidFill>
                    <a:latin typeface="+mn-ea"/>
                    <a:ea typeface="+mn-ea"/>
                  </a:rPr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游明朝" panose="02020400000000000000" pitchFamily="18" charset="-128"/>
                <a:ea typeface="游明朝" panose="02020400000000000000" pitchFamily="18" charset="-128"/>
                <a:cs typeface="+mn-cs"/>
              </a:defRPr>
            </a:pPr>
            <a:endParaRPr lang="ja-JP"/>
          </a:p>
        </c:txPr>
        <c:crossAx val="14080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 at A1'!$H$7:$J$7</c:f>
                <c:numCache>
                  <c:formatCode>General</c:formatCode>
                  <c:ptCount val="3"/>
                  <c:pt idx="0">
                    <c:v>4.1439317996318126</c:v>
                  </c:pt>
                  <c:pt idx="1">
                    <c:v>4.5788085786588111</c:v>
                  </c:pt>
                  <c:pt idx="2">
                    <c:v>4.1921292155657399</c:v>
                  </c:pt>
                </c:numCache>
              </c:numRef>
            </c:plus>
            <c:minus>
              <c:numRef>
                <c:f>'B at A1'!$H$7:$J$7</c:f>
                <c:numCache>
                  <c:formatCode>General</c:formatCode>
                  <c:ptCount val="3"/>
                  <c:pt idx="0">
                    <c:v>4.1439317996318126</c:v>
                  </c:pt>
                  <c:pt idx="1">
                    <c:v>4.5788085786588111</c:v>
                  </c:pt>
                  <c:pt idx="2">
                    <c:v>4.1921292155657399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 at A1'!$H$5:$J$5</c:f>
              <c:strCache>
                <c:ptCount val="3"/>
                <c:pt idx="0">
                  <c:v>光量：強</c:v>
                </c:pt>
                <c:pt idx="1">
                  <c:v>光量：中</c:v>
                </c:pt>
                <c:pt idx="2">
                  <c:v>光量：弱</c:v>
                </c:pt>
              </c:strCache>
            </c:strRef>
          </c:cat>
          <c:val>
            <c:numRef>
              <c:f>'B at A1'!$H$6:$J$6</c:f>
              <c:numCache>
                <c:formatCode>General</c:formatCode>
                <c:ptCount val="3"/>
                <c:pt idx="0">
                  <c:v>28.801800000000004</c:v>
                </c:pt>
                <c:pt idx="1">
                  <c:v>30.640000000000008</c:v>
                </c:pt>
                <c:pt idx="2">
                  <c:v>33.960800000000006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6-4977-BB6D-7DD94C19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8767"/>
        <c:axId val="437061647"/>
      </c:barChart>
      <c:catAx>
        <c:axId val="43705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</a:rPr>
                  <a:t>要因：光量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37061647"/>
        <c:crosses val="autoZero"/>
        <c:auto val="1"/>
        <c:lblAlgn val="ctr"/>
        <c:lblOffset val="100"/>
        <c:noMultiLvlLbl val="0"/>
      </c:catAx>
      <c:valAx>
        <c:axId val="43706164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+mn-ea"/>
                    <a:ea typeface="+mn-ea"/>
                  </a:rPr>
                  <a:t>収穫量の平均値</a:t>
                </a:r>
                <a:r>
                  <a:rPr lang="en-US" altLang="ja-JP" sz="110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(kg)</a:t>
                </a:r>
                <a:endParaRPr lang="ja-JP" altLang="en-US" sz="1100">
                  <a:solidFill>
                    <a:schemeClr val="tx1"/>
                  </a:solidFill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游明朝" panose="02020400000000000000" pitchFamily="18" charset="-128"/>
                <a:ea typeface="游明朝" panose="02020400000000000000" pitchFamily="18" charset="-128"/>
                <a:cs typeface="+mn-cs"/>
              </a:defRPr>
            </a:pPr>
            <a:endParaRPr lang="ja-JP"/>
          </a:p>
        </c:txPr>
        <c:crossAx val="437058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 at A2'!$H$7:$J$7</c:f>
                <c:numCache>
                  <c:formatCode>General</c:formatCode>
                  <c:ptCount val="3"/>
                  <c:pt idx="0">
                    <c:v>4.0046099485467614</c:v>
                  </c:pt>
                  <c:pt idx="1">
                    <c:v>4.3353422425455355</c:v>
                  </c:pt>
                  <c:pt idx="2">
                    <c:v>4.6625369960998642</c:v>
                  </c:pt>
                </c:numCache>
              </c:numRef>
            </c:plus>
            <c:minus>
              <c:numRef>
                <c:f>'B at A2'!$H$7:$J$7</c:f>
                <c:numCache>
                  <c:formatCode>General</c:formatCode>
                  <c:ptCount val="3"/>
                  <c:pt idx="0">
                    <c:v>4.0046099485467614</c:v>
                  </c:pt>
                  <c:pt idx="1">
                    <c:v>4.3353422425455355</c:v>
                  </c:pt>
                  <c:pt idx="2">
                    <c:v>4.6625369960998642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 at A2'!$H$5:$J$5</c:f>
              <c:strCache>
                <c:ptCount val="3"/>
                <c:pt idx="0">
                  <c:v>光量：強</c:v>
                </c:pt>
                <c:pt idx="1">
                  <c:v>光量：中</c:v>
                </c:pt>
                <c:pt idx="2">
                  <c:v>光量：弱</c:v>
                </c:pt>
              </c:strCache>
            </c:strRef>
          </c:cat>
          <c:val>
            <c:numRef>
              <c:f>'B at A2'!$H$6:$J$6</c:f>
              <c:numCache>
                <c:formatCode>General</c:formatCode>
                <c:ptCount val="3"/>
                <c:pt idx="0">
                  <c:v>30.775400000000005</c:v>
                </c:pt>
                <c:pt idx="1">
                  <c:v>28.625800000000005</c:v>
                </c:pt>
                <c:pt idx="2">
                  <c:v>26.212600000000002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B42-8C76-B2CEC244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47087"/>
        <c:axId val="417647567"/>
      </c:barChart>
      <c:catAx>
        <c:axId val="41764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chemeClr val="tx1"/>
                    </a:solidFill>
                  </a:rPr>
                  <a:t>要因：光量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17647567"/>
        <c:crosses val="autoZero"/>
        <c:auto val="1"/>
        <c:lblAlgn val="ctr"/>
        <c:lblOffset val="100"/>
        <c:noMultiLvlLbl val="0"/>
      </c:catAx>
      <c:valAx>
        <c:axId val="41764756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chemeClr val="tx1"/>
                    </a:solidFill>
                    <a:latin typeface="+mn-ea"/>
                  </a:rPr>
                  <a:t>収穫量の平均値</a:t>
                </a: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(kg)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游明朝" panose="02020400000000000000" pitchFamily="18" charset="-128"/>
                <a:ea typeface="游明朝" panose="02020400000000000000" pitchFamily="18" charset="-128"/>
                <a:cs typeface="+mn-cs"/>
              </a:defRPr>
            </a:pPr>
            <a:endParaRPr lang="ja-JP"/>
          </a:p>
        </c:txPr>
        <c:crossAx val="4176470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at A3'!$H$5:$J$5</c:f>
              <c:strCache>
                <c:ptCount val="3"/>
                <c:pt idx="0">
                  <c:v>光量：強</c:v>
                </c:pt>
                <c:pt idx="1">
                  <c:v>光量：中</c:v>
                </c:pt>
                <c:pt idx="2">
                  <c:v>光量：弱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 at A3'!$H$7:$J$7</c:f>
                <c:numCache>
                  <c:formatCode>General</c:formatCode>
                  <c:ptCount val="3"/>
                  <c:pt idx="0">
                    <c:v>5.0466268496887698</c:v>
                  </c:pt>
                  <c:pt idx="1">
                    <c:v>5.157346701551063</c:v>
                  </c:pt>
                  <c:pt idx="2">
                    <c:v>5.1485486731699384</c:v>
                  </c:pt>
                </c:numCache>
              </c:numRef>
            </c:plus>
            <c:minus>
              <c:numRef>
                <c:f>'B at A3'!$H$7:$J$7</c:f>
                <c:numCache>
                  <c:formatCode>General</c:formatCode>
                  <c:ptCount val="3"/>
                  <c:pt idx="0">
                    <c:v>5.0466268496887698</c:v>
                  </c:pt>
                  <c:pt idx="1">
                    <c:v>5.157346701551063</c:v>
                  </c:pt>
                  <c:pt idx="2">
                    <c:v>5.1485486731699384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 at A2'!$H$5:$J$5</c:f>
              <c:strCache>
                <c:ptCount val="3"/>
                <c:pt idx="0">
                  <c:v>光量：強</c:v>
                </c:pt>
                <c:pt idx="1">
                  <c:v>光量：中</c:v>
                </c:pt>
                <c:pt idx="2">
                  <c:v>光量：弱</c:v>
                </c:pt>
              </c:strCache>
            </c:strRef>
          </c:cat>
          <c:val>
            <c:numRef>
              <c:f>'B at A3'!$H$6:$J$6</c:f>
              <c:numCache>
                <c:formatCode>General</c:formatCode>
                <c:ptCount val="3"/>
                <c:pt idx="0">
                  <c:v>29.501199999999997</c:v>
                </c:pt>
                <c:pt idx="1">
                  <c:v>29.529000000000007</c:v>
                </c:pt>
                <c:pt idx="2">
                  <c:v>29.451600000000003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4D8-BCCB-6D9B8D31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47087"/>
        <c:axId val="417647567"/>
      </c:barChart>
      <c:catAx>
        <c:axId val="41764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chemeClr val="tx1"/>
                    </a:solidFill>
                  </a:rPr>
                  <a:t>要因：光量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17647567"/>
        <c:crosses val="autoZero"/>
        <c:auto val="1"/>
        <c:lblAlgn val="ctr"/>
        <c:lblOffset val="100"/>
        <c:noMultiLvlLbl val="0"/>
      </c:catAx>
      <c:valAx>
        <c:axId val="41764756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chemeClr val="tx1"/>
                    </a:solidFill>
                    <a:latin typeface="+mn-ea"/>
                  </a:rPr>
                  <a:t>収穫量の平均値</a:t>
                </a: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(kg)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游明朝" panose="02020400000000000000" pitchFamily="18" charset="-128"/>
                <a:ea typeface="游明朝" panose="02020400000000000000" pitchFamily="18" charset="-128"/>
                <a:cs typeface="+mn-cs"/>
              </a:defRPr>
            </a:pPr>
            <a:endParaRPr lang="ja-JP"/>
          </a:p>
        </c:txPr>
        <c:crossAx val="4176470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128454</xdr:colOff>
      <xdr:row>24</xdr:row>
      <xdr:rowOff>134741</xdr:rowOff>
    </xdr:from>
    <xdr:to>
      <xdr:col>21</xdr:col>
      <xdr:colOff>597404</xdr:colOff>
      <xdr:row>47</xdr:row>
      <xdr:rowOff>153485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C84057E-38B3-DCA1-782D-20D61354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8</xdr:row>
      <xdr:rowOff>19050</xdr:rowOff>
    </xdr:from>
    <xdr:to>
      <xdr:col>10</xdr:col>
      <xdr:colOff>247700</xdr:colOff>
      <xdr:row>22</xdr:row>
      <xdr:rowOff>58650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5DC934-3227-11E3-482E-04F4656B5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8</xdr:row>
      <xdr:rowOff>25400</xdr:rowOff>
    </xdr:from>
    <xdr:to>
      <xdr:col>10</xdr:col>
      <xdr:colOff>285800</xdr:colOff>
      <xdr:row>22</xdr:row>
      <xdr:rowOff>65000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CCFEFF-CD5A-2BEB-E853-B2B77775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8</xdr:row>
      <xdr:rowOff>25400</xdr:rowOff>
    </xdr:from>
    <xdr:to>
      <xdr:col>10</xdr:col>
      <xdr:colOff>285800</xdr:colOff>
      <xdr:row>22</xdr:row>
      <xdr:rowOff>65000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78F614-B5E5-4F3B-ADF6-26F4B5E0C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5"/>
  <sheetViews>
    <sheetView tabSelected="1" zoomScale="70" zoomScaleNormal="70" workbookViewId="0"/>
  </sheetViews>
  <sheetFormatPr defaultRowHeight="18"/>
  <cols>
    <col min="2" max="2" width="5.58203125" customWidth="1"/>
    <col min="3" max="11" width="15.58203125" customWidth="1"/>
    <col min="16" max="16" width="8.6640625" style="4"/>
  </cols>
  <sheetData>
    <row r="2" spans="2:19" ht="32.5">
      <c r="B2" s="25" t="s">
        <v>70</v>
      </c>
      <c r="C2" s="25"/>
      <c r="D2" s="25"/>
      <c r="E2" s="25"/>
      <c r="F2" s="25"/>
      <c r="G2" s="25"/>
      <c r="H2" s="25"/>
      <c r="I2" s="25"/>
      <c r="J2" s="25"/>
      <c r="K2" s="25"/>
    </row>
    <row r="3" spans="2:19" ht="18.5" thickBot="1">
      <c r="B3" s="1"/>
      <c r="C3" s="2"/>
      <c r="D3" s="2"/>
      <c r="E3" s="2"/>
      <c r="F3" s="2"/>
      <c r="G3" s="2"/>
      <c r="H3" s="2"/>
      <c r="I3" s="2"/>
      <c r="J3" s="2"/>
      <c r="K3" s="2"/>
    </row>
    <row r="4" spans="2:19" ht="19" thickTop="1" thickBot="1">
      <c r="B4" s="18"/>
      <c r="C4" s="20" t="s">
        <v>61</v>
      </c>
      <c r="D4" s="21"/>
      <c r="E4" s="22"/>
      <c r="F4" s="20" t="s">
        <v>25</v>
      </c>
      <c r="G4" s="21"/>
      <c r="H4" s="22"/>
      <c r="I4" s="20" t="s">
        <v>26</v>
      </c>
      <c r="J4" s="21"/>
      <c r="K4" s="22"/>
      <c r="P4" s="17" t="s">
        <v>56</v>
      </c>
      <c r="Q4" s="17"/>
      <c r="R4" s="17"/>
      <c r="S4" s="17"/>
    </row>
    <row r="5" spans="2:19" ht="18.5" thickBot="1">
      <c r="B5" s="19"/>
      <c r="C5" s="12" t="s">
        <v>62</v>
      </c>
      <c r="D5" s="13" t="s">
        <v>59</v>
      </c>
      <c r="E5" s="14" t="s">
        <v>60</v>
      </c>
      <c r="F5" s="12" t="s">
        <v>62</v>
      </c>
      <c r="G5" s="13" t="s">
        <v>59</v>
      </c>
      <c r="H5" s="14" t="s">
        <v>60</v>
      </c>
      <c r="I5" s="12" t="s">
        <v>62</v>
      </c>
      <c r="J5" s="13" t="s">
        <v>59</v>
      </c>
      <c r="K5" s="14" t="s">
        <v>60</v>
      </c>
      <c r="P5" s="4" t="s">
        <v>52</v>
      </c>
      <c r="Q5" s="4" t="s">
        <v>53</v>
      </c>
      <c r="R5" s="4" t="s">
        <v>55</v>
      </c>
      <c r="S5" s="4" t="s">
        <v>54</v>
      </c>
    </row>
    <row r="6" spans="2:19" ht="18.5" thickTop="1">
      <c r="B6" s="15" t="s">
        <v>0</v>
      </c>
      <c r="C6" s="7">
        <v>30.46</v>
      </c>
      <c r="D6" s="3">
        <v>33.28</v>
      </c>
      <c r="E6" s="8">
        <v>31.98</v>
      </c>
      <c r="F6" s="7">
        <v>30.12</v>
      </c>
      <c r="G6" s="3">
        <v>36.56</v>
      </c>
      <c r="H6" s="8">
        <v>35.270000000000003</v>
      </c>
      <c r="I6" s="7">
        <v>24.68</v>
      </c>
      <c r="J6" s="3">
        <v>37.6</v>
      </c>
      <c r="K6" s="8">
        <v>24.94</v>
      </c>
      <c r="P6"/>
      <c r="Q6">
        <v>15</v>
      </c>
      <c r="R6" s="4" t="str">
        <f>"[00, " &amp; TEXT(Q6, "0") &amp; ")"</f>
        <v>[00, 15)</v>
      </c>
      <c r="S6" s="5">
        <f>COUNTIF($C$6:$K$55, "&lt;" &amp; Q6)</f>
        <v>0</v>
      </c>
    </row>
    <row r="7" spans="2:19">
      <c r="B7" s="15" t="s">
        <v>1</v>
      </c>
      <c r="C7" s="7">
        <v>24.58</v>
      </c>
      <c r="D7" s="3">
        <v>30.53</v>
      </c>
      <c r="E7" s="8">
        <v>39.979999999999997</v>
      </c>
      <c r="F7" s="7">
        <v>24.57</v>
      </c>
      <c r="G7" s="3">
        <v>31.18</v>
      </c>
      <c r="H7" s="8">
        <v>22.65</v>
      </c>
      <c r="I7" s="7">
        <v>26.7</v>
      </c>
      <c r="J7" s="3">
        <v>18.82</v>
      </c>
      <c r="K7" s="8">
        <v>25.67</v>
      </c>
      <c r="P7">
        <f t="shared" ref="P7:P22" si="0">Q6</f>
        <v>15</v>
      </c>
      <c r="Q7">
        <f t="shared" ref="Q7:Q21" si="1">Q6+2</f>
        <v>17</v>
      </c>
      <c r="R7" s="4" t="str">
        <f t="shared" ref="R7:R21" si="2">"[" &amp; TEXT(P7,0) &amp; ", " &amp;TEXT(Q7, 0) &amp; ")"</f>
        <v>[15, 17)</v>
      </c>
      <c r="S7" s="5">
        <f t="shared" ref="S7:S22" si="3">COUNTIF($C$6:$K$55, "&gt;=" &amp; P7) - COUNTIF($C$6:$K$55, "&gt;=" &amp; Q7)</f>
        <v>2</v>
      </c>
    </row>
    <row r="8" spans="2:19">
      <c r="B8" s="15" t="s">
        <v>2</v>
      </c>
      <c r="C8" s="7">
        <v>24.13</v>
      </c>
      <c r="D8" s="3">
        <v>32.93</v>
      </c>
      <c r="E8" s="8">
        <v>35.25</v>
      </c>
      <c r="F8" s="7">
        <v>27.94</v>
      </c>
      <c r="G8" s="3">
        <v>34.03</v>
      </c>
      <c r="H8" s="8">
        <v>22.46</v>
      </c>
      <c r="I8" s="7">
        <v>31.27</v>
      </c>
      <c r="J8" s="3">
        <v>36.18</v>
      </c>
      <c r="K8" s="8">
        <v>24.66</v>
      </c>
      <c r="P8">
        <f t="shared" si="0"/>
        <v>17</v>
      </c>
      <c r="Q8">
        <f t="shared" si="1"/>
        <v>19</v>
      </c>
      <c r="R8" s="4" t="str">
        <f t="shared" si="2"/>
        <v>[17, 19)</v>
      </c>
      <c r="S8" s="5">
        <f t="shared" si="3"/>
        <v>3</v>
      </c>
    </row>
    <row r="9" spans="2:19">
      <c r="B9" s="15" t="s">
        <v>3</v>
      </c>
      <c r="C9" s="7">
        <v>21.54</v>
      </c>
      <c r="D9" s="3">
        <v>34.200000000000003</v>
      </c>
      <c r="E9" s="8">
        <v>35.409999999999997</v>
      </c>
      <c r="F9" s="7">
        <v>24.19</v>
      </c>
      <c r="G9" s="3">
        <v>32.67</v>
      </c>
      <c r="H9" s="8">
        <v>25.11</v>
      </c>
      <c r="I9" s="7">
        <v>31.92</v>
      </c>
      <c r="J9" s="3">
        <v>26.15</v>
      </c>
      <c r="K9" s="8">
        <v>26.87</v>
      </c>
      <c r="P9">
        <f t="shared" si="0"/>
        <v>19</v>
      </c>
      <c r="Q9">
        <f t="shared" si="1"/>
        <v>21</v>
      </c>
      <c r="R9" s="4" t="str">
        <f t="shared" si="2"/>
        <v>[19, 21)</v>
      </c>
      <c r="S9" s="5">
        <f t="shared" si="3"/>
        <v>14</v>
      </c>
    </row>
    <row r="10" spans="2:19">
      <c r="B10" s="15" t="s">
        <v>4</v>
      </c>
      <c r="C10" s="7">
        <v>24.76</v>
      </c>
      <c r="D10" s="3">
        <v>30.87</v>
      </c>
      <c r="E10" s="8">
        <v>31.36</v>
      </c>
      <c r="F10" s="7">
        <v>28.45</v>
      </c>
      <c r="G10" s="3">
        <v>26.5</v>
      </c>
      <c r="H10" s="8">
        <v>16.97</v>
      </c>
      <c r="I10" s="7">
        <v>29.59</v>
      </c>
      <c r="J10" s="3">
        <v>24.24</v>
      </c>
      <c r="K10" s="8">
        <v>37.36</v>
      </c>
      <c r="P10">
        <f t="shared" si="0"/>
        <v>21</v>
      </c>
      <c r="Q10">
        <f t="shared" si="1"/>
        <v>23</v>
      </c>
      <c r="R10" s="4" t="str">
        <f t="shared" si="2"/>
        <v>[21, 23)</v>
      </c>
      <c r="S10" s="5">
        <f t="shared" si="3"/>
        <v>25</v>
      </c>
    </row>
    <row r="11" spans="2:19">
      <c r="B11" s="15" t="s">
        <v>5</v>
      </c>
      <c r="C11" s="7">
        <v>24.68</v>
      </c>
      <c r="D11" s="3">
        <v>36.68</v>
      </c>
      <c r="E11" s="8">
        <v>32.24</v>
      </c>
      <c r="F11" s="7">
        <v>26.93</v>
      </c>
      <c r="G11" s="3">
        <v>26.63</v>
      </c>
      <c r="H11" s="8">
        <v>29.56</v>
      </c>
      <c r="I11" s="7">
        <v>28.89</v>
      </c>
      <c r="J11" s="3">
        <v>35.520000000000003</v>
      </c>
      <c r="K11" s="8">
        <v>32.42</v>
      </c>
      <c r="P11">
        <f t="shared" si="0"/>
        <v>23</v>
      </c>
      <c r="Q11">
        <f t="shared" si="1"/>
        <v>25</v>
      </c>
      <c r="R11" s="4" t="str">
        <f t="shared" si="2"/>
        <v>[23, 25)</v>
      </c>
      <c r="S11" s="5">
        <f t="shared" si="3"/>
        <v>41</v>
      </c>
    </row>
    <row r="12" spans="2:19">
      <c r="B12" s="15" t="s">
        <v>6</v>
      </c>
      <c r="C12" s="7">
        <v>29.24</v>
      </c>
      <c r="D12" s="3">
        <v>32.4</v>
      </c>
      <c r="E12" s="8">
        <v>30.72</v>
      </c>
      <c r="F12" s="7">
        <v>27.16</v>
      </c>
      <c r="G12" s="3">
        <v>24.94</v>
      </c>
      <c r="H12" s="8">
        <v>18.36</v>
      </c>
      <c r="I12" s="7">
        <v>25.46</v>
      </c>
      <c r="J12" s="3">
        <v>34.799999999999997</v>
      </c>
      <c r="K12" s="8">
        <v>21.25</v>
      </c>
      <c r="P12">
        <f t="shared" si="0"/>
        <v>25</v>
      </c>
      <c r="Q12">
        <f t="shared" si="1"/>
        <v>27</v>
      </c>
      <c r="R12" s="4" t="str">
        <f t="shared" si="2"/>
        <v>[25, 27)</v>
      </c>
      <c r="S12" s="5">
        <f t="shared" si="3"/>
        <v>49</v>
      </c>
    </row>
    <row r="13" spans="2:19">
      <c r="B13" s="15" t="s">
        <v>7</v>
      </c>
      <c r="C13" s="7">
        <v>26.2</v>
      </c>
      <c r="D13" s="3">
        <v>31.33</v>
      </c>
      <c r="E13" s="8">
        <v>36.31</v>
      </c>
      <c r="F13" s="7">
        <v>26.01</v>
      </c>
      <c r="G13" s="3">
        <v>21.05</v>
      </c>
      <c r="H13" s="8">
        <v>24.01</v>
      </c>
      <c r="I13" s="7">
        <v>33.04</v>
      </c>
      <c r="J13" s="3">
        <v>21.75</v>
      </c>
      <c r="K13" s="8">
        <v>24.56</v>
      </c>
      <c r="P13">
        <f t="shared" si="0"/>
        <v>27</v>
      </c>
      <c r="Q13">
        <f t="shared" si="1"/>
        <v>29</v>
      </c>
      <c r="R13" s="4" t="str">
        <f t="shared" si="2"/>
        <v>[27, 29)</v>
      </c>
      <c r="S13" s="5">
        <f t="shared" si="3"/>
        <v>59</v>
      </c>
    </row>
    <row r="14" spans="2:19">
      <c r="B14" s="15" t="s">
        <v>8</v>
      </c>
      <c r="C14" s="7">
        <v>32.020000000000003</v>
      </c>
      <c r="D14" s="3">
        <v>39.020000000000003</v>
      </c>
      <c r="E14" s="8">
        <v>40.49</v>
      </c>
      <c r="F14" s="7">
        <v>30.75</v>
      </c>
      <c r="G14" s="3">
        <v>22.6</v>
      </c>
      <c r="H14" s="8">
        <v>29.27</v>
      </c>
      <c r="I14" s="7">
        <v>28.93</v>
      </c>
      <c r="J14" s="3">
        <v>34.17</v>
      </c>
      <c r="K14" s="8">
        <v>27.42</v>
      </c>
      <c r="P14">
        <f t="shared" si="0"/>
        <v>29</v>
      </c>
      <c r="Q14">
        <f t="shared" si="1"/>
        <v>31</v>
      </c>
      <c r="R14" s="4" t="str">
        <f t="shared" si="2"/>
        <v>[29, 31)</v>
      </c>
      <c r="S14" s="5">
        <f t="shared" si="3"/>
        <v>73</v>
      </c>
    </row>
    <row r="15" spans="2:19">
      <c r="B15" s="15" t="s">
        <v>9</v>
      </c>
      <c r="C15" s="7">
        <v>27.55</v>
      </c>
      <c r="D15" s="3">
        <v>24.8</v>
      </c>
      <c r="E15" s="8">
        <v>38.72</v>
      </c>
      <c r="F15" s="7">
        <v>22.65</v>
      </c>
      <c r="G15" s="3">
        <v>30.76</v>
      </c>
      <c r="H15" s="8">
        <v>26.74</v>
      </c>
      <c r="I15" s="7">
        <v>27.31</v>
      </c>
      <c r="J15" s="3">
        <v>28.81</v>
      </c>
      <c r="K15" s="8">
        <v>24.55</v>
      </c>
      <c r="P15">
        <f t="shared" si="0"/>
        <v>31</v>
      </c>
      <c r="Q15">
        <f t="shared" si="1"/>
        <v>33</v>
      </c>
      <c r="R15" s="4" t="str">
        <f t="shared" si="2"/>
        <v>[31, 33)</v>
      </c>
      <c r="S15" s="5">
        <f t="shared" si="3"/>
        <v>70</v>
      </c>
    </row>
    <row r="16" spans="2:19">
      <c r="B16" s="15" t="s">
        <v>10</v>
      </c>
      <c r="C16" s="7">
        <v>24.38</v>
      </c>
      <c r="D16" s="3">
        <v>28.24</v>
      </c>
      <c r="E16" s="8">
        <v>35.369999999999997</v>
      </c>
      <c r="F16" s="7">
        <v>29.19</v>
      </c>
      <c r="G16" s="3">
        <v>33.19</v>
      </c>
      <c r="H16" s="8">
        <v>28.25</v>
      </c>
      <c r="I16" s="7">
        <v>23.97</v>
      </c>
      <c r="J16" s="3">
        <v>25.88</v>
      </c>
      <c r="K16" s="8">
        <v>32.840000000000003</v>
      </c>
      <c r="P16">
        <f t="shared" si="0"/>
        <v>33</v>
      </c>
      <c r="Q16">
        <f t="shared" si="1"/>
        <v>35</v>
      </c>
      <c r="R16" s="4" t="str">
        <f t="shared" si="2"/>
        <v>[33, 35)</v>
      </c>
      <c r="S16" s="5">
        <f t="shared" si="3"/>
        <v>46</v>
      </c>
    </row>
    <row r="17" spans="2:19">
      <c r="B17" s="15" t="s">
        <v>11</v>
      </c>
      <c r="C17" s="7">
        <v>26.16</v>
      </c>
      <c r="D17" s="3">
        <v>27.25</v>
      </c>
      <c r="E17" s="8">
        <v>31.68</v>
      </c>
      <c r="F17" s="7">
        <v>28.72</v>
      </c>
      <c r="G17" s="3">
        <v>36.1</v>
      </c>
      <c r="H17" s="8">
        <v>29.03</v>
      </c>
      <c r="I17" s="7">
        <v>34.53</v>
      </c>
      <c r="J17" s="3">
        <v>38.24</v>
      </c>
      <c r="K17" s="8">
        <v>25.41</v>
      </c>
      <c r="P17">
        <f t="shared" si="0"/>
        <v>35</v>
      </c>
      <c r="Q17">
        <f t="shared" si="1"/>
        <v>37</v>
      </c>
      <c r="R17" s="4" t="str">
        <f t="shared" si="2"/>
        <v>[35, 37)</v>
      </c>
      <c r="S17" s="5">
        <f t="shared" si="3"/>
        <v>36</v>
      </c>
    </row>
    <row r="18" spans="2:19">
      <c r="B18" s="15" t="s">
        <v>12</v>
      </c>
      <c r="C18" s="7">
        <v>27.8</v>
      </c>
      <c r="D18" s="3">
        <v>28.84</v>
      </c>
      <c r="E18" s="8">
        <v>37.590000000000003</v>
      </c>
      <c r="F18" s="7">
        <v>28.3</v>
      </c>
      <c r="G18" s="3">
        <v>34.61</v>
      </c>
      <c r="H18" s="8">
        <v>19.78</v>
      </c>
      <c r="I18" s="7">
        <v>36.46</v>
      </c>
      <c r="J18" s="3">
        <v>24.28</v>
      </c>
      <c r="K18" s="8">
        <v>32.74</v>
      </c>
      <c r="P18">
        <f t="shared" si="0"/>
        <v>37</v>
      </c>
      <c r="Q18">
        <f t="shared" si="1"/>
        <v>39</v>
      </c>
      <c r="R18" s="4" t="str">
        <f t="shared" si="2"/>
        <v>[37, 39)</v>
      </c>
      <c r="S18" s="5">
        <f t="shared" si="3"/>
        <v>20</v>
      </c>
    </row>
    <row r="19" spans="2:19">
      <c r="B19" s="15" t="s">
        <v>13</v>
      </c>
      <c r="C19" s="7">
        <v>30.32</v>
      </c>
      <c r="D19" s="3">
        <v>31.93</v>
      </c>
      <c r="E19" s="8">
        <v>29.9</v>
      </c>
      <c r="F19" s="7">
        <v>26.89</v>
      </c>
      <c r="G19" s="3">
        <v>20.170000000000002</v>
      </c>
      <c r="H19" s="8">
        <v>30.5</v>
      </c>
      <c r="I19" s="7">
        <v>33.270000000000003</v>
      </c>
      <c r="J19" s="3">
        <v>33.07</v>
      </c>
      <c r="K19" s="8">
        <v>35.619999999999997</v>
      </c>
      <c r="P19">
        <f t="shared" si="0"/>
        <v>39</v>
      </c>
      <c r="Q19">
        <f t="shared" si="1"/>
        <v>41</v>
      </c>
      <c r="R19" s="4" t="str">
        <f t="shared" si="2"/>
        <v>[39, 41)</v>
      </c>
      <c r="S19" s="5">
        <f t="shared" si="3"/>
        <v>7</v>
      </c>
    </row>
    <row r="20" spans="2:19">
      <c r="B20" s="15" t="s">
        <v>14</v>
      </c>
      <c r="C20" s="7">
        <v>37.9</v>
      </c>
      <c r="D20" s="3">
        <v>38.79</v>
      </c>
      <c r="E20" s="8">
        <v>34.99</v>
      </c>
      <c r="F20" s="7">
        <v>30.05</v>
      </c>
      <c r="G20" s="3">
        <v>28.29</v>
      </c>
      <c r="H20" s="8">
        <v>24.5</v>
      </c>
      <c r="I20" s="7">
        <v>30.76</v>
      </c>
      <c r="J20" s="3">
        <v>33.71</v>
      </c>
      <c r="K20" s="8">
        <v>32.07</v>
      </c>
      <c r="P20">
        <f t="shared" si="0"/>
        <v>41</v>
      </c>
      <c r="Q20">
        <f t="shared" si="1"/>
        <v>43</v>
      </c>
      <c r="R20" s="4" t="str">
        <f t="shared" si="2"/>
        <v>[41, 43)</v>
      </c>
      <c r="S20" s="5">
        <f t="shared" si="3"/>
        <v>3</v>
      </c>
    </row>
    <row r="21" spans="2:19">
      <c r="B21" s="15" t="s">
        <v>15</v>
      </c>
      <c r="C21" s="7">
        <v>27.81</v>
      </c>
      <c r="D21" s="3">
        <v>31.93</v>
      </c>
      <c r="E21" s="8">
        <v>37.54</v>
      </c>
      <c r="F21" s="7">
        <v>29.98</v>
      </c>
      <c r="G21" s="3">
        <v>26.65</v>
      </c>
      <c r="H21" s="8">
        <v>24.46</v>
      </c>
      <c r="I21" s="7">
        <v>28.18</v>
      </c>
      <c r="J21" s="3">
        <v>41.95</v>
      </c>
      <c r="K21" s="8">
        <v>32.950000000000003</v>
      </c>
      <c r="P21">
        <f t="shared" si="0"/>
        <v>43</v>
      </c>
      <c r="Q21">
        <f t="shared" si="1"/>
        <v>45</v>
      </c>
      <c r="R21" s="4" t="str">
        <f t="shared" si="2"/>
        <v>[43, 45)</v>
      </c>
      <c r="S21" s="5">
        <f t="shared" si="3"/>
        <v>2</v>
      </c>
    </row>
    <row r="22" spans="2:19">
      <c r="B22" s="15" t="s">
        <v>16</v>
      </c>
      <c r="C22" s="7">
        <v>27.47</v>
      </c>
      <c r="D22" s="3">
        <v>36.39</v>
      </c>
      <c r="E22" s="8">
        <v>29.57</v>
      </c>
      <c r="F22" s="7">
        <v>28.03</v>
      </c>
      <c r="G22" s="3">
        <v>36.65</v>
      </c>
      <c r="H22" s="8">
        <v>34.35</v>
      </c>
      <c r="I22" s="7">
        <v>36.06</v>
      </c>
      <c r="J22" s="3">
        <v>23.65</v>
      </c>
      <c r="K22" s="8">
        <v>32.04</v>
      </c>
      <c r="P22">
        <f t="shared" si="0"/>
        <v>45</v>
      </c>
      <c r="R22" s="4" t="str">
        <f>"[" &amp; TEXT(P22,0) &amp; ", 50]"</f>
        <v>[45, 50]</v>
      </c>
      <c r="S22" s="5">
        <f t="shared" si="3"/>
        <v>0</v>
      </c>
    </row>
    <row r="23" spans="2:19">
      <c r="B23" s="15" t="s">
        <v>17</v>
      </c>
      <c r="C23" s="7">
        <v>29.36</v>
      </c>
      <c r="D23" s="3">
        <v>33.61</v>
      </c>
      <c r="E23" s="8">
        <v>31.42</v>
      </c>
      <c r="F23" s="7">
        <v>32.520000000000003</v>
      </c>
      <c r="G23" s="3">
        <v>30.05</v>
      </c>
      <c r="H23" s="8">
        <v>25.45</v>
      </c>
      <c r="I23" s="7">
        <v>17.16</v>
      </c>
      <c r="J23" s="3">
        <v>34.25</v>
      </c>
      <c r="K23" s="8">
        <v>28.63</v>
      </c>
    </row>
    <row r="24" spans="2:19">
      <c r="B24" s="15" t="s">
        <v>18</v>
      </c>
      <c r="C24" s="7">
        <v>25.98</v>
      </c>
      <c r="D24" s="3">
        <v>31.95</v>
      </c>
      <c r="E24" s="8">
        <v>30.09</v>
      </c>
      <c r="F24" s="7">
        <v>36.03</v>
      </c>
      <c r="G24" s="3">
        <v>27.83</v>
      </c>
      <c r="H24" s="8">
        <v>21.04</v>
      </c>
      <c r="I24" s="7">
        <v>33.42</v>
      </c>
      <c r="J24" s="3">
        <v>32.380000000000003</v>
      </c>
      <c r="K24" s="8">
        <v>33.78</v>
      </c>
      <c r="P24"/>
      <c r="S24" s="5">
        <f>SUM(S6:S22)</f>
        <v>450</v>
      </c>
    </row>
    <row r="25" spans="2:19">
      <c r="B25" s="15" t="s">
        <v>19</v>
      </c>
      <c r="C25" s="7">
        <v>34.01</v>
      </c>
      <c r="D25" s="3">
        <v>39.340000000000003</v>
      </c>
      <c r="E25" s="8">
        <v>26.05</v>
      </c>
      <c r="F25" s="7">
        <v>26.46</v>
      </c>
      <c r="G25" s="3">
        <v>29.32</v>
      </c>
      <c r="H25" s="8">
        <v>19.95</v>
      </c>
      <c r="I25" s="7">
        <v>19.940000000000001</v>
      </c>
      <c r="J25" s="3">
        <v>27.45</v>
      </c>
      <c r="K25" s="8">
        <v>26.02</v>
      </c>
      <c r="P25"/>
    </row>
    <row r="26" spans="2:19">
      <c r="B26" s="15" t="s">
        <v>20</v>
      </c>
      <c r="C26" s="7">
        <v>34.96</v>
      </c>
      <c r="D26" s="3">
        <v>32.15</v>
      </c>
      <c r="E26" s="8">
        <v>36.03</v>
      </c>
      <c r="F26" s="7">
        <v>37.54</v>
      </c>
      <c r="G26" s="3">
        <v>28.33</v>
      </c>
      <c r="H26" s="8">
        <v>32.119999999999997</v>
      </c>
      <c r="I26" s="7">
        <v>37.9</v>
      </c>
      <c r="J26" s="3">
        <v>32.39</v>
      </c>
      <c r="K26" s="8">
        <v>29.31</v>
      </c>
      <c r="P26"/>
    </row>
    <row r="27" spans="2:19">
      <c r="B27" s="15" t="s">
        <v>21</v>
      </c>
      <c r="C27" s="7">
        <v>22.52</v>
      </c>
      <c r="D27" s="3">
        <v>34.97</v>
      </c>
      <c r="E27" s="8">
        <v>35.21</v>
      </c>
      <c r="F27" s="7">
        <v>38.31</v>
      </c>
      <c r="G27" s="3">
        <v>27.08</v>
      </c>
      <c r="H27" s="8">
        <v>32.340000000000003</v>
      </c>
      <c r="I27" s="7">
        <v>33.880000000000003</v>
      </c>
      <c r="J27" s="3">
        <v>29.31</v>
      </c>
      <c r="K27" s="8">
        <v>33.200000000000003</v>
      </c>
      <c r="P27"/>
    </row>
    <row r="28" spans="2:19">
      <c r="B28" s="15" t="s">
        <v>22</v>
      </c>
      <c r="C28" s="7">
        <v>27.57</v>
      </c>
      <c r="D28" s="3">
        <v>31.36</v>
      </c>
      <c r="E28" s="8">
        <v>36.770000000000003</v>
      </c>
      <c r="F28" s="7">
        <v>36.200000000000003</v>
      </c>
      <c r="G28" s="3">
        <v>23.98</v>
      </c>
      <c r="H28" s="8">
        <v>30.1</v>
      </c>
      <c r="I28" s="7">
        <v>38.58</v>
      </c>
      <c r="J28" s="3">
        <v>22.06</v>
      </c>
      <c r="K28" s="8">
        <v>35.44</v>
      </c>
      <c r="P28"/>
    </row>
    <row r="29" spans="2:19">
      <c r="B29" s="15" t="s">
        <v>23</v>
      </c>
      <c r="C29" s="7">
        <v>34.97</v>
      </c>
      <c r="D29" s="3">
        <v>21.71</v>
      </c>
      <c r="E29" s="8">
        <v>28.22</v>
      </c>
      <c r="F29" s="7">
        <v>31.43</v>
      </c>
      <c r="G29" s="3">
        <v>22.8</v>
      </c>
      <c r="H29" s="8">
        <v>25.26</v>
      </c>
      <c r="I29" s="7">
        <v>37.44</v>
      </c>
      <c r="J29" s="3">
        <v>21.59</v>
      </c>
      <c r="K29" s="8">
        <v>33.130000000000003</v>
      </c>
      <c r="P29"/>
    </row>
    <row r="30" spans="2:19">
      <c r="B30" s="15" t="s">
        <v>24</v>
      </c>
      <c r="C30" s="7">
        <v>25.31</v>
      </c>
      <c r="D30" s="3">
        <v>27.62</v>
      </c>
      <c r="E30" s="8">
        <v>33.58</v>
      </c>
      <c r="F30" s="7">
        <v>31.77</v>
      </c>
      <c r="G30" s="3">
        <v>24.2</v>
      </c>
      <c r="H30" s="8">
        <v>30.13</v>
      </c>
      <c r="I30" s="7">
        <v>23.47</v>
      </c>
      <c r="J30" s="3">
        <v>31.38</v>
      </c>
      <c r="K30" s="8">
        <v>31.15</v>
      </c>
      <c r="P30"/>
    </row>
    <row r="31" spans="2:19">
      <c r="B31" s="15" t="s">
        <v>27</v>
      </c>
      <c r="C31" s="7">
        <v>36.61</v>
      </c>
      <c r="D31" s="3">
        <v>31.94</v>
      </c>
      <c r="E31" s="8">
        <v>43.44</v>
      </c>
      <c r="F31" s="7">
        <v>28.04</v>
      </c>
      <c r="G31" s="3">
        <v>32.47</v>
      </c>
      <c r="H31" s="8">
        <v>26.11</v>
      </c>
      <c r="I31" s="7">
        <v>24.42</v>
      </c>
      <c r="J31" s="3">
        <v>26.59</v>
      </c>
      <c r="K31" s="8">
        <v>36.46</v>
      </c>
      <c r="P31"/>
    </row>
    <row r="32" spans="2:19">
      <c r="B32" s="15" t="s">
        <v>28</v>
      </c>
      <c r="C32" s="7">
        <v>31.67</v>
      </c>
      <c r="D32" s="3">
        <v>20.92</v>
      </c>
      <c r="E32" s="8">
        <v>44.67</v>
      </c>
      <c r="F32" s="7">
        <v>27.46</v>
      </c>
      <c r="G32" s="3">
        <v>28.03</v>
      </c>
      <c r="H32" s="8">
        <v>19.43</v>
      </c>
      <c r="I32" s="7">
        <v>20.32</v>
      </c>
      <c r="J32" s="3">
        <v>31.51</v>
      </c>
      <c r="K32" s="8">
        <v>26.86</v>
      </c>
      <c r="P32"/>
    </row>
    <row r="33" spans="2:16">
      <c r="B33" s="15" t="s">
        <v>29</v>
      </c>
      <c r="C33" s="7">
        <v>22.27</v>
      </c>
      <c r="D33" s="3">
        <v>38.229999999999997</v>
      </c>
      <c r="E33" s="8">
        <v>34.26</v>
      </c>
      <c r="F33" s="7">
        <v>37.26</v>
      </c>
      <c r="G33" s="3">
        <v>32.32</v>
      </c>
      <c r="H33" s="8">
        <v>27.07</v>
      </c>
      <c r="I33" s="7">
        <v>29.71</v>
      </c>
      <c r="J33" s="3">
        <v>24.1</v>
      </c>
      <c r="K33" s="8">
        <v>25.06</v>
      </c>
      <c r="P33"/>
    </row>
    <row r="34" spans="2:16">
      <c r="B34" s="15" t="s">
        <v>30</v>
      </c>
      <c r="C34" s="7">
        <v>31.37</v>
      </c>
      <c r="D34" s="3">
        <v>32.51</v>
      </c>
      <c r="E34" s="8">
        <v>30.46</v>
      </c>
      <c r="F34" s="7">
        <v>34.97</v>
      </c>
      <c r="G34" s="3">
        <v>25.88</v>
      </c>
      <c r="H34" s="8">
        <v>19.309999999999999</v>
      </c>
      <c r="I34" s="7">
        <v>40.200000000000003</v>
      </c>
      <c r="J34" s="3">
        <v>25.45</v>
      </c>
      <c r="K34" s="8">
        <v>29.89</v>
      </c>
      <c r="P34"/>
    </row>
    <row r="35" spans="2:16">
      <c r="B35" s="15" t="s">
        <v>31</v>
      </c>
      <c r="C35" s="7">
        <v>33.99</v>
      </c>
      <c r="D35" s="3">
        <v>28.34</v>
      </c>
      <c r="E35" s="8">
        <v>31.44</v>
      </c>
      <c r="F35" s="7">
        <v>32.03</v>
      </c>
      <c r="G35" s="3">
        <v>31.69</v>
      </c>
      <c r="H35" s="8">
        <v>28.59</v>
      </c>
      <c r="I35" s="7">
        <v>31.46</v>
      </c>
      <c r="J35" s="3">
        <v>30.55</v>
      </c>
      <c r="K35" s="8">
        <v>36.97</v>
      </c>
      <c r="P35"/>
    </row>
    <row r="36" spans="2:16">
      <c r="B36" s="15" t="s">
        <v>32</v>
      </c>
      <c r="C36" s="7">
        <v>28.11</v>
      </c>
      <c r="D36" s="3">
        <v>26.66</v>
      </c>
      <c r="E36" s="8">
        <v>36.270000000000003</v>
      </c>
      <c r="F36" s="7">
        <v>29.07</v>
      </c>
      <c r="G36" s="3">
        <v>37.78</v>
      </c>
      <c r="H36" s="8">
        <v>23.93</v>
      </c>
      <c r="I36" s="7">
        <v>28.87</v>
      </c>
      <c r="J36" s="3">
        <v>26.21</v>
      </c>
      <c r="K36" s="8">
        <v>40.08</v>
      </c>
      <c r="P36"/>
    </row>
    <row r="37" spans="2:16">
      <c r="B37" s="15" t="s">
        <v>33</v>
      </c>
      <c r="C37" s="7">
        <v>20.97</v>
      </c>
      <c r="D37" s="3">
        <v>22.07</v>
      </c>
      <c r="E37" s="8">
        <v>32.049999999999997</v>
      </c>
      <c r="F37" s="7">
        <v>29.46</v>
      </c>
      <c r="G37" s="3">
        <v>31.15</v>
      </c>
      <c r="H37" s="8">
        <v>29.49</v>
      </c>
      <c r="I37" s="7">
        <v>25.18</v>
      </c>
      <c r="J37" s="3">
        <v>33.01</v>
      </c>
      <c r="K37" s="8">
        <v>31.07</v>
      </c>
      <c r="P37"/>
    </row>
    <row r="38" spans="2:16">
      <c r="B38" s="15" t="s">
        <v>34</v>
      </c>
      <c r="C38" s="7">
        <v>25.48</v>
      </c>
      <c r="D38" s="3">
        <v>33.21</v>
      </c>
      <c r="E38" s="8">
        <v>34.979999999999997</v>
      </c>
      <c r="F38" s="7">
        <v>31.09</v>
      </c>
      <c r="G38" s="3">
        <v>29.2</v>
      </c>
      <c r="H38" s="8">
        <v>29.98</v>
      </c>
      <c r="I38" s="7">
        <v>23.5</v>
      </c>
      <c r="J38" s="3">
        <v>27.18</v>
      </c>
      <c r="K38" s="8">
        <v>27.56</v>
      </c>
      <c r="P38"/>
    </row>
    <row r="39" spans="2:16">
      <c r="B39" s="15" t="s">
        <v>35</v>
      </c>
      <c r="C39" s="7">
        <v>27.11</v>
      </c>
      <c r="D39" s="3">
        <v>36.39</v>
      </c>
      <c r="E39" s="8">
        <v>29.47</v>
      </c>
      <c r="F39" s="7">
        <v>29.69</v>
      </c>
      <c r="G39" s="3">
        <v>30.99</v>
      </c>
      <c r="H39" s="8">
        <v>19.559999999999999</v>
      </c>
      <c r="I39" s="7">
        <v>27.19</v>
      </c>
      <c r="J39" s="3">
        <v>33.21</v>
      </c>
      <c r="K39" s="8">
        <v>29.23</v>
      </c>
      <c r="P39"/>
    </row>
    <row r="40" spans="2:16">
      <c r="B40" s="15" t="s">
        <v>36</v>
      </c>
      <c r="C40" s="7">
        <v>27.23</v>
      </c>
      <c r="D40" s="3">
        <v>32.07</v>
      </c>
      <c r="E40" s="8">
        <v>28.52</v>
      </c>
      <c r="F40" s="7">
        <v>29.76</v>
      </c>
      <c r="G40" s="3">
        <v>29.67</v>
      </c>
      <c r="H40" s="8">
        <v>32.86</v>
      </c>
      <c r="I40" s="7">
        <v>32.049999999999997</v>
      </c>
      <c r="J40" s="3">
        <v>32.159999999999997</v>
      </c>
      <c r="K40" s="8">
        <v>35.5</v>
      </c>
      <c r="P40"/>
    </row>
    <row r="41" spans="2:16">
      <c r="B41" s="15" t="s">
        <v>37</v>
      </c>
      <c r="C41" s="7">
        <v>25.18</v>
      </c>
      <c r="D41" s="3">
        <v>30.42</v>
      </c>
      <c r="E41" s="8">
        <v>38.07</v>
      </c>
      <c r="F41" s="7">
        <v>32.19</v>
      </c>
      <c r="G41" s="3">
        <v>28.5</v>
      </c>
      <c r="H41" s="8">
        <v>20.3</v>
      </c>
      <c r="I41" s="7">
        <v>26.2</v>
      </c>
      <c r="J41" s="3">
        <v>19.89</v>
      </c>
      <c r="K41" s="8">
        <v>30.22</v>
      </c>
      <c r="P41"/>
    </row>
    <row r="42" spans="2:16">
      <c r="B42" s="15" t="s">
        <v>38</v>
      </c>
      <c r="C42" s="7">
        <v>25.4</v>
      </c>
      <c r="D42" s="3">
        <v>26.76</v>
      </c>
      <c r="E42" s="8">
        <v>37.92</v>
      </c>
      <c r="F42" s="7">
        <v>32.979999999999997</v>
      </c>
      <c r="G42" s="3">
        <v>23.26</v>
      </c>
      <c r="H42" s="8">
        <v>24.87</v>
      </c>
      <c r="I42" s="7">
        <v>30.78</v>
      </c>
      <c r="J42" s="3">
        <v>28.91</v>
      </c>
      <c r="K42" s="8">
        <v>22.63</v>
      </c>
      <c r="P42"/>
    </row>
    <row r="43" spans="2:16">
      <c r="B43" s="15" t="s">
        <v>39</v>
      </c>
      <c r="C43" s="7">
        <v>25.46</v>
      </c>
      <c r="D43" s="3">
        <v>33.89</v>
      </c>
      <c r="E43" s="8">
        <v>31.21</v>
      </c>
      <c r="F43" s="7">
        <v>33.409999999999997</v>
      </c>
      <c r="G43" s="3">
        <v>23.35</v>
      </c>
      <c r="H43" s="8">
        <v>30.79</v>
      </c>
      <c r="I43" s="7">
        <v>35.25</v>
      </c>
      <c r="J43" s="3">
        <v>32.53</v>
      </c>
      <c r="K43" s="8">
        <v>36.42</v>
      </c>
      <c r="P43"/>
    </row>
    <row r="44" spans="2:16">
      <c r="B44" s="15" t="s">
        <v>40</v>
      </c>
      <c r="C44" s="7">
        <v>32.53</v>
      </c>
      <c r="D44" s="3">
        <v>29.68</v>
      </c>
      <c r="E44" s="8">
        <v>29.66</v>
      </c>
      <c r="F44" s="7">
        <v>42.99</v>
      </c>
      <c r="G44" s="3">
        <v>22.39</v>
      </c>
      <c r="H44" s="8">
        <v>31.84</v>
      </c>
      <c r="I44" s="7">
        <v>29.37</v>
      </c>
      <c r="J44" s="3">
        <v>32</v>
      </c>
      <c r="K44" s="8">
        <v>30.28</v>
      </c>
      <c r="P44"/>
    </row>
    <row r="45" spans="2:16">
      <c r="B45" s="15" t="s">
        <v>41</v>
      </c>
      <c r="C45" s="7">
        <v>28.55</v>
      </c>
      <c r="D45" s="3">
        <v>25.94</v>
      </c>
      <c r="E45" s="8">
        <v>34.43</v>
      </c>
      <c r="F45" s="7">
        <v>30.93</v>
      </c>
      <c r="G45" s="3">
        <v>32.14</v>
      </c>
      <c r="H45" s="8">
        <v>29.8</v>
      </c>
      <c r="I45" s="7">
        <v>22.6</v>
      </c>
      <c r="J45" s="3">
        <v>27.28</v>
      </c>
      <c r="K45" s="8">
        <v>20.010000000000002</v>
      </c>
    </row>
    <row r="46" spans="2:16">
      <c r="B46" s="15" t="s">
        <v>42</v>
      </c>
      <c r="C46" s="7">
        <v>28.86</v>
      </c>
      <c r="D46" s="3">
        <v>32.880000000000003</v>
      </c>
      <c r="E46" s="8">
        <v>34.630000000000003</v>
      </c>
      <c r="F46" s="7">
        <v>30.24</v>
      </c>
      <c r="G46" s="3">
        <v>26.08</v>
      </c>
      <c r="H46" s="8">
        <v>24.65</v>
      </c>
      <c r="I46" s="7">
        <v>23.25</v>
      </c>
      <c r="J46" s="3">
        <v>36.21</v>
      </c>
      <c r="K46" s="8">
        <v>29.21</v>
      </c>
    </row>
    <row r="47" spans="2:16">
      <c r="B47" s="15" t="s">
        <v>43</v>
      </c>
      <c r="C47" s="7">
        <v>27.75</v>
      </c>
      <c r="D47" s="3">
        <v>29.37</v>
      </c>
      <c r="E47" s="8">
        <v>30.56</v>
      </c>
      <c r="F47" s="7">
        <v>35.67</v>
      </c>
      <c r="G47" s="3">
        <v>27.78</v>
      </c>
      <c r="H47" s="8">
        <v>21.04</v>
      </c>
      <c r="I47" s="7">
        <v>29.55</v>
      </c>
      <c r="J47" s="3">
        <v>37.06</v>
      </c>
      <c r="K47" s="8">
        <v>29.29</v>
      </c>
    </row>
    <row r="48" spans="2:16">
      <c r="B48" s="15" t="s">
        <v>44</v>
      </c>
      <c r="C48" s="7">
        <v>34.14</v>
      </c>
      <c r="D48" s="3">
        <v>26.57</v>
      </c>
      <c r="E48" s="8">
        <v>42.06</v>
      </c>
      <c r="F48" s="7">
        <v>33.29</v>
      </c>
      <c r="G48" s="3">
        <v>22.08</v>
      </c>
      <c r="H48" s="8">
        <v>25.38</v>
      </c>
      <c r="I48" s="7">
        <v>30.87</v>
      </c>
      <c r="J48" s="3">
        <v>33.76</v>
      </c>
      <c r="K48" s="8">
        <v>16.77</v>
      </c>
    </row>
    <row r="49" spans="2:11">
      <c r="B49" s="15" t="s">
        <v>45</v>
      </c>
      <c r="C49" s="7">
        <v>36.020000000000003</v>
      </c>
      <c r="D49" s="3">
        <v>34.29</v>
      </c>
      <c r="E49" s="8">
        <v>32.04</v>
      </c>
      <c r="F49" s="7">
        <v>29.99</v>
      </c>
      <c r="G49" s="3">
        <v>22.64</v>
      </c>
      <c r="H49" s="8">
        <v>26.58</v>
      </c>
      <c r="I49" s="7">
        <v>29.1</v>
      </c>
      <c r="J49" s="3">
        <v>26.38</v>
      </c>
      <c r="K49" s="8">
        <v>31.44</v>
      </c>
    </row>
    <row r="50" spans="2:11">
      <c r="B50" s="15" t="s">
        <v>46</v>
      </c>
      <c r="C50" s="7">
        <v>33.08</v>
      </c>
      <c r="D50" s="3">
        <v>22.52</v>
      </c>
      <c r="E50" s="8">
        <v>32.99</v>
      </c>
      <c r="F50" s="7">
        <v>30.36</v>
      </c>
      <c r="G50" s="3">
        <v>27.79</v>
      </c>
      <c r="H50" s="8">
        <v>29.2</v>
      </c>
      <c r="I50" s="7">
        <v>30.41</v>
      </c>
      <c r="J50" s="3">
        <v>29.57</v>
      </c>
      <c r="K50" s="8">
        <v>32.979999999999997</v>
      </c>
    </row>
    <row r="51" spans="2:11">
      <c r="B51" s="15" t="s">
        <v>47</v>
      </c>
      <c r="C51" s="7">
        <v>32.49</v>
      </c>
      <c r="D51" s="3">
        <v>32.43</v>
      </c>
      <c r="E51" s="8">
        <v>39.31</v>
      </c>
      <c r="F51" s="7">
        <v>24.89</v>
      </c>
      <c r="G51" s="3">
        <v>31.35</v>
      </c>
      <c r="H51" s="8">
        <v>29.5</v>
      </c>
      <c r="I51" s="7">
        <v>33.14</v>
      </c>
      <c r="J51" s="3">
        <v>30.24</v>
      </c>
      <c r="K51" s="8">
        <v>21.26</v>
      </c>
    </row>
    <row r="52" spans="2:11">
      <c r="B52" s="15" t="s">
        <v>48</v>
      </c>
      <c r="C52" s="7">
        <v>31.14</v>
      </c>
      <c r="D52" s="3">
        <v>23.46</v>
      </c>
      <c r="E52" s="8">
        <v>28.03</v>
      </c>
      <c r="F52" s="7">
        <v>30.04</v>
      </c>
      <c r="G52" s="3">
        <v>33.159999999999997</v>
      </c>
      <c r="H52" s="8">
        <v>33.130000000000003</v>
      </c>
      <c r="I52" s="7">
        <v>29.99</v>
      </c>
      <c r="J52" s="3">
        <v>23.49</v>
      </c>
      <c r="K52" s="8">
        <v>25.06</v>
      </c>
    </row>
    <row r="53" spans="2:11">
      <c r="B53" s="15" t="s">
        <v>49</v>
      </c>
      <c r="C53" s="7">
        <v>33.29</v>
      </c>
      <c r="D53" s="3">
        <v>28.23</v>
      </c>
      <c r="E53" s="8">
        <v>27.97</v>
      </c>
      <c r="F53" s="7">
        <v>35.619999999999997</v>
      </c>
      <c r="G53" s="3">
        <v>26.6</v>
      </c>
      <c r="H53" s="8">
        <v>21.06</v>
      </c>
      <c r="I53" s="7">
        <v>35.49</v>
      </c>
      <c r="J53" s="3">
        <v>27.53</v>
      </c>
      <c r="K53" s="8">
        <v>37.340000000000003</v>
      </c>
    </row>
    <row r="54" spans="2:11">
      <c r="B54" s="15" t="s">
        <v>50</v>
      </c>
      <c r="C54" s="7">
        <v>32.729999999999997</v>
      </c>
      <c r="D54" s="3">
        <v>26.53</v>
      </c>
      <c r="E54" s="8">
        <v>36.630000000000003</v>
      </c>
      <c r="F54" s="7">
        <v>36.299999999999997</v>
      </c>
      <c r="G54" s="3">
        <v>29.95</v>
      </c>
      <c r="H54" s="8">
        <v>19.95</v>
      </c>
      <c r="I54" s="7">
        <v>28.63</v>
      </c>
      <c r="J54" s="3">
        <v>24.99</v>
      </c>
      <c r="K54" s="8">
        <v>23.46</v>
      </c>
    </row>
    <row r="55" spans="2:11" ht="18.5" thickBot="1">
      <c r="B55" s="16" t="s">
        <v>51</v>
      </c>
      <c r="C55" s="9">
        <v>26.98</v>
      </c>
      <c r="D55" s="10">
        <v>24.57</v>
      </c>
      <c r="E55" s="11">
        <v>30.5</v>
      </c>
      <c r="F55" s="9">
        <v>30.85</v>
      </c>
      <c r="G55" s="10">
        <v>28.87</v>
      </c>
      <c r="H55" s="11">
        <v>28.55</v>
      </c>
      <c r="I55" s="9">
        <v>24.72</v>
      </c>
      <c r="J55" s="10">
        <v>27.01</v>
      </c>
      <c r="K55" s="11">
        <v>23.5</v>
      </c>
    </row>
    <row r="56" spans="2:11" ht="18.5" thickTop="1"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C64" s="3"/>
      <c r="D64" s="3"/>
      <c r="E64" s="3"/>
      <c r="F64" s="3"/>
      <c r="G64" s="3"/>
      <c r="H64" s="3"/>
      <c r="I64" s="3"/>
      <c r="J64" s="3"/>
      <c r="K64" s="3"/>
    </row>
    <row r="65" spans="3:11">
      <c r="C65" s="3"/>
      <c r="D65" s="3"/>
      <c r="E65" s="3"/>
      <c r="F65" s="3"/>
      <c r="G65" s="3"/>
      <c r="H65" s="3"/>
      <c r="I65" s="3"/>
      <c r="J65" s="3"/>
      <c r="K65" s="3"/>
    </row>
    <row r="66" spans="3:11">
      <c r="C66" s="3"/>
      <c r="D66" s="3"/>
      <c r="E66" s="3"/>
      <c r="F66" s="3"/>
      <c r="G66" s="3"/>
      <c r="H66" s="3"/>
      <c r="I66" s="3"/>
      <c r="J66" s="3"/>
      <c r="K66" s="3"/>
    </row>
    <row r="67" spans="3:11">
      <c r="C67" s="3"/>
      <c r="D67" s="3"/>
      <c r="E67" s="3"/>
      <c r="F67" s="3"/>
      <c r="G67" s="3"/>
      <c r="H67" s="3"/>
      <c r="I67" s="3"/>
      <c r="J67" s="3"/>
      <c r="K67" s="3"/>
    </row>
    <row r="68" spans="3:11">
      <c r="C68" s="3"/>
      <c r="D68" s="3"/>
      <c r="E68" s="3"/>
      <c r="F68" s="3"/>
      <c r="G68" s="3"/>
      <c r="H68" s="3"/>
      <c r="I68" s="3"/>
      <c r="J68" s="3"/>
      <c r="K68" s="3"/>
    </row>
    <row r="69" spans="3:11">
      <c r="C69" s="3"/>
      <c r="D69" s="3"/>
      <c r="E69" s="3"/>
      <c r="F69" s="3"/>
      <c r="G69" s="3"/>
      <c r="H69" s="3"/>
      <c r="I69" s="3"/>
      <c r="J69" s="3"/>
      <c r="K69" s="3"/>
    </row>
    <row r="70" spans="3:11">
      <c r="C70" s="3"/>
      <c r="D70" s="3"/>
      <c r="E70" s="3"/>
      <c r="F70" s="3"/>
      <c r="G70" s="3"/>
      <c r="H70" s="3"/>
      <c r="I70" s="3"/>
      <c r="J70" s="3"/>
      <c r="K70" s="3"/>
    </row>
    <row r="71" spans="3:11">
      <c r="C71" s="3"/>
      <c r="D71" s="3"/>
      <c r="E71" s="3"/>
      <c r="F71" s="3"/>
      <c r="G71" s="3"/>
      <c r="H71" s="3"/>
      <c r="I71" s="3"/>
      <c r="J71" s="3"/>
      <c r="K71" s="3"/>
    </row>
    <row r="72" spans="3:11">
      <c r="C72" s="3"/>
      <c r="D72" s="3"/>
      <c r="E72" s="3"/>
      <c r="F72" s="3"/>
      <c r="G72" s="3"/>
      <c r="H72" s="3"/>
      <c r="I72" s="3"/>
      <c r="J72" s="3"/>
      <c r="K72" s="3"/>
    </row>
    <row r="73" spans="3:11">
      <c r="C73" s="3"/>
      <c r="D73" s="3"/>
      <c r="E73" s="3"/>
      <c r="F73" s="3"/>
      <c r="G73" s="3"/>
      <c r="H73" s="3"/>
      <c r="I73" s="3"/>
      <c r="J73" s="3"/>
      <c r="K73" s="3"/>
    </row>
    <row r="74" spans="3:11">
      <c r="C74" s="3"/>
      <c r="D74" s="3"/>
      <c r="E74" s="3"/>
      <c r="F74" s="3"/>
      <c r="G74" s="3"/>
      <c r="H74" s="3"/>
      <c r="I74" s="3"/>
      <c r="J74" s="3"/>
      <c r="K74" s="3"/>
    </row>
    <row r="75" spans="3:11">
      <c r="C75" s="3"/>
      <c r="D75" s="3"/>
      <c r="E75" s="3"/>
      <c r="F75" s="3"/>
      <c r="G75" s="3"/>
      <c r="H75" s="3"/>
      <c r="I75" s="3"/>
      <c r="J75" s="3"/>
      <c r="K75" s="3"/>
    </row>
    <row r="76" spans="3:11">
      <c r="C76" s="3"/>
      <c r="D76" s="3"/>
      <c r="E76" s="3"/>
      <c r="F76" s="3"/>
      <c r="G76" s="3"/>
      <c r="H76" s="3"/>
      <c r="I76" s="3"/>
      <c r="J76" s="3"/>
      <c r="K76" s="3"/>
    </row>
    <row r="77" spans="3:11">
      <c r="C77" s="3"/>
      <c r="D77" s="3"/>
      <c r="E77" s="3"/>
      <c r="F77" s="3"/>
      <c r="G77" s="3"/>
      <c r="H77" s="3"/>
      <c r="I77" s="3"/>
      <c r="J77" s="3"/>
      <c r="K77" s="3"/>
    </row>
    <row r="78" spans="3:11">
      <c r="C78" s="3"/>
      <c r="D78" s="3"/>
      <c r="E78" s="3"/>
      <c r="F78" s="3"/>
      <c r="G78" s="3"/>
      <c r="H78" s="3"/>
      <c r="I78" s="3"/>
      <c r="J78" s="3"/>
      <c r="K78" s="3"/>
    </row>
    <row r="79" spans="3:11">
      <c r="C79" s="3"/>
      <c r="D79" s="3"/>
      <c r="E79" s="3"/>
      <c r="F79" s="3"/>
      <c r="G79" s="3"/>
      <c r="H79" s="3"/>
      <c r="I79" s="3"/>
      <c r="J79" s="3"/>
      <c r="K79" s="3"/>
    </row>
    <row r="80" spans="3:11">
      <c r="C80" s="3"/>
      <c r="D80" s="3"/>
      <c r="E80" s="3"/>
      <c r="F80" s="3"/>
      <c r="G80" s="3"/>
      <c r="H80" s="3"/>
      <c r="I80" s="3"/>
      <c r="J80" s="3"/>
      <c r="K80" s="3"/>
    </row>
    <row r="81" spans="3:11">
      <c r="C81" s="3"/>
      <c r="D81" s="3"/>
      <c r="E81" s="3"/>
      <c r="F81" s="3"/>
      <c r="G81" s="3"/>
      <c r="H81" s="3"/>
      <c r="I81" s="3"/>
      <c r="J81" s="3"/>
      <c r="K81" s="3"/>
    </row>
    <row r="82" spans="3:11">
      <c r="C82" s="3"/>
      <c r="D82" s="3"/>
      <c r="E82" s="3"/>
      <c r="F82" s="3"/>
      <c r="G82" s="3"/>
      <c r="H82" s="3"/>
      <c r="I82" s="3"/>
      <c r="J82" s="3"/>
      <c r="K82" s="3"/>
    </row>
    <row r="83" spans="3:11">
      <c r="C83" s="3"/>
      <c r="D83" s="3"/>
      <c r="E83" s="3"/>
      <c r="F83" s="3"/>
      <c r="G83" s="3"/>
      <c r="H83" s="3"/>
      <c r="I83" s="3"/>
      <c r="J83" s="3"/>
      <c r="K83" s="3"/>
    </row>
    <row r="84" spans="3:11">
      <c r="C84" s="3"/>
      <c r="D84" s="3"/>
      <c r="E84" s="3"/>
      <c r="F84" s="3"/>
      <c r="G84" s="3"/>
      <c r="H84" s="3"/>
      <c r="I84" s="3"/>
      <c r="J84" s="3"/>
      <c r="K84" s="3"/>
    </row>
    <row r="85" spans="3:11">
      <c r="C85" s="3"/>
      <c r="D85" s="3"/>
      <c r="E85" s="3"/>
      <c r="F85" s="3"/>
      <c r="G85" s="3"/>
      <c r="H85" s="3"/>
      <c r="I85" s="3"/>
      <c r="J85" s="3"/>
      <c r="K85" s="3"/>
    </row>
    <row r="86" spans="3:11">
      <c r="C86" s="3"/>
      <c r="D86" s="3"/>
      <c r="E86" s="3"/>
      <c r="F86" s="3"/>
      <c r="G86" s="3"/>
      <c r="H86" s="3"/>
      <c r="I86" s="3"/>
      <c r="J86" s="3"/>
      <c r="K86" s="3"/>
    </row>
    <row r="87" spans="3:11">
      <c r="C87" s="3"/>
      <c r="D87" s="3"/>
      <c r="E87" s="3"/>
      <c r="F87" s="3"/>
      <c r="G87" s="3"/>
      <c r="H87" s="3"/>
      <c r="I87" s="3"/>
      <c r="J87" s="3"/>
      <c r="K87" s="3"/>
    </row>
    <row r="88" spans="3:11">
      <c r="C88" s="3"/>
      <c r="D88" s="3"/>
      <c r="E88" s="3"/>
      <c r="F88" s="3"/>
      <c r="G88" s="3"/>
      <c r="H88" s="3"/>
      <c r="I88" s="3"/>
      <c r="J88" s="3"/>
      <c r="K88" s="3"/>
    </row>
    <row r="89" spans="3:11">
      <c r="C89" s="3"/>
      <c r="D89" s="3"/>
      <c r="E89" s="3"/>
      <c r="F89" s="3"/>
      <c r="G89" s="3"/>
      <c r="H89" s="3"/>
      <c r="I89" s="3"/>
      <c r="J89" s="3"/>
      <c r="K89" s="3"/>
    </row>
    <row r="90" spans="3:11">
      <c r="C90" s="3"/>
      <c r="D90" s="3"/>
      <c r="E90" s="3"/>
      <c r="F90" s="3"/>
      <c r="G90" s="3"/>
      <c r="H90" s="3"/>
      <c r="I90" s="3"/>
      <c r="J90" s="3"/>
      <c r="K90" s="3"/>
    </row>
    <row r="91" spans="3:11">
      <c r="C91" s="3"/>
      <c r="D91" s="3"/>
      <c r="E91" s="3"/>
      <c r="F91" s="3"/>
      <c r="G91" s="3"/>
      <c r="H91" s="3"/>
      <c r="I91" s="3"/>
      <c r="J91" s="3"/>
      <c r="K91" s="3"/>
    </row>
    <row r="92" spans="3:11">
      <c r="C92" s="3"/>
      <c r="D92" s="3"/>
      <c r="E92" s="3"/>
      <c r="F92" s="3"/>
      <c r="G92" s="3"/>
      <c r="H92" s="3"/>
      <c r="I92" s="3"/>
      <c r="J92" s="3"/>
      <c r="K92" s="3"/>
    </row>
    <row r="93" spans="3:11">
      <c r="C93" s="3"/>
      <c r="D93" s="3"/>
      <c r="E93" s="3"/>
      <c r="F93" s="3"/>
      <c r="G93" s="3"/>
      <c r="H93" s="3"/>
      <c r="I93" s="3"/>
      <c r="J93" s="3"/>
      <c r="K93" s="3"/>
    </row>
    <row r="94" spans="3:11">
      <c r="C94" s="3"/>
      <c r="D94" s="3"/>
      <c r="E94" s="3"/>
      <c r="F94" s="3"/>
      <c r="G94" s="3"/>
      <c r="H94" s="3"/>
      <c r="I94" s="3"/>
      <c r="J94" s="3"/>
      <c r="K94" s="3"/>
    </row>
    <row r="95" spans="3:11">
      <c r="C95" s="3"/>
      <c r="D95" s="3"/>
      <c r="E95" s="3"/>
      <c r="F95" s="3"/>
      <c r="G95" s="3"/>
      <c r="H95" s="3"/>
      <c r="I95" s="3"/>
      <c r="J95" s="3"/>
      <c r="K95" s="3"/>
    </row>
    <row r="96" spans="3:11">
      <c r="C96" s="3"/>
      <c r="D96" s="3"/>
      <c r="E96" s="3"/>
      <c r="F96" s="3"/>
      <c r="G96" s="3"/>
      <c r="H96" s="3"/>
      <c r="I96" s="3"/>
      <c r="J96" s="3"/>
      <c r="K96" s="3"/>
    </row>
    <row r="97" spans="3:11">
      <c r="C97" s="3"/>
      <c r="D97" s="3"/>
      <c r="E97" s="3"/>
      <c r="F97" s="3"/>
      <c r="G97" s="3"/>
      <c r="H97" s="3"/>
      <c r="I97" s="3"/>
      <c r="J97" s="3"/>
      <c r="K97" s="3"/>
    </row>
    <row r="98" spans="3:11">
      <c r="C98" s="3"/>
      <c r="D98" s="3"/>
      <c r="E98" s="3"/>
      <c r="F98" s="3"/>
      <c r="G98" s="3"/>
      <c r="H98" s="3"/>
      <c r="I98" s="3"/>
      <c r="J98" s="3"/>
      <c r="K98" s="3"/>
    </row>
    <row r="99" spans="3:11">
      <c r="C99" s="3"/>
      <c r="D99" s="3"/>
      <c r="E99" s="3"/>
      <c r="F99" s="3"/>
      <c r="G99" s="3"/>
      <c r="H99" s="3"/>
      <c r="I99" s="3"/>
      <c r="J99" s="3"/>
      <c r="K99" s="3"/>
    </row>
    <row r="100" spans="3:11">
      <c r="C100" s="3"/>
      <c r="D100" s="3"/>
      <c r="E100" s="3"/>
      <c r="F100" s="3"/>
      <c r="G100" s="3"/>
      <c r="H100" s="3"/>
      <c r="I100" s="3"/>
      <c r="J100" s="3"/>
      <c r="K100" s="3"/>
    </row>
    <row r="101" spans="3:11">
      <c r="C101" s="3"/>
      <c r="D101" s="3"/>
      <c r="E101" s="3"/>
      <c r="F101" s="3"/>
      <c r="G101" s="3"/>
      <c r="H101" s="3"/>
      <c r="I101" s="3"/>
      <c r="J101" s="3"/>
      <c r="K101" s="3"/>
    </row>
    <row r="102" spans="3:11">
      <c r="C102" s="3"/>
      <c r="D102" s="3"/>
      <c r="E102" s="3"/>
      <c r="F102" s="3"/>
      <c r="G102" s="3"/>
      <c r="H102" s="3"/>
      <c r="I102" s="3"/>
      <c r="J102" s="3"/>
      <c r="K102" s="3"/>
    </row>
    <row r="103" spans="3:11">
      <c r="C103" s="3"/>
      <c r="D103" s="3"/>
      <c r="E103" s="3"/>
      <c r="F103" s="3"/>
      <c r="G103" s="3"/>
      <c r="H103" s="3"/>
      <c r="I103" s="3"/>
      <c r="J103" s="3"/>
      <c r="K103" s="3"/>
    </row>
    <row r="104" spans="3:11">
      <c r="C104" s="3"/>
      <c r="D104" s="3"/>
      <c r="E104" s="3"/>
      <c r="F104" s="3"/>
      <c r="G104" s="3"/>
      <c r="H104" s="3"/>
      <c r="I104" s="3"/>
      <c r="J104" s="3"/>
      <c r="K104" s="3"/>
    </row>
    <row r="105" spans="3:11">
      <c r="C105" s="3"/>
      <c r="D105" s="3"/>
      <c r="E105" s="3"/>
      <c r="F105" s="3"/>
      <c r="G105" s="3"/>
      <c r="H105" s="3"/>
      <c r="I105" s="3"/>
      <c r="J105" s="3"/>
      <c r="K105" s="3"/>
    </row>
    <row r="106" spans="3:11">
      <c r="C106" s="3"/>
      <c r="D106" s="3"/>
      <c r="E106" s="3"/>
      <c r="F106" s="3"/>
      <c r="G106" s="3"/>
      <c r="H106" s="3"/>
      <c r="I106" s="3"/>
      <c r="J106" s="3"/>
      <c r="K106" s="3"/>
    </row>
    <row r="107" spans="3:11">
      <c r="C107" s="3"/>
      <c r="D107" s="3"/>
      <c r="E107" s="3"/>
      <c r="F107" s="3"/>
      <c r="G107" s="3"/>
      <c r="H107" s="3"/>
      <c r="I107" s="3"/>
      <c r="J107" s="3"/>
      <c r="K107" s="3"/>
    </row>
    <row r="108" spans="3:11">
      <c r="C108" s="3"/>
      <c r="D108" s="3"/>
      <c r="E108" s="3"/>
      <c r="F108" s="3"/>
      <c r="G108" s="3"/>
      <c r="H108" s="3"/>
      <c r="I108" s="3"/>
      <c r="J108" s="3"/>
      <c r="K108" s="3"/>
    </row>
    <row r="109" spans="3:11">
      <c r="C109" s="3"/>
      <c r="D109" s="3"/>
      <c r="E109" s="3"/>
      <c r="F109" s="3"/>
      <c r="G109" s="3"/>
      <c r="H109" s="3"/>
      <c r="I109" s="3"/>
      <c r="J109" s="3"/>
      <c r="K109" s="3"/>
    </row>
    <row r="110" spans="3:11">
      <c r="C110" s="3"/>
      <c r="D110" s="3"/>
      <c r="E110" s="3"/>
      <c r="F110" s="3"/>
      <c r="G110" s="3"/>
      <c r="H110" s="3"/>
      <c r="I110" s="3"/>
      <c r="J110" s="3"/>
      <c r="K110" s="3"/>
    </row>
    <row r="111" spans="3:11">
      <c r="C111" s="3"/>
      <c r="D111" s="3"/>
      <c r="E111" s="3"/>
      <c r="F111" s="3"/>
      <c r="G111" s="3"/>
      <c r="H111" s="3"/>
      <c r="I111" s="3"/>
      <c r="J111" s="3"/>
      <c r="K111" s="3"/>
    </row>
    <row r="112" spans="3:11">
      <c r="C112" s="3"/>
      <c r="D112" s="3"/>
      <c r="E112" s="3"/>
      <c r="F112" s="3"/>
      <c r="G112" s="3"/>
      <c r="H112" s="3"/>
      <c r="I112" s="3"/>
      <c r="J112" s="3"/>
      <c r="K112" s="3"/>
    </row>
    <row r="113" spans="3:11">
      <c r="C113" s="3"/>
      <c r="D113" s="3"/>
      <c r="E113" s="3"/>
      <c r="F113" s="3"/>
      <c r="G113" s="3"/>
      <c r="H113" s="3"/>
      <c r="I113" s="3"/>
      <c r="J113" s="3"/>
      <c r="K113" s="3"/>
    </row>
    <row r="114" spans="3:11">
      <c r="C114" s="3"/>
      <c r="D114" s="3"/>
      <c r="E114" s="3"/>
      <c r="F114" s="3"/>
      <c r="G114" s="3"/>
      <c r="H114" s="3"/>
      <c r="I114" s="3"/>
      <c r="J114" s="3"/>
      <c r="K114" s="3"/>
    </row>
    <row r="115" spans="3:11">
      <c r="C115" s="3"/>
      <c r="D115" s="3"/>
      <c r="E115" s="3"/>
      <c r="F115" s="3"/>
      <c r="G115" s="3"/>
      <c r="H115" s="3"/>
      <c r="I115" s="3"/>
      <c r="J115" s="3"/>
      <c r="K115" s="3"/>
    </row>
    <row r="116" spans="3:11">
      <c r="C116" s="3"/>
      <c r="D116" s="3"/>
      <c r="E116" s="3"/>
      <c r="F116" s="3"/>
      <c r="G116" s="3"/>
      <c r="H116" s="3"/>
      <c r="I116" s="3"/>
      <c r="J116" s="3"/>
      <c r="K116" s="3"/>
    </row>
    <row r="117" spans="3:11">
      <c r="C117" s="3"/>
      <c r="D117" s="3"/>
      <c r="E117" s="3"/>
      <c r="F117" s="3"/>
      <c r="G117" s="3"/>
      <c r="H117" s="3"/>
      <c r="I117" s="3"/>
      <c r="J117" s="3"/>
      <c r="K117" s="3"/>
    </row>
    <row r="118" spans="3:11">
      <c r="C118" s="3"/>
      <c r="D118" s="3"/>
      <c r="E118" s="3"/>
      <c r="F118" s="3"/>
      <c r="G118" s="3"/>
      <c r="H118" s="3"/>
      <c r="I118" s="3"/>
      <c r="J118" s="3"/>
      <c r="K118" s="3"/>
    </row>
    <row r="119" spans="3:11">
      <c r="C119" s="3"/>
      <c r="D119" s="3"/>
      <c r="E119" s="3"/>
      <c r="F119" s="3"/>
      <c r="G119" s="3"/>
      <c r="H119" s="3"/>
      <c r="I119" s="3"/>
      <c r="J119" s="3"/>
      <c r="K119" s="3"/>
    </row>
    <row r="120" spans="3:11">
      <c r="C120" s="3"/>
      <c r="D120" s="3"/>
      <c r="E120" s="3"/>
      <c r="F120" s="3"/>
      <c r="G120" s="3"/>
      <c r="H120" s="3"/>
      <c r="I120" s="3"/>
      <c r="J120" s="3"/>
      <c r="K120" s="3"/>
    </row>
    <row r="121" spans="3:11">
      <c r="C121" s="3"/>
      <c r="D121" s="3"/>
      <c r="E121" s="3"/>
      <c r="F121" s="3"/>
      <c r="G121" s="3"/>
      <c r="H121" s="3"/>
      <c r="I121" s="3"/>
      <c r="J121" s="3"/>
      <c r="K121" s="3"/>
    </row>
    <row r="122" spans="3:11">
      <c r="C122" s="3"/>
      <c r="D122" s="3"/>
      <c r="E122" s="3"/>
      <c r="F122" s="3"/>
      <c r="G122" s="3"/>
      <c r="H122" s="3"/>
      <c r="I122" s="3"/>
      <c r="J122" s="3"/>
      <c r="K122" s="3"/>
    </row>
    <row r="123" spans="3:11">
      <c r="C123" s="3"/>
      <c r="D123" s="3"/>
      <c r="E123" s="3"/>
      <c r="F123" s="3"/>
      <c r="G123" s="3"/>
      <c r="H123" s="3"/>
      <c r="I123" s="3"/>
      <c r="J123" s="3"/>
      <c r="K123" s="3"/>
    </row>
    <row r="124" spans="3:11">
      <c r="C124" s="3"/>
      <c r="D124" s="3"/>
      <c r="E124" s="3"/>
      <c r="F124" s="3"/>
      <c r="G124" s="3"/>
      <c r="H124" s="3"/>
      <c r="I124" s="3"/>
      <c r="J124" s="3"/>
      <c r="K124" s="3"/>
    </row>
    <row r="125" spans="3:11">
      <c r="C125" s="3"/>
      <c r="D125" s="3"/>
      <c r="E125" s="3"/>
      <c r="F125" s="3"/>
      <c r="G125" s="3"/>
      <c r="H125" s="3"/>
      <c r="I125" s="3"/>
      <c r="J125" s="3"/>
      <c r="K125" s="3"/>
    </row>
    <row r="126" spans="3:11">
      <c r="C126" s="3"/>
      <c r="D126" s="3"/>
      <c r="E126" s="3"/>
      <c r="F126" s="3"/>
      <c r="G126" s="3"/>
      <c r="H126" s="3"/>
      <c r="I126" s="3"/>
      <c r="J126" s="3"/>
      <c r="K126" s="3"/>
    </row>
    <row r="127" spans="3:11">
      <c r="C127" s="3"/>
      <c r="D127" s="3"/>
      <c r="E127" s="3"/>
      <c r="F127" s="3"/>
      <c r="G127" s="3"/>
      <c r="H127" s="3"/>
      <c r="I127" s="3"/>
      <c r="J127" s="3"/>
      <c r="K127" s="3"/>
    </row>
    <row r="128" spans="3:11">
      <c r="C128" s="3"/>
      <c r="D128" s="3"/>
      <c r="E128" s="3"/>
      <c r="F128" s="3"/>
      <c r="G128" s="3"/>
      <c r="H128" s="3"/>
      <c r="I128" s="3"/>
      <c r="J128" s="3"/>
      <c r="K128" s="3"/>
    </row>
    <row r="129" spans="3:11">
      <c r="C129" s="3"/>
      <c r="D129" s="3"/>
      <c r="E129" s="3"/>
      <c r="F129" s="3"/>
      <c r="G129" s="3"/>
      <c r="H129" s="3"/>
      <c r="I129" s="3"/>
      <c r="J129" s="3"/>
      <c r="K129" s="3"/>
    </row>
    <row r="130" spans="3:11">
      <c r="C130" s="3"/>
      <c r="D130" s="3"/>
      <c r="E130" s="3"/>
      <c r="F130" s="3"/>
      <c r="G130" s="3"/>
      <c r="H130" s="3"/>
      <c r="I130" s="3"/>
      <c r="J130" s="3"/>
      <c r="K130" s="3"/>
    </row>
    <row r="131" spans="3:11">
      <c r="C131" s="3"/>
      <c r="D131" s="3"/>
      <c r="E131" s="3"/>
      <c r="F131" s="3"/>
      <c r="G131" s="3"/>
      <c r="H131" s="3"/>
      <c r="I131" s="3"/>
      <c r="J131" s="3"/>
      <c r="K131" s="3"/>
    </row>
    <row r="132" spans="3:11">
      <c r="C132" s="3"/>
      <c r="D132" s="3"/>
      <c r="E132" s="3"/>
      <c r="F132" s="3"/>
      <c r="G132" s="3"/>
      <c r="H132" s="3"/>
      <c r="I132" s="3"/>
      <c r="J132" s="3"/>
      <c r="K132" s="3"/>
    </row>
    <row r="133" spans="3:11">
      <c r="C133" s="3"/>
      <c r="D133" s="3"/>
      <c r="E133" s="3"/>
      <c r="F133" s="3"/>
      <c r="G133" s="3"/>
      <c r="H133" s="3"/>
      <c r="I133" s="3"/>
      <c r="J133" s="3"/>
      <c r="K133" s="3"/>
    </row>
    <row r="134" spans="3:11">
      <c r="C134" s="3"/>
      <c r="D134" s="3"/>
      <c r="E134" s="3"/>
      <c r="F134" s="3"/>
      <c r="G134" s="3"/>
      <c r="H134" s="3"/>
      <c r="I134" s="3"/>
      <c r="J134" s="3"/>
      <c r="K134" s="3"/>
    </row>
    <row r="135" spans="3:11">
      <c r="C135" s="3"/>
      <c r="D135" s="3"/>
      <c r="E135" s="3"/>
      <c r="F135" s="3"/>
      <c r="G135" s="3"/>
      <c r="H135" s="3"/>
      <c r="I135" s="3"/>
      <c r="J135" s="3"/>
      <c r="K135" s="3"/>
    </row>
    <row r="136" spans="3:11">
      <c r="C136" s="3"/>
      <c r="D136" s="3"/>
      <c r="E136" s="3"/>
      <c r="F136" s="3"/>
      <c r="G136" s="3"/>
      <c r="H136" s="3"/>
      <c r="I136" s="3"/>
      <c r="J136" s="3"/>
      <c r="K136" s="3"/>
    </row>
    <row r="137" spans="3:11">
      <c r="C137" s="3"/>
      <c r="D137" s="3"/>
      <c r="E137" s="3"/>
      <c r="F137" s="3"/>
      <c r="G137" s="3"/>
      <c r="H137" s="3"/>
      <c r="I137" s="3"/>
      <c r="J137" s="3"/>
      <c r="K137" s="3"/>
    </row>
    <row r="138" spans="3:11">
      <c r="C138" s="3"/>
      <c r="D138" s="3"/>
      <c r="E138" s="3"/>
      <c r="F138" s="3"/>
      <c r="G138" s="3"/>
      <c r="H138" s="3"/>
      <c r="I138" s="3"/>
      <c r="J138" s="3"/>
      <c r="K138" s="3"/>
    </row>
    <row r="139" spans="3:11">
      <c r="C139" s="3"/>
      <c r="D139" s="3"/>
      <c r="E139" s="3"/>
      <c r="F139" s="3"/>
      <c r="G139" s="3"/>
      <c r="H139" s="3"/>
      <c r="I139" s="3"/>
      <c r="J139" s="3"/>
      <c r="K139" s="3"/>
    </row>
    <row r="140" spans="3:11">
      <c r="C140" s="3"/>
      <c r="D140" s="3"/>
      <c r="E140" s="3"/>
      <c r="F140" s="3"/>
      <c r="G140" s="3"/>
      <c r="H140" s="3"/>
      <c r="I140" s="3"/>
      <c r="J140" s="3"/>
      <c r="K140" s="3"/>
    </row>
    <row r="141" spans="3:11">
      <c r="C141" s="3"/>
      <c r="D141" s="3"/>
      <c r="E141" s="3"/>
      <c r="F141" s="3"/>
      <c r="G141" s="3"/>
      <c r="H141" s="3"/>
      <c r="I141" s="3"/>
      <c r="J141" s="3"/>
      <c r="K141" s="3"/>
    </row>
    <row r="142" spans="3:11">
      <c r="C142" s="3"/>
      <c r="D142" s="3"/>
      <c r="E142" s="3"/>
      <c r="F142" s="3"/>
      <c r="G142" s="3"/>
      <c r="H142" s="3"/>
      <c r="I142" s="3"/>
      <c r="J142" s="3"/>
      <c r="K142" s="3"/>
    </row>
    <row r="143" spans="3:11">
      <c r="C143" s="3"/>
      <c r="D143" s="3"/>
      <c r="E143" s="3"/>
      <c r="F143" s="3"/>
      <c r="G143" s="3"/>
      <c r="H143" s="3"/>
      <c r="I143" s="3"/>
      <c r="J143" s="3"/>
      <c r="K143" s="3"/>
    </row>
    <row r="144" spans="3:11">
      <c r="C144" s="3"/>
      <c r="D144" s="3"/>
      <c r="E144" s="3"/>
      <c r="F144" s="3"/>
      <c r="G144" s="3"/>
      <c r="H144" s="3"/>
      <c r="I144" s="3"/>
      <c r="J144" s="3"/>
      <c r="K144" s="3"/>
    </row>
    <row r="145" spans="3:11">
      <c r="C145" s="3"/>
      <c r="D145" s="3"/>
      <c r="E145" s="3"/>
      <c r="F145" s="3"/>
      <c r="G145" s="3"/>
      <c r="H145" s="3"/>
      <c r="I145" s="3"/>
      <c r="J145" s="3"/>
      <c r="K145" s="3"/>
    </row>
    <row r="146" spans="3:11">
      <c r="C146" s="3"/>
      <c r="D146" s="3"/>
      <c r="E146" s="3"/>
      <c r="F146" s="3"/>
      <c r="G146" s="3"/>
      <c r="H146" s="3"/>
      <c r="I146" s="3"/>
      <c r="J146" s="3"/>
      <c r="K146" s="3"/>
    </row>
    <row r="147" spans="3:11">
      <c r="C147" s="3"/>
      <c r="D147" s="3"/>
      <c r="E147" s="3"/>
      <c r="F147" s="3"/>
      <c r="G147" s="3"/>
      <c r="H147" s="3"/>
      <c r="I147" s="3"/>
      <c r="J147" s="3"/>
      <c r="K147" s="3"/>
    </row>
    <row r="148" spans="3:11">
      <c r="C148" s="3"/>
      <c r="D148" s="3"/>
      <c r="E148" s="3"/>
      <c r="F148" s="3"/>
      <c r="G148" s="3"/>
      <c r="H148" s="3"/>
      <c r="I148" s="3"/>
      <c r="J148" s="3"/>
      <c r="K148" s="3"/>
    </row>
    <row r="149" spans="3:11">
      <c r="C149" s="3"/>
      <c r="D149" s="3"/>
      <c r="E149" s="3"/>
      <c r="F149" s="3"/>
      <c r="G149" s="3"/>
      <c r="H149" s="3"/>
      <c r="I149" s="3"/>
      <c r="J149" s="3"/>
      <c r="K149" s="3"/>
    </row>
    <row r="150" spans="3:11">
      <c r="C150" s="3"/>
      <c r="D150" s="3"/>
      <c r="E150" s="3"/>
      <c r="F150" s="3"/>
      <c r="G150" s="3"/>
      <c r="H150" s="3"/>
      <c r="I150" s="3"/>
      <c r="J150" s="3"/>
      <c r="K150" s="3"/>
    </row>
    <row r="151" spans="3:11">
      <c r="C151" s="3"/>
      <c r="D151" s="3"/>
      <c r="E151" s="3"/>
      <c r="F151" s="3"/>
      <c r="G151" s="3"/>
      <c r="H151" s="3"/>
      <c r="I151" s="3"/>
      <c r="J151" s="3"/>
      <c r="K151" s="3"/>
    </row>
    <row r="152" spans="3:11">
      <c r="C152" s="3"/>
      <c r="D152" s="3"/>
      <c r="E152" s="3"/>
      <c r="F152" s="3"/>
      <c r="G152" s="3"/>
      <c r="H152" s="3"/>
      <c r="I152" s="3"/>
      <c r="J152" s="3"/>
      <c r="K152" s="3"/>
    </row>
    <row r="153" spans="3:11">
      <c r="C153" s="3"/>
      <c r="D153" s="3"/>
      <c r="E153" s="3"/>
      <c r="F153" s="3"/>
      <c r="G153" s="3"/>
      <c r="H153" s="3"/>
      <c r="I153" s="3"/>
      <c r="J153" s="3"/>
      <c r="K153" s="3"/>
    </row>
    <row r="154" spans="3:11">
      <c r="C154" s="3"/>
      <c r="D154" s="3"/>
      <c r="E154" s="3"/>
      <c r="F154" s="3"/>
      <c r="G154" s="3"/>
      <c r="H154" s="3"/>
      <c r="I154" s="3"/>
      <c r="J154" s="3"/>
      <c r="K154" s="3"/>
    </row>
    <row r="155" spans="3:11">
      <c r="C155" s="3"/>
      <c r="D155" s="3"/>
      <c r="E155" s="3"/>
      <c r="F155" s="3"/>
      <c r="G155" s="3"/>
      <c r="H155" s="3"/>
      <c r="I155" s="3"/>
      <c r="J155" s="3"/>
      <c r="K155" s="3"/>
    </row>
    <row r="156" spans="3:11">
      <c r="C156" s="3"/>
      <c r="D156" s="3"/>
      <c r="E156" s="3"/>
      <c r="F156" s="3"/>
      <c r="G156" s="3"/>
      <c r="H156" s="3"/>
      <c r="I156" s="3"/>
      <c r="J156" s="3"/>
      <c r="K156" s="3"/>
    </row>
    <row r="157" spans="3:11">
      <c r="C157" s="3"/>
      <c r="D157" s="3"/>
      <c r="E157" s="3"/>
      <c r="F157" s="3"/>
      <c r="G157" s="3"/>
      <c r="H157" s="3"/>
      <c r="I157" s="3"/>
      <c r="J157" s="3"/>
      <c r="K157" s="3"/>
    </row>
    <row r="158" spans="3:11">
      <c r="C158" s="3"/>
      <c r="D158" s="3"/>
      <c r="E158" s="3"/>
      <c r="F158" s="3"/>
      <c r="G158" s="3"/>
      <c r="H158" s="3"/>
      <c r="I158" s="3"/>
      <c r="J158" s="3"/>
      <c r="K158" s="3"/>
    </row>
    <row r="159" spans="3:11">
      <c r="C159" s="3"/>
      <c r="D159" s="3"/>
      <c r="E159" s="3"/>
      <c r="F159" s="3"/>
      <c r="G159" s="3"/>
      <c r="H159" s="3"/>
      <c r="I159" s="3"/>
      <c r="J159" s="3"/>
      <c r="K159" s="3"/>
    </row>
    <row r="160" spans="3:11">
      <c r="C160" s="3"/>
      <c r="D160" s="3"/>
      <c r="E160" s="3"/>
      <c r="F160" s="3"/>
      <c r="G160" s="3"/>
      <c r="H160" s="3"/>
      <c r="I160" s="3"/>
      <c r="J160" s="3"/>
      <c r="K160" s="3"/>
    </row>
    <row r="161" spans="3:11">
      <c r="C161" s="3"/>
      <c r="D161" s="3"/>
      <c r="E161" s="3"/>
      <c r="F161" s="3"/>
      <c r="G161" s="3"/>
      <c r="H161" s="3"/>
      <c r="I161" s="3"/>
      <c r="J161" s="3"/>
      <c r="K161" s="3"/>
    </row>
    <row r="162" spans="3:11">
      <c r="C162" s="3"/>
      <c r="D162" s="3"/>
      <c r="E162" s="3"/>
      <c r="F162" s="3"/>
      <c r="G162" s="3"/>
      <c r="H162" s="3"/>
      <c r="I162" s="3"/>
      <c r="J162" s="3"/>
      <c r="K162" s="3"/>
    </row>
    <row r="163" spans="3:11">
      <c r="C163" s="3"/>
      <c r="D163" s="3"/>
      <c r="E163" s="3"/>
      <c r="F163" s="3"/>
      <c r="G163" s="3"/>
      <c r="H163" s="3"/>
      <c r="I163" s="3"/>
      <c r="J163" s="3"/>
      <c r="K163" s="3"/>
    </row>
    <row r="164" spans="3:11">
      <c r="C164" s="3"/>
      <c r="D164" s="3"/>
      <c r="E164" s="3"/>
      <c r="F164" s="3"/>
      <c r="G164" s="3"/>
      <c r="H164" s="3"/>
      <c r="I164" s="3"/>
      <c r="J164" s="3"/>
      <c r="K164" s="3"/>
    </row>
    <row r="165" spans="3:11">
      <c r="C165" s="3"/>
      <c r="D165" s="3"/>
      <c r="E165" s="3"/>
      <c r="F165" s="3"/>
      <c r="G165" s="3"/>
      <c r="H165" s="3"/>
      <c r="I165" s="3"/>
      <c r="J165" s="3"/>
      <c r="K165" s="3"/>
    </row>
    <row r="166" spans="3:11">
      <c r="C166" s="3"/>
      <c r="D166" s="3"/>
      <c r="E166" s="3"/>
      <c r="F166" s="3"/>
      <c r="G166" s="3"/>
      <c r="H166" s="3"/>
      <c r="I166" s="3"/>
      <c r="J166" s="3"/>
      <c r="K166" s="3"/>
    </row>
    <row r="167" spans="3:11">
      <c r="C167" s="3"/>
      <c r="D167" s="3"/>
      <c r="E167" s="3"/>
      <c r="F167" s="3"/>
      <c r="G167" s="3"/>
      <c r="H167" s="3"/>
      <c r="I167" s="3"/>
      <c r="J167" s="3"/>
      <c r="K167" s="3"/>
    </row>
    <row r="168" spans="3:11">
      <c r="C168" s="3"/>
      <c r="D168" s="3"/>
      <c r="E168" s="3"/>
      <c r="F168" s="3"/>
      <c r="G168" s="3"/>
      <c r="H168" s="3"/>
      <c r="I168" s="3"/>
      <c r="J168" s="3"/>
      <c r="K168" s="3"/>
    </row>
    <row r="169" spans="3:11">
      <c r="C169" s="3"/>
      <c r="D169" s="3"/>
      <c r="E169" s="3"/>
      <c r="F169" s="3"/>
      <c r="G169" s="3"/>
      <c r="H169" s="3"/>
      <c r="I169" s="3"/>
      <c r="J169" s="3"/>
      <c r="K169" s="3"/>
    </row>
    <row r="170" spans="3:11">
      <c r="C170" s="3"/>
      <c r="D170" s="3"/>
      <c r="E170" s="3"/>
      <c r="F170" s="3"/>
      <c r="G170" s="3"/>
      <c r="H170" s="3"/>
      <c r="I170" s="3"/>
      <c r="J170" s="3"/>
      <c r="K170" s="3"/>
    </row>
    <row r="171" spans="3:11">
      <c r="C171" s="3"/>
      <c r="D171" s="3"/>
      <c r="E171" s="3"/>
      <c r="F171" s="3"/>
      <c r="G171" s="3"/>
      <c r="H171" s="3"/>
      <c r="I171" s="3"/>
      <c r="J171" s="3"/>
      <c r="K171" s="3"/>
    </row>
    <row r="172" spans="3:11">
      <c r="C172" s="3"/>
      <c r="D172" s="3"/>
      <c r="E172" s="3"/>
      <c r="F172" s="3"/>
      <c r="G172" s="3"/>
      <c r="H172" s="3"/>
      <c r="I172" s="3"/>
      <c r="J172" s="3"/>
      <c r="K172" s="3"/>
    </row>
    <row r="173" spans="3:11">
      <c r="C173" s="3"/>
      <c r="D173" s="3"/>
      <c r="E173" s="3"/>
      <c r="F173" s="3"/>
      <c r="G173" s="3"/>
      <c r="H173" s="3"/>
      <c r="I173" s="3"/>
      <c r="J173" s="3"/>
      <c r="K173" s="3"/>
    </row>
    <row r="174" spans="3:11">
      <c r="C174" s="3"/>
      <c r="D174" s="3"/>
      <c r="E174" s="3"/>
      <c r="F174" s="3"/>
      <c r="G174" s="3"/>
      <c r="H174" s="3"/>
      <c r="I174" s="3"/>
      <c r="J174" s="3"/>
      <c r="K174" s="3"/>
    </row>
    <row r="175" spans="3:11">
      <c r="C175" s="3"/>
      <c r="D175" s="3"/>
      <c r="E175" s="3"/>
      <c r="F175" s="3"/>
      <c r="G175" s="3"/>
      <c r="H175" s="3"/>
      <c r="I175" s="3"/>
      <c r="J175" s="3"/>
      <c r="K175" s="3"/>
    </row>
    <row r="176" spans="3:11">
      <c r="C176" s="3"/>
      <c r="D176" s="3"/>
      <c r="E176" s="3"/>
      <c r="F176" s="3"/>
      <c r="G176" s="3"/>
      <c r="H176" s="3"/>
      <c r="I176" s="3"/>
      <c r="J176" s="3"/>
      <c r="K176" s="3"/>
    </row>
    <row r="177" spans="3:11">
      <c r="C177" s="3"/>
      <c r="D177" s="3"/>
      <c r="E177" s="3"/>
      <c r="F177" s="3"/>
      <c r="G177" s="3"/>
      <c r="H177" s="3"/>
      <c r="I177" s="3"/>
      <c r="J177" s="3"/>
      <c r="K177" s="3"/>
    </row>
    <row r="178" spans="3:11">
      <c r="C178" s="3"/>
      <c r="D178" s="3"/>
      <c r="E178" s="3"/>
      <c r="F178" s="3"/>
      <c r="G178" s="3"/>
      <c r="H178" s="3"/>
      <c r="I178" s="3"/>
      <c r="J178" s="3"/>
      <c r="K178" s="3"/>
    </row>
    <row r="179" spans="3:11">
      <c r="C179" s="3"/>
      <c r="D179" s="3"/>
      <c r="E179" s="3"/>
      <c r="F179" s="3"/>
      <c r="G179" s="3"/>
      <c r="H179" s="3"/>
      <c r="I179" s="3"/>
      <c r="J179" s="3"/>
      <c r="K179" s="3"/>
    </row>
    <row r="180" spans="3:11">
      <c r="C180" s="3"/>
      <c r="D180" s="3"/>
      <c r="E180" s="3"/>
      <c r="F180" s="3"/>
      <c r="G180" s="3"/>
      <c r="H180" s="3"/>
      <c r="I180" s="3"/>
      <c r="J180" s="3"/>
      <c r="K180" s="3"/>
    </row>
    <row r="181" spans="3:11">
      <c r="C181" s="3"/>
      <c r="D181" s="3"/>
      <c r="E181" s="3"/>
      <c r="F181" s="3"/>
      <c r="G181" s="3"/>
      <c r="H181" s="3"/>
      <c r="I181" s="3"/>
      <c r="J181" s="3"/>
      <c r="K181" s="3"/>
    </row>
    <row r="182" spans="3:11">
      <c r="C182" s="3"/>
      <c r="D182" s="3"/>
      <c r="E182" s="3"/>
      <c r="F182" s="3"/>
      <c r="G182" s="3"/>
      <c r="H182" s="3"/>
      <c r="I182" s="3"/>
      <c r="J182" s="3"/>
      <c r="K182" s="3"/>
    </row>
    <row r="183" spans="3:11">
      <c r="C183" s="3"/>
      <c r="D183" s="3"/>
      <c r="E183" s="3"/>
      <c r="F183" s="3"/>
      <c r="G183" s="3"/>
      <c r="H183" s="3"/>
      <c r="I183" s="3"/>
      <c r="J183" s="3"/>
      <c r="K183" s="3"/>
    </row>
    <row r="184" spans="3:11">
      <c r="C184" s="3"/>
      <c r="D184" s="3"/>
      <c r="E184" s="3"/>
      <c r="F184" s="3"/>
      <c r="G184" s="3"/>
      <c r="H184" s="3"/>
      <c r="I184" s="3"/>
      <c r="J184" s="3"/>
      <c r="K184" s="3"/>
    </row>
    <row r="185" spans="3:11">
      <c r="C185" s="3"/>
      <c r="D185" s="3"/>
      <c r="E185" s="3"/>
      <c r="F185" s="3"/>
      <c r="G185" s="3"/>
      <c r="H185" s="3"/>
      <c r="I185" s="3"/>
      <c r="J185" s="3"/>
      <c r="K185" s="3"/>
    </row>
    <row r="186" spans="3:11">
      <c r="C186" s="3"/>
      <c r="D186" s="3"/>
      <c r="E186" s="3"/>
      <c r="F186" s="3"/>
      <c r="G186" s="3"/>
      <c r="H186" s="3"/>
      <c r="I186" s="3"/>
      <c r="J186" s="3"/>
      <c r="K186" s="3"/>
    </row>
    <row r="187" spans="3:11">
      <c r="C187" s="3"/>
      <c r="D187" s="3"/>
      <c r="E187" s="3"/>
      <c r="F187" s="3"/>
      <c r="G187" s="3"/>
      <c r="H187" s="3"/>
      <c r="I187" s="3"/>
      <c r="J187" s="3"/>
      <c r="K187" s="3"/>
    </row>
    <row r="188" spans="3:11">
      <c r="C188" s="3"/>
      <c r="D188" s="3"/>
      <c r="E188" s="3"/>
      <c r="F188" s="3"/>
      <c r="G188" s="3"/>
      <c r="H188" s="3"/>
      <c r="I188" s="3"/>
      <c r="J188" s="3"/>
      <c r="K188" s="3"/>
    </row>
    <row r="189" spans="3:11">
      <c r="C189" s="3"/>
      <c r="D189" s="3"/>
      <c r="E189" s="3"/>
      <c r="F189" s="3"/>
      <c r="G189" s="3"/>
      <c r="H189" s="3"/>
      <c r="I189" s="3"/>
      <c r="J189" s="3"/>
      <c r="K189" s="3"/>
    </row>
    <row r="190" spans="3:11">
      <c r="C190" s="3"/>
      <c r="D190" s="3"/>
      <c r="E190" s="3"/>
      <c r="F190" s="3"/>
      <c r="G190" s="3"/>
      <c r="H190" s="3"/>
      <c r="I190" s="3"/>
      <c r="J190" s="3"/>
      <c r="K190" s="3"/>
    </row>
    <row r="191" spans="3:11">
      <c r="C191" s="3"/>
      <c r="D191" s="3"/>
      <c r="E191" s="3"/>
      <c r="F191" s="3"/>
      <c r="G191" s="3"/>
      <c r="H191" s="3"/>
      <c r="I191" s="3"/>
      <c r="J191" s="3"/>
      <c r="K191" s="3"/>
    </row>
    <row r="192" spans="3:11">
      <c r="C192" s="3"/>
      <c r="D192" s="3"/>
      <c r="E192" s="3"/>
      <c r="F192" s="3"/>
      <c r="G192" s="3"/>
      <c r="H192" s="3"/>
      <c r="I192" s="3"/>
      <c r="J192" s="3"/>
      <c r="K192" s="3"/>
    </row>
    <row r="193" spans="3:11">
      <c r="C193" s="3"/>
      <c r="D193" s="3"/>
      <c r="E193" s="3"/>
      <c r="F193" s="3"/>
      <c r="G193" s="3"/>
      <c r="H193" s="3"/>
      <c r="I193" s="3"/>
      <c r="J193" s="3"/>
      <c r="K193" s="3"/>
    </row>
    <row r="194" spans="3:11">
      <c r="C194" s="3"/>
      <c r="D194" s="3"/>
      <c r="E194" s="3"/>
      <c r="F194" s="3"/>
      <c r="G194" s="3"/>
      <c r="H194" s="3"/>
      <c r="I194" s="3"/>
      <c r="J194" s="3"/>
      <c r="K194" s="3"/>
    </row>
    <row r="195" spans="3:11">
      <c r="C195" s="3"/>
      <c r="D195" s="3"/>
      <c r="E195" s="3"/>
      <c r="F195" s="3"/>
      <c r="G195" s="3"/>
      <c r="H195" s="3"/>
      <c r="I195" s="3"/>
      <c r="J195" s="3"/>
      <c r="K195" s="3"/>
    </row>
    <row r="196" spans="3:11">
      <c r="C196" s="3"/>
      <c r="D196" s="3"/>
      <c r="E196" s="3"/>
      <c r="F196" s="3"/>
      <c r="G196" s="3"/>
      <c r="H196" s="3"/>
      <c r="I196" s="3"/>
      <c r="J196" s="3"/>
      <c r="K196" s="3"/>
    </row>
    <row r="197" spans="3:11">
      <c r="C197" s="3"/>
      <c r="D197" s="3"/>
      <c r="E197" s="3"/>
      <c r="F197" s="3"/>
      <c r="G197" s="3"/>
      <c r="H197" s="3"/>
      <c r="I197" s="3"/>
      <c r="J197" s="3"/>
      <c r="K197" s="3"/>
    </row>
    <row r="198" spans="3:11">
      <c r="C198" s="3"/>
      <c r="D198" s="3"/>
      <c r="E198" s="3"/>
      <c r="F198" s="3"/>
      <c r="G198" s="3"/>
      <c r="H198" s="3"/>
      <c r="I198" s="3"/>
      <c r="J198" s="3"/>
      <c r="K198" s="3"/>
    </row>
    <row r="199" spans="3:11">
      <c r="C199" s="3"/>
      <c r="D199" s="3"/>
      <c r="E199" s="3"/>
      <c r="F199" s="3"/>
      <c r="G199" s="3"/>
      <c r="H199" s="3"/>
      <c r="I199" s="3"/>
      <c r="J199" s="3"/>
      <c r="K199" s="3"/>
    </row>
    <row r="200" spans="3:11">
      <c r="C200" s="3"/>
      <c r="D200" s="3"/>
      <c r="E200" s="3"/>
      <c r="F200" s="3"/>
      <c r="G200" s="3"/>
      <c r="H200" s="3"/>
      <c r="I200" s="3"/>
      <c r="J200" s="3"/>
      <c r="K200" s="3"/>
    </row>
    <row r="201" spans="3:11">
      <c r="C201" s="3"/>
      <c r="D201" s="3"/>
      <c r="E201" s="3"/>
      <c r="F201" s="3"/>
      <c r="G201" s="3"/>
      <c r="H201" s="3"/>
      <c r="I201" s="3"/>
      <c r="J201" s="3"/>
      <c r="K201" s="3"/>
    </row>
    <row r="202" spans="3:11">
      <c r="C202" s="3"/>
      <c r="D202" s="3"/>
      <c r="E202" s="3"/>
      <c r="F202" s="3"/>
      <c r="G202" s="3"/>
      <c r="H202" s="3"/>
      <c r="I202" s="3"/>
      <c r="J202" s="3"/>
      <c r="K202" s="3"/>
    </row>
    <row r="203" spans="3:11">
      <c r="C203" s="3"/>
      <c r="D203" s="3"/>
      <c r="E203" s="3"/>
      <c r="F203" s="3"/>
      <c r="G203" s="3"/>
      <c r="H203" s="3"/>
      <c r="I203" s="3"/>
      <c r="J203" s="3"/>
      <c r="K203" s="3"/>
    </row>
    <row r="204" spans="3:11">
      <c r="C204" s="3"/>
      <c r="D204" s="3"/>
      <c r="E204" s="3"/>
      <c r="F204" s="3"/>
      <c r="G204" s="3"/>
      <c r="H204" s="3"/>
      <c r="I204" s="3"/>
      <c r="J204" s="3"/>
      <c r="K204" s="3"/>
    </row>
    <row r="205" spans="3:11">
      <c r="C205" s="3"/>
      <c r="D205" s="3"/>
      <c r="E205" s="3"/>
      <c r="F205" s="3"/>
      <c r="G205" s="3"/>
      <c r="H205" s="3"/>
      <c r="I205" s="3"/>
      <c r="J205" s="3"/>
      <c r="K205" s="3"/>
    </row>
  </sheetData>
  <mergeCells count="6">
    <mergeCell ref="B2:K2"/>
    <mergeCell ref="P4:S4"/>
    <mergeCell ref="B4:B5"/>
    <mergeCell ref="C4:E4"/>
    <mergeCell ref="F4:H4"/>
    <mergeCell ref="I4:K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46D0-32EC-4E16-BC6C-8F9F59D15836}">
  <dimension ref="B2:O205"/>
  <sheetViews>
    <sheetView zoomScaleNormal="100" workbookViewId="0">
      <selection activeCell="M20" sqref="M20"/>
    </sheetView>
  </sheetViews>
  <sheetFormatPr defaultRowHeight="18"/>
  <cols>
    <col min="2" max="2" width="5.58203125" customWidth="1"/>
    <col min="3" max="5" width="15.58203125" customWidth="1"/>
    <col min="6" max="7" width="8.6640625" customWidth="1"/>
    <col min="8" max="10" width="15.58203125" customWidth="1"/>
    <col min="15" max="15" width="8.6640625" style="4"/>
  </cols>
  <sheetData>
    <row r="2" spans="2:15">
      <c r="B2" s="24" t="s">
        <v>66</v>
      </c>
      <c r="C2" s="24"/>
      <c r="D2" s="24"/>
      <c r="E2" s="24"/>
    </row>
    <row r="3" spans="2:15" ht="18.5" thickBot="1">
      <c r="B3" s="1"/>
      <c r="C3" s="2"/>
      <c r="D3" s="2"/>
      <c r="E3" s="2"/>
      <c r="F3" s="2"/>
      <c r="G3" s="2"/>
      <c r="H3" s="2"/>
      <c r="I3" s="2"/>
      <c r="J3" s="2"/>
    </row>
    <row r="4" spans="2:15" ht="19" thickTop="1" thickBot="1">
      <c r="B4" s="18"/>
      <c r="C4" s="20" t="s">
        <v>61</v>
      </c>
      <c r="D4" s="21"/>
      <c r="E4" s="22"/>
      <c r="F4" s="7"/>
      <c r="G4" s="23" t="s">
        <v>67</v>
      </c>
      <c r="H4" s="23"/>
      <c r="I4" s="23"/>
      <c r="J4" s="23"/>
      <c r="O4"/>
    </row>
    <row r="5" spans="2:15" ht="18.5" thickBot="1">
      <c r="B5" s="19"/>
      <c r="C5" s="12" t="s">
        <v>62</v>
      </c>
      <c r="D5" s="13" t="s">
        <v>59</v>
      </c>
      <c r="E5" s="14" t="s">
        <v>60</v>
      </c>
      <c r="F5" s="7"/>
      <c r="H5" s="6" t="s">
        <v>63</v>
      </c>
      <c r="I5" s="6" t="s">
        <v>64</v>
      </c>
      <c r="J5" s="6" t="s">
        <v>65</v>
      </c>
      <c r="O5"/>
    </row>
    <row r="6" spans="2:15" ht="18.5" thickTop="1">
      <c r="B6" s="15" t="s">
        <v>0</v>
      </c>
      <c r="C6" s="7">
        <v>30.46</v>
      </c>
      <c r="D6" s="3">
        <v>33.28</v>
      </c>
      <c r="E6" s="8">
        <v>31.98</v>
      </c>
      <c r="F6" s="7"/>
      <c r="G6" s="6" t="s">
        <v>58</v>
      </c>
      <c r="H6" s="3">
        <f>AVERAGE(C6:C55)</f>
        <v>28.801800000000004</v>
      </c>
      <c r="I6" s="3">
        <f>AVERAGE(D6:D55)</f>
        <v>30.640000000000008</v>
      </c>
      <c r="J6" s="3">
        <f>AVERAGE(E6:E55)</f>
        <v>33.960800000000006</v>
      </c>
      <c r="O6"/>
    </row>
    <row r="7" spans="2:15">
      <c r="B7" s="15" t="s">
        <v>1</v>
      </c>
      <c r="C7" s="7">
        <v>24.58</v>
      </c>
      <c r="D7" s="3">
        <v>30.53</v>
      </c>
      <c r="E7" s="8">
        <v>39.979999999999997</v>
      </c>
      <c r="F7" s="7"/>
      <c r="G7" s="6" t="s">
        <v>57</v>
      </c>
      <c r="H7" s="3">
        <f>_xlfn.STDEV.P(C6:C55)</f>
        <v>4.1439317996318126</v>
      </c>
      <c r="I7" s="3">
        <f t="shared" ref="I7:J7" si="0">_xlfn.STDEV.P(D6:D55)</f>
        <v>4.5788085786588111</v>
      </c>
      <c r="J7" s="3">
        <f t="shared" si="0"/>
        <v>4.1921292155657399</v>
      </c>
      <c r="O7"/>
    </row>
    <row r="8" spans="2:15">
      <c r="B8" s="15" t="s">
        <v>2</v>
      </c>
      <c r="C8" s="7">
        <v>24.13</v>
      </c>
      <c r="D8" s="3">
        <v>32.93</v>
      </c>
      <c r="E8" s="8">
        <v>35.25</v>
      </c>
      <c r="F8" s="7"/>
      <c r="G8" s="6"/>
      <c r="H8" s="3"/>
      <c r="I8" s="3"/>
      <c r="J8" s="3"/>
      <c r="O8"/>
    </row>
    <row r="9" spans="2:15">
      <c r="B9" s="15" t="s">
        <v>3</v>
      </c>
      <c r="C9" s="7">
        <v>21.54</v>
      </c>
      <c r="D9" s="3">
        <v>34.200000000000003</v>
      </c>
      <c r="E9" s="8">
        <v>35.409999999999997</v>
      </c>
      <c r="F9" s="7"/>
      <c r="G9" s="3"/>
      <c r="H9" s="3"/>
      <c r="I9" s="3"/>
      <c r="J9" s="3"/>
      <c r="O9"/>
    </row>
    <row r="10" spans="2:15">
      <c r="B10" s="15" t="s">
        <v>4</v>
      </c>
      <c r="C10" s="7">
        <v>24.76</v>
      </c>
      <c r="D10" s="3">
        <v>30.87</v>
      </c>
      <c r="E10" s="8">
        <v>31.36</v>
      </c>
      <c r="F10" s="7"/>
      <c r="G10" s="3"/>
      <c r="H10" s="3"/>
      <c r="I10" s="3"/>
      <c r="J10" s="3"/>
      <c r="O10"/>
    </row>
    <row r="11" spans="2:15">
      <c r="B11" s="15" t="s">
        <v>5</v>
      </c>
      <c r="C11" s="7">
        <v>24.68</v>
      </c>
      <c r="D11" s="3">
        <v>36.68</v>
      </c>
      <c r="E11" s="8">
        <v>32.24</v>
      </c>
      <c r="F11" s="7"/>
      <c r="G11" s="3"/>
      <c r="H11" s="3"/>
      <c r="I11" s="3"/>
      <c r="J11" s="3"/>
      <c r="O11"/>
    </row>
    <row r="12" spans="2:15">
      <c r="B12" s="15" t="s">
        <v>6</v>
      </c>
      <c r="C12" s="7">
        <v>29.24</v>
      </c>
      <c r="D12" s="3">
        <v>32.4</v>
      </c>
      <c r="E12" s="8">
        <v>30.72</v>
      </c>
      <c r="F12" s="7"/>
      <c r="G12" s="3"/>
      <c r="H12" s="3"/>
      <c r="I12" s="3"/>
      <c r="J12" s="3"/>
      <c r="O12"/>
    </row>
    <row r="13" spans="2:15">
      <c r="B13" s="15" t="s">
        <v>7</v>
      </c>
      <c r="C13" s="7">
        <v>26.2</v>
      </c>
      <c r="D13" s="3">
        <v>31.33</v>
      </c>
      <c r="E13" s="8">
        <v>36.31</v>
      </c>
      <c r="F13" s="7"/>
      <c r="G13" s="3"/>
      <c r="H13" s="3"/>
      <c r="I13" s="3"/>
      <c r="J13" s="3"/>
      <c r="O13"/>
    </row>
    <row r="14" spans="2:15">
      <c r="B14" s="15" t="s">
        <v>8</v>
      </c>
      <c r="C14" s="7">
        <v>32.020000000000003</v>
      </c>
      <c r="D14" s="3">
        <v>39.020000000000003</v>
      </c>
      <c r="E14" s="8">
        <v>40.49</v>
      </c>
      <c r="F14" s="7"/>
      <c r="G14" s="3"/>
      <c r="H14" s="3"/>
      <c r="I14" s="3"/>
      <c r="J14" s="3"/>
      <c r="O14"/>
    </row>
    <row r="15" spans="2:15">
      <c r="B15" s="15" t="s">
        <v>9</v>
      </c>
      <c r="C15" s="7">
        <v>27.55</v>
      </c>
      <c r="D15" s="3">
        <v>24.8</v>
      </c>
      <c r="E15" s="8">
        <v>38.72</v>
      </c>
      <c r="F15" s="7"/>
      <c r="G15" s="3"/>
      <c r="H15" s="3"/>
      <c r="I15" s="3"/>
      <c r="J15" s="3"/>
      <c r="O15"/>
    </row>
    <row r="16" spans="2:15">
      <c r="B16" s="15" t="s">
        <v>10</v>
      </c>
      <c r="C16" s="7">
        <v>24.38</v>
      </c>
      <c r="D16" s="3">
        <v>28.24</v>
      </c>
      <c r="E16" s="8">
        <v>35.369999999999997</v>
      </c>
      <c r="F16" s="7"/>
      <c r="G16" s="3"/>
      <c r="H16" s="3"/>
      <c r="I16" s="3"/>
      <c r="J16" s="3"/>
      <c r="O16"/>
    </row>
    <row r="17" spans="2:15">
      <c r="B17" s="15" t="s">
        <v>11</v>
      </c>
      <c r="C17" s="7">
        <v>26.16</v>
      </c>
      <c r="D17" s="3">
        <v>27.25</v>
      </c>
      <c r="E17" s="8">
        <v>31.68</v>
      </c>
      <c r="F17" s="7"/>
      <c r="G17" s="3"/>
      <c r="H17" s="3"/>
      <c r="I17" s="3"/>
      <c r="J17" s="3"/>
      <c r="O17"/>
    </row>
    <row r="18" spans="2:15">
      <c r="B18" s="15" t="s">
        <v>12</v>
      </c>
      <c r="C18" s="7">
        <v>27.8</v>
      </c>
      <c r="D18" s="3">
        <v>28.84</v>
      </c>
      <c r="E18" s="8">
        <v>37.590000000000003</v>
      </c>
      <c r="F18" s="7"/>
      <c r="G18" s="3"/>
      <c r="H18" s="3"/>
      <c r="I18" s="3"/>
      <c r="J18" s="3"/>
      <c r="O18"/>
    </row>
    <row r="19" spans="2:15">
      <c r="B19" s="15" t="s">
        <v>13</v>
      </c>
      <c r="C19" s="7">
        <v>30.32</v>
      </c>
      <c r="D19" s="3">
        <v>31.93</v>
      </c>
      <c r="E19" s="8">
        <v>29.9</v>
      </c>
      <c r="F19" s="7"/>
      <c r="G19" s="3"/>
      <c r="H19" s="3"/>
      <c r="I19" s="3"/>
      <c r="J19" s="3"/>
      <c r="O19"/>
    </row>
    <row r="20" spans="2:15">
      <c r="B20" s="15" t="s">
        <v>14</v>
      </c>
      <c r="C20" s="7">
        <v>37.9</v>
      </c>
      <c r="D20" s="3">
        <v>38.79</v>
      </c>
      <c r="E20" s="8">
        <v>34.99</v>
      </c>
      <c r="F20" s="7"/>
      <c r="G20" s="3"/>
      <c r="H20" s="3"/>
      <c r="I20" s="3"/>
      <c r="J20" s="3"/>
      <c r="O20"/>
    </row>
    <row r="21" spans="2:15">
      <c r="B21" s="15" t="s">
        <v>15</v>
      </c>
      <c r="C21" s="7">
        <v>27.81</v>
      </c>
      <c r="D21" s="3">
        <v>31.93</v>
      </c>
      <c r="E21" s="8">
        <v>37.54</v>
      </c>
      <c r="F21" s="7"/>
      <c r="G21" s="3"/>
      <c r="H21" s="3"/>
      <c r="I21" s="3"/>
      <c r="J21" s="3"/>
      <c r="O21"/>
    </row>
    <row r="22" spans="2:15">
      <c r="B22" s="15" t="s">
        <v>16</v>
      </c>
      <c r="C22" s="7">
        <v>27.47</v>
      </c>
      <c r="D22" s="3">
        <v>36.39</v>
      </c>
      <c r="E22" s="8">
        <v>29.57</v>
      </c>
      <c r="F22" s="7"/>
      <c r="G22" s="3"/>
      <c r="H22" s="3"/>
      <c r="I22" s="3"/>
      <c r="J22" s="3"/>
      <c r="O22"/>
    </row>
    <row r="23" spans="2:15">
      <c r="B23" s="15" t="s">
        <v>17</v>
      </c>
      <c r="C23" s="7">
        <v>29.36</v>
      </c>
      <c r="D23" s="3">
        <v>33.61</v>
      </c>
      <c r="E23" s="8">
        <v>31.42</v>
      </c>
      <c r="F23" s="7"/>
      <c r="G23" s="3"/>
      <c r="H23" s="3"/>
      <c r="I23" s="3"/>
      <c r="J23" s="3"/>
      <c r="O23"/>
    </row>
    <row r="24" spans="2:15">
      <c r="B24" s="15" t="s">
        <v>18</v>
      </c>
      <c r="C24" s="7">
        <v>25.98</v>
      </c>
      <c r="D24" s="3">
        <v>31.95</v>
      </c>
      <c r="E24" s="8">
        <v>30.09</v>
      </c>
      <c r="F24" s="7"/>
      <c r="G24" s="3"/>
      <c r="H24" s="3"/>
      <c r="I24" s="3"/>
      <c r="J24" s="3"/>
      <c r="O24"/>
    </row>
    <row r="25" spans="2:15">
      <c r="B25" s="15" t="s">
        <v>19</v>
      </c>
      <c r="C25" s="7">
        <v>34.01</v>
      </c>
      <c r="D25" s="3">
        <v>39.340000000000003</v>
      </c>
      <c r="E25" s="8">
        <v>26.05</v>
      </c>
      <c r="F25" s="7"/>
      <c r="G25" s="3"/>
      <c r="H25" s="3"/>
      <c r="I25" s="3"/>
      <c r="J25" s="3"/>
      <c r="O25"/>
    </row>
    <row r="26" spans="2:15">
      <c r="B26" s="15" t="s">
        <v>20</v>
      </c>
      <c r="C26" s="7">
        <v>34.96</v>
      </c>
      <c r="D26" s="3">
        <v>32.15</v>
      </c>
      <c r="E26" s="8">
        <v>36.03</v>
      </c>
      <c r="F26" s="7"/>
      <c r="G26" s="3"/>
      <c r="H26" s="3"/>
      <c r="I26" s="3"/>
      <c r="J26" s="3"/>
      <c r="O26"/>
    </row>
    <row r="27" spans="2:15">
      <c r="B27" s="15" t="s">
        <v>21</v>
      </c>
      <c r="C27" s="7">
        <v>22.52</v>
      </c>
      <c r="D27" s="3">
        <v>34.97</v>
      </c>
      <c r="E27" s="8">
        <v>35.21</v>
      </c>
      <c r="F27" s="7"/>
      <c r="G27" s="3"/>
      <c r="H27" s="3"/>
      <c r="I27" s="3"/>
      <c r="J27" s="3"/>
      <c r="O27"/>
    </row>
    <row r="28" spans="2:15">
      <c r="B28" s="15" t="s">
        <v>22</v>
      </c>
      <c r="C28" s="7">
        <v>27.57</v>
      </c>
      <c r="D28" s="3">
        <v>31.36</v>
      </c>
      <c r="E28" s="8">
        <v>36.770000000000003</v>
      </c>
      <c r="F28" s="7"/>
      <c r="G28" s="3"/>
      <c r="H28" s="3"/>
      <c r="I28" s="3"/>
      <c r="J28" s="3"/>
      <c r="O28"/>
    </row>
    <row r="29" spans="2:15">
      <c r="B29" s="15" t="s">
        <v>23</v>
      </c>
      <c r="C29" s="7">
        <v>34.97</v>
      </c>
      <c r="D29" s="3">
        <v>21.71</v>
      </c>
      <c r="E29" s="8">
        <v>28.22</v>
      </c>
      <c r="F29" s="7"/>
      <c r="G29" s="3"/>
      <c r="H29" s="3"/>
      <c r="I29" s="3"/>
      <c r="J29" s="3"/>
      <c r="O29"/>
    </row>
    <row r="30" spans="2:15">
      <c r="B30" s="15" t="s">
        <v>24</v>
      </c>
      <c r="C30" s="7">
        <v>25.31</v>
      </c>
      <c r="D30" s="3">
        <v>27.62</v>
      </c>
      <c r="E30" s="8">
        <v>33.58</v>
      </c>
      <c r="F30" s="7"/>
      <c r="G30" s="3"/>
      <c r="H30" s="3"/>
      <c r="I30" s="3"/>
      <c r="J30" s="3"/>
      <c r="O30"/>
    </row>
    <row r="31" spans="2:15">
      <c r="B31" s="15" t="s">
        <v>27</v>
      </c>
      <c r="C31" s="7">
        <v>36.61</v>
      </c>
      <c r="D31" s="3">
        <v>31.94</v>
      </c>
      <c r="E31" s="8">
        <v>43.44</v>
      </c>
      <c r="F31" s="7"/>
      <c r="G31" s="3"/>
      <c r="H31" s="3"/>
      <c r="I31" s="3"/>
      <c r="J31" s="3"/>
      <c r="O31"/>
    </row>
    <row r="32" spans="2:15">
      <c r="B32" s="15" t="s">
        <v>28</v>
      </c>
      <c r="C32" s="7">
        <v>31.67</v>
      </c>
      <c r="D32" s="3">
        <v>20.92</v>
      </c>
      <c r="E32" s="8">
        <v>44.67</v>
      </c>
      <c r="F32" s="7"/>
      <c r="G32" s="3"/>
      <c r="H32" s="3"/>
      <c r="I32" s="3"/>
      <c r="J32" s="3"/>
      <c r="O32"/>
    </row>
    <row r="33" spans="2:15">
      <c r="B33" s="15" t="s">
        <v>29</v>
      </c>
      <c r="C33" s="7">
        <v>22.27</v>
      </c>
      <c r="D33" s="3">
        <v>38.229999999999997</v>
      </c>
      <c r="E33" s="8">
        <v>34.26</v>
      </c>
      <c r="F33" s="7"/>
      <c r="G33" s="3"/>
      <c r="H33" s="3"/>
      <c r="I33" s="3"/>
      <c r="J33" s="3"/>
      <c r="O33"/>
    </row>
    <row r="34" spans="2:15">
      <c r="B34" s="15" t="s">
        <v>30</v>
      </c>
      <c r="C34" s="7">
        <v>31.37</v>
      </c>
      <c r="D34" s="3">
        <v>32.51</v>
      </c>
      <c r="E34" s="8">
        <v>30.46</v>
      </c>
      <c r="F34" s="7"/>
      <c r="G34" s="3"/>
      <c r="H34" s="3"/>
      <c r="I34" s="3"/>
      <c r="J34" s="3"/>
      <c r="O34"/>
    </row>
    <row r="35" spans="2:15">
      <c r="B35" s="15" t="s">
        <v>31</v>
      </c>
      <c r="C35" s="7">
        <v>33.99</v>
      </c>
      <c r="D35" s="3">
        <v>28.34</v>
      </c>
      <c r="E35" s="8">
        <v>31.44</v>
      </c>
      <c r="F35" s="7"/>
      <c r="G35" s="3"/>
      <c r="H35" s="3"/>
      <c r="I35" s="3"/>
      <c r="J35" s="3"/>
      <c r="O35"/>
    </row>
    <row r="36" spans="2:15">
      <c r="B36" s="15" t="s">
        <v>32</v>
      </c>
      <c r="C36" s="7">
        <v>28.11</v>
      </c>
      <c r="D36" s="3">
        <v>26.66</v>
      </c>
      <c r="E36" s="8">
        <v>36.270000000000003</v>
      </c>
      <c r="F36" s="7"/>
      <c r="G36" s="3"/>
      <c r="H36" s="3"/>
      <c r="I36" s="3"/>
      <c r="J36" s="3"/>
      <c r="O36"/>
    </row>
    <row r="37" spans="2:15">
      <c r="B37" s="15" t="s">
        <v>33</v>
      </c>
      <c r="C37" s="7">
        <v>20.97</v>
      </c>
      <c r="D37" s="3">
        <v>22.07</v>
      </c>
      <c r="E37" s="8">
        <v>32.049999999999997</v>
      </c>
      <c r="F37" s="7"/>
      <c r="G37" s="3"/>
      <c r="H37" s="3"/>
      <c r="I37" s="3"/>
      <c r="J37" s="3"/>
      <c r="O37"/>
    </row>
    <row r="38" spans="2:15">
      <c r="B38" s="15" t="s">
        <v>34</v>
      </c>
      <c r="C38" s="7">
        <v>25.48</v>
      </c>
      <c r="D38" s="3">
        <v>33.21</v>
      </c>
      <c r="E38" s="8">
        <v>34.979999999999997</v>
      </c>
      <c r="F38" s="7"/>
      <c r="G38" s="3"/>
      <c r="H38" s="3"/>
      <c r="I38" s="3"/>
      <c r="J38" s="3"/>
      <c r="O38"/>
    </row>
    <row r="39" spans="2:15">
      <c r="B39" s="15" t="s">
        <v>35</v>
      </c>
      <c r="C39" s="7">
        <v>27.11</v>
      </c>
      <c r="D39" s="3">
        <v>36.39</v>
      </c>
      <c r="E39" s="8">
        <v>29.47</v>
      </c>
      <c r="F39" s="7"/>
      <c r="G39" s="3"/>
      <c r="H39" s="3"/>
      <c r="I39" s="3"/>
      <c r="J39" s="3"/>
      <c r="O39"/>
    </row>
    <row r="40" spans="2:15">
      <c r="B40" s="15" t="s">
        <v>36</v>
      </c>
      <c r="C40" s="7">
        <v>27.23</v>
      </c>
      <c r="D40" s="3">
        <v>32.07</v>
      </c>
      <c r="E40" s="8">
        <v>28.52</v>
      </c>
      <c r="F40" s="7"/>
      <c r="G40" s="3"/>
      <c r="H40" s="3"/>
      <c r="I40" s="3"/>
      <c r="J40" s="3"/>
      <c r="O40"/>
    </row>
    <row r="41" spans="2:15">
      <c r="B41" s="15" t="s">
        <v>37</v>
      </c>
      <c r="C41" s="7">
        <v>25.18</v>
      </c>
      <c r="D41" s="3">
        <v>30.42</v>
      </c>
      <c r="E41" s="8">
        <v>38.07</v>
      </c>
      <c r="F41" s="7"/>
      <c r="G41" s="3"/>
      <c r="H41" s="3"/>
      <c r="I41" s="3"/>
      <c r="J41" s="3"/>
      <c r="O41"/>
    </row>
    <row r="42" spans="2:15">
      <c r="B42" s="15" t="s">
        <v>38</v>
      </c>
      <c r="C42" s="7">
        <v>25.4</v>
      </c>
      <c r="D42" s="3">
        <v>26.76</v>
      </c>
      <c r="E42" s="8">
        <v>37.92</v>
      </c>
      <c r="F42" s="7"/>
      <c r="G42" s="3"/>
      <c r="H42" s="3"/>
      <c r="I42" s="3"/>
      <c r="J42" s="3"/>
      <c r="O42"/>
    </row>
    <row r="43" spans="2:15">
      <c r="B43" s="15" t="s">
        <v>39</v>
      </c>
      <c r="C43" s="7">
        <v>25.46</v>
      </c>
      <c r="D43" s="3">
        <v>33.89</v>
      </c>
      <c r="E43" s="8">
        <v>31.21</v>
      </c>
      <c r="F43" s="7"/>
      <c r="G43" s="3"/>
      <c r="H43" s="3"/>
      <c r="I43" s="3"/>
      <c r="J43" s="3"/>
      <c r="O43"/>
    </row>
    <row r="44" spans="2:15">
      <c r="B44" s="15" t="s">
        <v>40</v>
      </c>
      <c r="C44" s="7">
        <v>32.53</v>
      </c>
      <c r="D44" s="3">
        <v>29.68</v>
      </c>
      <c r="E44" s="8">
        <v>29.66</v>
      </c>
      <c r="F44" s="7"/>
      <c r="G44" s="3"/>
      <c r="H44" s="3"/>
      <c r="I44" s="3"/>
      <c r="J44" s="3"/>
      <c r="O44"/>
    </row>
    <row r="45" spans="2:15">
      <c r="B45" s="15" t="s">
        <v>41</v>
      </c>
      <c r="C45" s="7">
        <v>28.55</v>
      </c>
      <c r="D45" s="3">
        <v>25.94</v>
      </c>
      <c r="E45" s="8">
        <v>34.43</v>
      </c>
      <c r="F45" s="7"/>
      <c r="G45" s="3"/>
      <c r="H45" s="3"/>
      <c r="I45" s="3"/>
      <c r="J45" s="3"/>
    </row>
    <row r="46" spans="2:15">
      <c r="B46" s="15" t="s">
        <v>42</v>
      </c>
      <c r="C46" s="7">
        <v>28.86</v>
      </c>
      <c r="D46" s="3">
        <v>32.880000000000003</v>
      </c>
      <c r="E46" s="8">
        <v>34.630000000000003</v>
      </c>
      <c r="F46" s="7"/>
      <c r="G46" s="3"/>
      <c r="H46" s="3"/>
      <c r="I46" s="3"/>
      <c r="J46" s="3"/>
    </row>
    <row r="47" spans="2:15">
      <c r="B47" s="15" t="s">
        <v>43</v>
      </c>
      <c r="C47" s="7">
        <v>27.75</v>
      </c>
      <c r="D47" s="3">
        <v>29.37</v>
      </c>
      <c r="E47" s="8">
        <v>30.56</v>
      </c>
      <c r="F47" s="7"/>
      <c r="G47" s="3"/>
      <c r="H47" s="3"/>
      <c r="I47" s="3"/>
      <c r="J47" s="3"/>
    </row>
    <row r="48" spans="2:15">
      <c r="B48" s="15" t="s">
        <v>44</v>
      </c>
      <c r="C48" s="7">
        <v>34.14</v>
      </c>
      <c r="D48" s="3">
        <v>26.57</v>
      </c>
      <c r="E48" s="8">
        <v>42.06</v>
      </c>
      <c r="F48" s="7"/>
      <c r="G48" s="3"/>
      <c r="H48" s="3"/>
      <c r="I48" s="3"/>
      <c r="J48" s="3"/>
    </row>
    <row r="49" spans="2:10">
      <c r="B49" s="15" t="s">
        <v>45</v>
      </c>
      <c r="C49" s="7">
        <v>36.020000000000003</v>
      </c>
      <c r="D49" s="3">
        <v>34.29</v>
      </c>
      <c r="E49" s="8">
        <v>32.04</v>
      </c>
      <c r="F49" s="7"/>
      <c r="G49" s="3"/>
      <c r="H49" s="3"/>
      <c r="I49" s="3"/>
      <c r="J49" s="3"/>
    </row>
    <row r="50" spans="2:10">
      <c r="B50" s="15" t="s">
        <v>46</v>
      </c>
      <c r="C50" s="7">
        <v>33.08</v>
      </c>
      <c r="D50" s="3">
        <v>22.52</v>
      </c>
      <c r="E50" s="8">
        <v>32.99</v>
      </c>
      <c r="F50" s="7"/>
      <c r="G50" s="3"/>
      <c r="H50" s="3"/>
      <c r="I50" s="3"/>
      <c r="J50" s="3"/>
    </row>
    <row r="51" spans="2:10">
      <c r="B51" s="15" t="s">
        <v>47</v>
      </c>
      <c r="C51" s="7">
        <v>32.49</v>
      </c>
      <c r="D51" s="3">
        <v>32.43</v>
      </c>
      <c r="E51" s="8">
        <v>39.31</v>
      </c>
      <c r="F51" s="7"/>
      <c r="G51" s="3"/>
      <c r="H51" s="3"/>
      <c r="I51" s="3"/>
      <c r="J51" s="3"/>
    </row>
    <row r="52" spans="2:10">
      <c r="B52" s="15" t="s">
        <v>48</v>
      </c>
      <c r="C52" s="7">
        <v>31.14</v>
      </c>
      <c r="D52" s="3">
        <v>23.46</v>
      </c>
      <c r="E52" s="8">
        <v>28.03</v>
      </c>
      <c r="F52" s="7"/>
      <c r="G52" s="3"/>
      <c r="H52" s="3"/>
      <c r="I52" s="3"/>
      <c r="J52" s="3"/>
    </row>
    <row r="53" spans="2:10">
      <c r="B53" s="15" t="s">
        <v>49</v>
      </c>
      <c r="C53" s="7">
        <v>33.29</v>
      </c>
      <c r="D53" s="3">
        <v>28.23</v>
      </c>
      <c r="E53" s="8">
        <v>27.97</v>
      </c>
      <c r="F53" s="7"/>
      <c r="G53" s="3"/>
      <c r="H53" s="3"/>
      <c r="I53" s="3"/>
      <c r="J53" s="3"/>
    </row>
    <row r="54" spans="2:10">
      <c r="B54" s="15" t="s">
        <v>50</v>
      </c>
      <c r="C54" s="7">
        <v>32.729999999999997</v>
      </c>
      <c r="D54" s="3">
        <v>26.53</v>
      </c>
      <c r="E54" s="8">
        <v>36.630000000000003</v>
      </c>
      <c r="F54" s="7"/>
      <c r="G54" s="3"/>
      <c r="H54" s="3"/>
      <c r="I54" s="3"/>
      <c r="J54" s="3"/>
    </row>
    <row r="55" spans="2:10" ht="18.5" thickBot="1">
      <c r="B55" s="16" t="s">
        <v>51</v>
      </c>
      <c r="C55" s="9">
        <v>26.98</v>
      </c>
      <c r="D55" s="10">
        <v>24.57</v>
      </c>
      <c r="E55" s="11">
        <v>30.5</v>
      </c>
      <c r="F55" s="7"/>
      <c r="G55" s="3"/>
      <c r="H55" s="3"/>
      <c r="I55" s="3"/>
      <c r="J55" s="3"/>
    </row>
    <row r="56" spans="2:10" ht="18.5" thickTop="1">
      <c r="C56" s="3"/>
      <c r="D56" s="3"/>
      <c r="E56" s="3"/>
      <c r="F56" s="3"/>
      <c r="G56" s="3"/>
      <c r="H56" s="3"/>
      <c r="I56" s="3"/>
      <c r="J56" s="3"/>
    </row>
    <row r="57" spans="2:10">
      <c r="B57" s="3"/>
      <c r="C57" s="3"/>
      <c r="D57" s="3"/>
      <c r="E57" s="3"/>
      <c r="F57" s="3"/>
      <c r="G57" s="3"/>
      <c r="H57" s="3"/>
      <c r="I57" s="3"/>
      <c r="J57" s="3"/>
    </row>
    <row r="58" spans="2:10">
      <c r="B58" s="3"/>
      <c r="C58" s="3"/>
      <c r="D58" s="3"/>
      <c r="E58" s="3"/>
      <c r="F58" s="3"/>
      <c r="G58" s="3"/>
      <c r="H58" s="3"/>
      <c r="I58" s="3"/>
      <c r="J58" s="3"/>
    </row>
    <row r="59" spans="2:10">
      <c r="B59" s="3"/>
      <c r="C59" s="3"/>
      <c r="D59" s="3"/>
      <c r="E59" s="3"/>
      <c r="F59" s="3"/>
      <c r="G59" s="3"/>
      <c r="H59" s="3"/>
      <c r="I59" s="3"/>
      <c r="J59" s="3"/>
    </row>
    <row r="60" spans="2:10">
      <c r="B60" s="3"/>
      <c r="C60" s="3"/>
      <c r="D60" s="3"/>
      <c r="E60" s="3"/>
      <c r="F60" s="3"/>
      <c r="G60" s="3"/>
      <c r="H60" s="3"/>
      <c r="I60" s="3"/>
      <c r="J60" s="3"/>
    </row>
    <row r="61" spans="2:10">
      <c r="C61" s="3"/>
      <c r="D61" s="3"/>
      <c r="E61" s="3"/>
      <c r="F61" s="3"/>
      <c r="G61" s="3"/>
      <c r="H61" s="3"/>
      <c r="I61" s="3"/>
      <c r="J61" s="3"/>
    </row>
    <row r="62" spans="2:10">
      <c r="C62" s="3"/>
      <c r="D62" s="3"/>
      <c r="E62" s="3"/>
      <c r="F62" s="3"/>
      <c r="G62" s="3"/>
      <c r="H62" s="3"/>
      <c r="I62" s="3"/>
      <c r="J62" s="3"/>
    </row>
    <row r="63" spans="2:10">
      <c r="C63" s="3"/>
      <c r="D63" s="3"/>
      <c r="E63" s="3"/>
      <c r="F63" s="3"/>
      <c r="G63" s="3"/>
      <c r="H63" s="3"/>
      <c r="I63" s="3"/>
      <c r="J63" s="3"/>
    </row>
    <row r="64" spans="2:10">
      <c r="C64" s="3"/>
      <c r="D64" s="3"/>
      <c r="E64" s="3"/>
      <c r="F64" s="3"/>
      <c r="G64" s="3"/>
      <c r="H64" s="3"/>
      <c r="I64" s="3"/>
      <c r="J64" s="3"/>
    </row>
    <row r="65" spans="3:10">
      <c r="C65" s="3"/>
      <c r="D65" s="3"/>
      <c r="E65" s="3"/>
      <c r="F65" s="3"/>
      <c r="G65" s="3"/>
      <c r="H65" s="3"/>
      <c r="I65" s="3"/>
      <c r="J65" s="3"/>
    </row>
    <row r="66" spans="3:10">
      <c r="C66" s="3"/>
      <c r="D66" s="3"/>
      <c r="E66" s="3"/>
      <c r="F66" s="3"/>
      <c r="G66" s="3"/>
      <c r="H66" s="3"/>
      <c r="I66" s="3"/>
      <c r="J66" s="3"/>
    </row>
    <row r="67" spans="3:10">
      <c r="C67" s="3"/>
      <c r="D67" s="3"/>
      <c r="E67" s="3"/>
      <c r="F67" s="3"/>
      <c r="G67" s="3"/>
      <c r="H67" s="3"/>
      <c r="I67" s="3"/>
      <c r="J67" s="3"/>
    </row>
    <row r="68" spans="3:10">
      <c r="C68" s="3"/>
      <c r="D68" s="3"/>
      <c r="E68" s="3"/>
      <c r="F68" s="3"/>
      <c r="G68" s="3"/>
      <c r="H68" s="3"/>
      <c r="I68" s="3"/>
      <c r="J68" s="3"/>
    </row>
    <row r="69" spans="3:10">
      <c r="C69" s="3"/>
      <c r="D69" s="3"/>
      <c r="E69" s="3"/>
      <c r="F69" s="3"/>
      <c r="G69" s="3"/>
      <c r="H69" s="3"/>
      <c r="I69" s="3"/>
      <c r="J69" s="3"/>
    </row>
    <row r="70" spans="3:10">
      <c r="C70" s="3"/>
      <c r="D70" s="3"/>
      <c r="E70" s="3"/>
      <c r="F70" s="3"/>
      <c r="G70" s="3"/>
      <c r="H70" s="3"/>
      <c r="I70" s="3"/>
      <c r="J70" s="3"/>
    </row>
    <row r="71" spans="3:10">
      <c r="C71" s="3"/>
      <c r="D71" s="3"/>
      <c r="E71" s="3"/>
      <c r="F71" s="3"/>
      <c r="G71" s="3"/>
      <c r="H71" s="3"/>
      <c r="I71" s="3"/>
      <c r="J71" s="3"/>
    </row>
    <row r="72" spans="3:10">
      <c r="C72" s="3"/>
      <c r="D72" s="3"/>
      <c r="E72" s="3"/>
      <c r="F72" s="3"/>
      <c r="G72" s="3"/>
      <c r="H72" s="3"/>
      <c r="I72" s="3"/>
      <c r="J72" s="3"/>
    </row>
    <row r="73" spans="3:10">
      <c r="C73" s="3"/>
      <c r="D73" s="3"/>
      <c r="E73" s="3"/>
      <c r="F73" s="3"/>
      <c r="G73" s="3"/>
      <c r="H73" s="3"/>
      <c r="I73" s="3"/>
      <c r="J73" s="3"/>
    </row>
    <row r="74" spans="3:10">
      <c r="C74" s="3"/>
      <c r="D74" s="3"/>
      <c r="E74" s="3"/>
      <c r="F74" s="3"/>
      <c r="G74" s="3"/>
      <c r="H74" s="3"/>
      <c r="I74" s="3"/>
      <c r="J74" s="3"/>
    </row>
    <row r="75" spans="3:10">
      <c r="C75" s="3"/>
      <c r="D75" s="3"/>
      <c r="E75" s="3"/>
      <c r="F75" s="3"/>
      <c r="G75" s="3"/>
      <c r="H75" s="3"/>
      <c r="I75" s="3"/>
      <c r="J75" s="3"/>
    </row>
    <row r="76" spans="3:10">
      <c r="C76" s="3"/>
      <c r="D76" s="3"/>
      <c r="E76" s="3"/>
      <c r="F76" s="3"/>
      <c r="G76" s="3"/>
      <c r="H76" s="3"/>
      <c r="I76" s="3"/>
      <c r="J76" s="3"/>
    </row>
    <row r="77" spans="3:10">
      <c r="C77" s="3"/>
      <c r="D77" s="3"/>
      <c r="E77" s="3"/>
      <c r="F77" s="3"/>
      <c r="G77" s="3"/>
      <c r="H77" s="3"/>
      <c r="I77" s="3"/>
      <c r="J77" s="3"/>
    </row>
    <row r="78" spans="3:10">
      <c r="C78" s="3"/>
      <c r="D78" s="3"/>
      <c r="E78" s="3"/>
      <c r="F78" s="3"/>
      <c r="G78" s="3"/>
      <c r="H78" s="3"/>
      <c r="I78" s="3"/>
      <c r="J78" s="3"/>
    </row>
    <row r="79" spans="3:10">
      <c r="C79" s="3"/>
      <c r="D79" s="3"/>
      <c r="E79" s="3"/>
      <c r="F79" s="3"/>
      <c r="G79" s="3"/>
      <c r="H79" s="3"/>
      <c r="I79" s="3"/>
      <c r="J79" s="3"/>
    </row>
    <row r="80" spans="3:10">
      <c r="C80" s="3"/>
      <c r="D80" s="3"/>
      <c r="E80" s="3"/>
      <c r="F80" s="3"/>
      <c r="G80" s="3"/>
      <c r="H80" s="3"/>
      <c r="I80" s="3"/>
      <c r="J80" s="3"/>
    </row>
    <row r="81" spans="3:10">
      <c r="C81" s="3"/>
      <c r="D81" s="3"/>
      <c r="E81" s="3"/>
      <c r="F81" s="3"/>
      <c r="G81" s="3"/>
      <c r="H81" s="3"/>
      <c r="I81" s="3"/>
      <c r="J81" s="3"/>
    </row>
    <row r="82" spans="3:10">
      <c r="C82" s="3"/>
      <c r="D82" s="3"/>
      <c r="E82" s="3"/>
      <c r="F82" s="3"/>
      <c r="G82" s="3"/>
      <c r="H82" s="3"/>
      <c r="I82" s="3"/>
      <c r="J82" s="3"/>
    </row>
    <row r="83" spans="3:10">
      <c r="C83" s="3"/>
      <c r="D83" s="3"/>
      <c r="E83" s="3"/>
      <c r="F83" s="3"/>
      <c r="G83" s="3"/>
      <c r="H83" s="3"/>
      <c r="I83" s="3"/>
      <c r="J83" s="3"/>
    </row>
    <row r="84" spans="3:10">
      <c r="C84" s="3"/>
      <c r="D84" s="3"/>
      <c r="E84" s="3"/>
      <c r="F84" s="3"/>
      <c r="G84" s="3"/>
      <c r="H84" s="3"/>
      <c r="I84" s="3"/>
      <c r="J84" s="3"/>
    </row>
    <row r="85" spans="3:10">
      <c r="C85" s="3"/>
      <c r="D85" s="3"/>
      <c r="E85" s="3"/>
      <c r="F85" s="3"/>
      <c r="G85" s="3"/>
      <c r="H85" s="3"/>
      <c r="I85" s="3"/>
      <c r="J85" s="3"/>
    </row>
    <row r="86" spans="3:10">
      <c r="C86" s="3"/>
      <c r="D86" s="3"/>
      <c r="E86" s="3"/>
      <c r="F86" s="3"/>
      <c r="G86" s="3"/>
      <c r="H86" s="3"/>
      <c r="I86" s="3"/>
      <c r="J86" s="3"/>
    </row>
    <row r="87" spans="3:10">
      <c r="C87" s="3"/>
      <c r="D87" s="3"/>
      <c r="E87" s="3"/>
      <c r="F87" s="3"/>
      <c r="G87" s="3"/>
      <c r="H87" s="3"/>
      <c r="I87" s="3"/>
      <c r="J87" s="3"/>
    </row>
    <row r="88" spans="3:10">
      <c r="C88" s="3"/>
      <c r="D88" s="3"/>
      <c r="E88" s="3"/>
      <c r="F88" s="3"/>
      <c r="G88" s="3"/>
      <c r="H88" s="3"/>
      <c r="I88" s="3"/>
      <c r="J88" s="3"/>
    </row>
    <row r="89" spans="3:10">
      <c r="C89" s="3"/>
      <c r="D89" s="3"/>
      <c r="E89" s="3"/>
      <c r="F89" s="3"/>
      <c r="G89" s="3"/>
      <c r="H89" s="3"/>
      <c r="I89" s="3"/>
      <c r="J89" s="3"/>
    </row>
    <row r="90" spans="3:10">
      <c r="C90" s="3"/>
      <c r="D90" s="3"/>
      <c r="E90" s="3"/>
      <c r="F90" s="3"/>
      <c r="G90" s="3"/>
      <c r="H90" s="3"/>
      <c r="I90" s="3"/>
      <c r="J90" s="3"/>
    </row>
    <row r="91" spans="3:10">
      <c r="C91" s="3"/>
      <c r="D91" s="3"/>
      <c r="E91" s="3"/>
      <c r="F91" s="3"/>
      <c r="G91" s="3"/>
      <c r="H91" s="3"/>
      <c r="I91" s="3"/>
      <c r="J91" s="3"/>
    </row>
    <row r="92" spans="3:10">
      <c r="C92" s="3"/>
      <c r="D92" s="3"/>
      <c r="E92" s="3"/>
      <c r="F92" s="3"/>
      <c r="G92" s="3"/>
      <c r="H92" s="3"/>
      <c r="I92" s="3"/>
      <c r="J92" s="3"/>
    </row>
    <row r="93" spans="3:10">
      <c r="C93" s="3"/>
      <c r="D93" s="3"/>
      <c r="E93" s="3"/>
      <c r="F93" s="3"/>
      <c r="G93" s="3"/>
      <c r="H93" s="3"/>
      <c r="I93" s="3"/>
      <c r="J93" s="3"/>
    </row>
    <row r="94" spans="3:10">
      <c r="C94" s="3"/>
      <c r="D94" s="3"/>
      <c r="E94" s="3"/>
      <c r="F94" s="3"/>
      <c r="G94" s="3"/>
      <c r="H94" s="3"/>
      <c r="I94" s="3"/>
      <c r="J94" s="3"/>
    </row>
    <row r="95" spans="3:10">
      <c r="C95" s="3"/>
      <c r="D95" s="3"/>
      <c r="E95" s="3"/>
      <c r="F95" s="3"/>
      <c r="G95" s="3"/>
      <c r="H95" s="3"/>
      <c r="I95" s="3"/>
      <c r="J95" s="3"/>
    </row>
    <row r="96" spans="3:10">
      <c r="C96" s="3"/>
      <c r="D96" s="3"/>
      <c r="E96" s="3"/>
      <c r="F96" s="3"/>
      <c r="G96" s="3"/>
      <c r="H96" s="3"/>
      <c r="I96" s="3"/>
      <c r="J96" s="3"/>
    </row>
    <row r="97" spans="3:10">
      <c r="C97" s="3"/>
      <c r="D97" s="3"/>
      <c r="E97" s="3"/>
      <c r="F97" s="3"/>
      <c r="G97" s="3"/>
      <c r="H97" s="3"/>
      <c r="I97" s="3"/>
      <c r="J97" s="3"/>
    </row>
    <row r="98" spans="3:10">
      <c r="C98" s="3"/>
      <c r="D98" s="3"/>
      <c r="E98" s="3"/>
      <c r="F98" s="3"/>
      <c r="G98" s="3"/>
      <c r="H98" s="3"/>
      <c r="I98" s="3"/>
      <c r="J98" s="3"/>
    </row>
    <row r="99" spans="3:10">
      <c r="C99" s="3"/>
      <c r="D99" s="3"/>
      <c r="E99" s="3"/>
      <c r="F99" s="3"/>
      <c r="G99" s="3"/>
      <c r="H99" s="3"/>
      <c r="I99" s="3"/>
      <c r="J99" s="3"/>
    </row>
    <row r="100" spans="3:10">
      <c r="C100" s="3"/>
      <c r="D100" s="3"/>
      <c r="E100" s="3"/>
      <c r="F100" s="3"/>
      <c r="G100" s="3"/>
      <c r="H100" s="3"/>
      <c r="I100" s="3"/>
      <c r="J100" s="3"/>
    </row>
    <row r="101" spans="3:10">
      <c r="C101" s="3"/>
      <c r="D101" s="3"/>
      <c r="E101" s="3"/>
      <c r="F101" s="3"/>
      <c r="G101" s="3"/>
      <c r="H101" s="3"/>
      <c r="I101" s="3"/>
      <c r="J101" s="3"/>
    </row>
    <row r="102" spans="3:10">
      <c r="C102" s="3"/>
      <c r="D102" s="3"/>
      <c r="E102" s="3"/>
      <c r="F102" s="3"/>
      <c r="G102" s="3"/>
      <c r="H102" s="3"/>
      <c r="I102" s="3"/>
      <c r="J102" s="3"/>
    </row>
    <row r="103" spans="3:10">
      <c r="C103" s="3"/>
      <c r="D103" s="3"/>
      <c r="E103" s="3"/>
      <c r="F103" s="3"/>
      <c r="G103" s="3"/>
      <c r="H103" s="3"/>
      <c r="I103" s="3"/>
      <c r="J103" s="3"/>
    </row>
    <row r="104" spans="3:10">
      <c r="C104" s="3"/>
      <c r="D104" s="3"/>
      <c r="E104" s="3"/>
      <c r="F104" s="3"/>
      <c r="G104" s="3"/>
      <c r="H104" s="3"/>
      <c r="I104" s="3"/>
      <c r="J104" s="3"/>
    </row>
    <row r="105" spans="3:10">
      <c r="C105" s="3"/>
      <c r="D105" s="3"/>
      <c r="E105" s="3"/>
      <c r="F105" s="3"/>
      <c r="G105" s="3"/>
      <c r="H105" s="3"/>
      <c r="I105" s="3"/>
      <c r="J105" s="3"/>
    </row>
    <row r="106" spans="3:10">
      <c r="C106" s="3"/>
      <c r="D106" s="3"/>
      <c r="E106" s="3"/>
      <c r="F106" s="3"/>
      <c r="G106" s="3"/>
      <c r="H106" s="3"/>
      <c r="I106" s="3"/>
      <c r="J106" s="3"/>
    </row>
    <row r="107" spans="3:10">
      <c r="C107" s="3"/>
      <c r="D107" s="3"/>
      <c r="E107" s="3"/>
      <c r="F107" s="3"/>
      <c r="G107" s="3"/>
      <c r="H107" s="3"/>
      <c r="I107" s="3"/>
      <c r="J107" s="3"/>
    </row>
    <row r="108" spans="3:10">
      <c r="C108" s="3"/>
      <c r="D108" s="3"/>
      <c r="E108" s="3"/>
      <c r="F108" s="3"/>
      <c r="G108" s="3"/>
      <c r="H108" s="3"/>
      <c r="I108" s="3"/>
      <c r="J108" s="3"/>
    </row>
    <row r="109" spans="3:10">
      <c r="C109" s="3"/>
      <c r="D109" s="3"/>
      <c r="E109" s="3"/>
      <c r="F109" s="3"/>
      <c r="G109" s="3"/>
      <c r="H109" s="3"/>
      <c r="I109" s="3"/>
      <c r="J109" s="3"/>
    </row>
    <row r="110" spans="3:10">
      <c r="C110" s="3"/>
      <c r="D110" s="3"/>
      <c r="E110" s="3"/>
      <c r="F110" s="3"/>
      <c r="G110" s="3"/>
      <c r="H110" s="3"/>
      <c r="I110" s="3"/>
      <c r="J110" s="3"/>
    </row>
    <row r="111" spans="3:10">
      <c r="C111" s="3"/>
      <c r="D111" s="3"/>
      <c r="E111" s="3"/>
      <c r="F111" s="3"/>
      <c r="G111" s="3"/>
      <c r="H111" s="3"/>
      <c r="I111" s="3"/>
      <c r="J111" s="3"/>
    </row>
    <row r="112" spans="3:10">
      <c r="C112" s="3"/>
      <c r="D112" s="3"/>
      <c r="E112" s="3"/>
      <c r="F112" s="3"/>
      <c r="G112" s="3"/>
      <c r="H112" s="3"/>
      <c r="I112" s="3"/>
      <c r="J112" s="3"/>
    </row>
    <row r="113" spans="3:10">
      <c r="C113" s="3"/>
      <c r="D113" s="3"/>
      <c r="E113" s="3"/>
      <c r="F113" s="3"/>
      <c r="G113" s="3"/>
      <c r="H113" s="3"/>
      <c r="I113" s="3"/>
      <c r="J113" s="3"/>
    </row>
    <row r="114" spans="3:10">
      <c r="C114" s="3"/>
      <c r="D114" s="3"/>
      <c r="E114" s="3"/>
      <c r="F114" s="3"/>
      <c r="G114" s="3"/>
      <c r="H114" s="3"/>
      <c r="I114" s="3"/>
      <c r="J114" s="3"/>
    </row>
    <row r="115" spans="3:10">
      <c r="C115" s="3"/>
      <c r="D115" s="3"/>
      <c r="E115" s="3"/>
      <c r="F115" s="3"/>
      <c r="G115" s="3"/>
      <c r="H115" s="3"/>
      <c r="I115" s="3"/>
      <c r="J115" s="3"/>
    </row>
    <row r="116" spans="3:10">
      <c r="C116" s="3"/>
      <c r="D116" s="3"/>
      <c r="E116" s="3"/>
      <c r="F116" s="3"/>
      <c r="G116" s="3"/>
      <c r="H116" s="3"/>
      <c r="I116" s="3"/>
      <c r="J116" s="3"/>
    </row>
    <row r="117" spans="3:10">
      <c r="C117" s="3"/>
      <c r="D117" s="3"/>
      <c r="E117" s="3"/>
      <c r="F117" s="3"/>
      <c r="G117" s="3"/>
      <c r="H117" s="3"/>
      <c r="I117" s="3"/>
      <c r="J117" s="3"/>
    </row>
    <row r="118" spans="3:10">
      <c r="C118" s="3"/>
      <c r="D118" s="3"/>
      <c r="E118" s="3"/>
      <c r="F118" s="3"/>
      <c r="G118" s="3"/>
      <c r="H118" s="3"/>
      <c r="I118" s="3"/>
      <c r="J118" s="3"/>
    </row>
    <row r="119" spans="3:10">
      <c r="C119" s="3"/>
      <c r="D119" s="3"/>
      <c r="E119" s="3"/>
      <c r="F119" s="3"/>
      <c r="G119" s="3"/>
      <c r="H119" s="3"/>
      <c r="I119" s="3"/>
      <c r="J119" s="3"/>
    </row>
    <row r="120" spans="3:10">
      <c r="C120" s="3"/>
      <c r="D120" s="3"/>
      <c r="E120" s="3"/>
      <c r="F120" s="3"/>
      <c r="G120" s="3"/>
      <c r="H120" s="3"/>
      <c r="I120" s="3"/>
      <c r="J120" s="3"/>
    </row>
    <row r="121" spans="3:10">
      <c r="C121" s="3"/>
      <c r="D121" s="3"/>
      <c r="E121" s="3"/>
      <c r="F121" s="3"/>
      <c r="G121" s="3"/>
      <c r="H121" s="3"/>
      <c r="I121" s="3"/>
      <c r="J121" s="3"/>
    </row>
    <row r="122" spans="3:10">
      <c r="C122" s="3"/>
      <c r="D122" s="3"/>
      <c r="E122" s="3"/>
      <c r="F122" s="3"/>
      <c r="G122" s="3"/>
      <c r="H122" s="3"/>
      <c r="I122" s="3"/>
      <c r="J122" s="3"/>
    </row>
    <row r="123" spans="3:10">
      <c r="C123" s="3"/>
      <c r="D123" s="3"/>
      <c r="E123" s="3"/>
      <c r="F123" s="3"/>
      <c r="G123" s="3"/>
      <c r="H123" s="3"/>
      <c r="I123" s="3"/>
      <c r="J123" s="3"/>
    </row>
    <row r="124" spans="3:10">
      <c r="C124" s="3"/>
      <c r="D124" s="3"/>
      <c r="E124" s="3"/>
      <c r="F124" s="3"/>
      <c r="G124" s="3"/>
      <c r="H124" s="3"/>
      <c r="I124" s="3"/>
      <c r="J124" s="3"/>
    </row>
    <row r="125" spans="3:10">
      <c r="C125" s="3"/>
      <c r="D125" s="3"/>
      <c r="E125" s="3"/>
      <c r="F125" s="3"/>
      <c r="G125" s="3"/>
      <c r="H125" s="3"/>
      <c r="I125" s="3"/>
      <c r="J125" s="3"/>
    </row>
    <row r="126" spans="3:10">
      <c r="C126" s="3"/>
      <c r="D126" s="3"/>
      <c r="E126" s="3"/>
      <c r="F126" s="3"/>
      <c r="G126" s="3"/>
      <c r="H126" s="3"/>
      <c r="I126" s="3"/>
      <c r="J126" s="3"/>
    </row>
    <row r="127" spans="3:10">
      <c r="C127" s="3"/>
      <c r="D127" s="3"/>
      <c r="E127" s="3"/>
      <c r="F127" s="3"/>
      <c r="G127" s="3"/>
      <c r="H127" s="3"/>
      <c r="I127" s="3"/>
      <c r="J127" s="3"/>
    </row>
    <row r="128" spans="3:10">
      <c r="C128" s="3"/>
      <c r="D128" s="3"/>
      <c r="E128" s="3"/>
      <c r="F128" s="3"/>
      <c r="G128" s="3"/>
      <c r="H128" s="3"/>
      <c r="I128" s="3"/>
      <c r="J128" s="3"/>
    </row>
    <row r="129" spans="3:10">
      <c r="C129" s="3"/>
      <c r="D129" s="3"/>
      <c r="E129" s="3"/>
      <c r="F129" s="3"/>
      <c r="G129" s="3"/>
      <c r="H129" s="3"/>
      <c r="I129" s="3"/>
      <c r="J129" s="3"/>
    </row>
    <row r="130" spans="3:10">
      <c r="C130" s="3"/>
      <c r="D130" s="3"/>
      <c r="E130" s="3"/>
      <c r="F130" s="3"/>
      <c r="G130" s="3"/>
      <c r="H130" s="3"/>
      <c r="I130" s="3"/>
      <c r="J130" s="3"/>
    </row>
    <row r="131" spans="3:10">
      <c r="C131" s="3"/>
      <c r="D131" s="3"/>
      <c r="E131" s="3"/>
      <c r="F131" s="3"/>
      <c r="G131" s="3"/>
      <c r="H131" s="3"/>
      <c r="I131" s="3"/>
      <c r="J131" s="3"/>
    </row>
    <row r="132" spans="3:10">
      <c r="C132" s="3"/>
      <c r="D132" s="3"/>
      <c r="E132" s="3"/>
      <c r="F132" s="3"/>
      <c r="G132" s="3"/>
      <c r="H132" s="3"/>
      <c r="I132" s="3"/>
      <c r="J132" s="3"/>
    </row>
    <row r="133" spans="3:10">
      <c r="C133" s="3"/>
      <c r="D133" s="3"/>
      <c r="E133" s="3"/>
      <c r="F133" s="3"/>
      <c r="G133" s="3"/>
      <c r="H133" s="3"/>
      <c r="I133" s="3"/>
      <c r="J133" s="3"/>
    </row>
    <row r="134" spans="3:10">
      <c r="C134" s="3"/>
      <c r="D134" s="3"/>
      <c r="E134" s="3"/>
      <c r="F134" s="3"/>
      <c r="G134" s="3"/>
      <c r="H134" s="3"/>
      <c r="I134" s="3"/>
      <c r="J134" s="3"/>
    </row>
    <row r="135" spans="3:10">
      <c r="C135" s="3"/>
      <c r="D135" s="3"/>
      <c r="E135" s="3"/>
      <c r="F135" s="3"/>
      <c r="G135" s="3"/>
      <c r="H135" s="3"/>
      <c r="I135" s="3"/>
      <c r="J135" s="3"/>
    </row>
    <row r="136" spans="3:10">
      <c r="C136" s="3"/>
      <c r="D136" s="3"/>
      <c r="E136" s="3"/>
      <c r="F136" s="3"/>
      <c r="G136" s="3"/>
      <c r="H136" s="3"/>
      <c r="I136" s="3"/>
      <c r="J136" s="3"/>
    </row>
    <row r="137" spans="3:10">
      <c r="C137" s="3"/>
      <c r="D137" s="3"/>
      <c r="E137" s="3"/>
      <c r="F137" s="3"/>
      <c r="G137" s="3"/>
      <c r="H137" s="3"/>
      <c r="I137" s="3"/>
      <c r="J137" s="3"/>
    </row>
    <row r="138" spans="3:10">
      <c r="C138" s="3"/>
      <c r="D138" s="3"/>
      <c r="E138" s="3"/>
      <c r="F138" s="3"/>
      <c r="G138" s="3"/>
      <c r="H138" s="3"/>
      <c r="I138" s="3"/>
      <c r="J138" s="3"/>
    </row>
    <row r="139" spans="3:10">
      <c r="C139" s="3"/>
      <c r="D139" s="3"/>
      <c r="E139" s="3"/>
      <c r="F139" s="3"/>
      <c r="G139" s="3"/>
      <c r="H139" s="3"/>
      <c r="I139" s="3"/>
      <c r="J139" s="3"/>
    </row>
    <row r="140" spans="3:10">
      <c r="C140" s="3"/>
      <c r="D140" s="3"/>
      <c r="E140" s="3"/>
      <c r="F140" s="3"/>
      <c r="G140" s="3"/>
      <c r="H140" s="3"/>
      <c r="I140" s="3"/>
      <c r="J140" s="3"/>
    </row>
    <row r="141" spans="3:10">
      <c r="C141" s="3"/>
      <c r="D141" s="3"/>
      <c r="E141" s="3"/>
      <c r="F141" s="3"/>
      <c r="G141" s="3"/>
      <c r="H141" s="3"/>
      <c r="I141" s="3"/>
      <c r="J141" s="3"/>
    </row>
    <row r="142" spans="3:10">
      <c r="C142" s="3"/>
      <c r="D142" s="3"/>
      <c r="E142" s="3"/>
      <c r="F142" s="3"/>
      <c r="G142" s="3"/>
      <c r="H142" s="3"/>
      <c r="I142" s="3"/>
      <c r="J142" s="3"/>
    </row>
    <row r="143" spans="3:10">
      <c r="C143" s="3"/>
      <c r="D143" s="3"/>
      <c r="E143" s="3"/>
      <c r="F143" s="3"/>
      <c r="G143" s="3"/>
      <c r="H143" s="3"/>
      <c r="I143" s="3"/>
      <c r="J143" s="3"/>
    </row>
    <row r="144" spans="3:10">
      <c r="C144" s="3"/>
      <c r="D144" s="3"/>
      <c r="E144" s="3"/>
      <c r="F144" s="3"/>
      <c r="G144" s="3"/>
      <c r="H144" s="3"/>
      <c r="I144" s="3"/>
      <c r="J144" s="3"/>
    </row>
    <row r="145" spans="3:10">
      <c r="C145" s="3"/>
      <c r="D145" s="3"/>
      <c r="E145" s="3"/>
      <c r="F145" s="3"/>
      <c r="G145" s="3"/>
      <c r="H145" s="3"/>
      <c r="I145" s="3"/>
      <c r="J145" s="3"/>
    </row>
    <row r="146" spans="3:10">
      <c r="C146" s="3"/>
      <c r="D146" s="3"/>
      <c r="E146" s="3"/>
      <c r="F146" s="3"/>
      <c r="G146" s="3"/>
      <c r="H146" s="3"/>
      <c r="I146" s="3"/>
      <c r="J146" s="3"/>
    </row>
    <row r="147" spans="3:10">
      <c r="C147" s="3"/>
      <c r="D147" s="3"/>
      <c r="E147" s="3"/>
      <c r="F147" s="3"/>
      <c r="G147" s="3"/>
      <c r="H147" s="3"/>
      <c r="I147" s="3"/>
      <c r="J147" s="3"/>
    </row>
    <row r="148" spans="3:10">
      <c r="C148" s="3"/>
      <c r="D148" s="3"/>
      <c r="E148" s="3"/>
      <c r="F148" s="3"/>
      <c r="G148" s="3"/>
      <c r="H148" s="3"/>
      <c r="I148" s="3"/>
      <c r="J148" s="3"/>
    </row>
    <row r="149" spans="3:10">
      <c r="C149" s="3"/>
      <c r="D149" s="3"/>
      <c r="E149" s="3"/>
      <c r="F149" s="3"/>
      <c r="G149" s="3"/>
      <c r="H149" s="3"/>
      <c r="I149" s="3"/>
      <c r="J149" s="3"/>
    </row>
    <row r="150" spans="3:10">
      <c r="C150" s="3"/>
      <c r="D150" s="3"/>
      <c r="E150" s="3"/>
      <c r="F150" s="3"/>
      <c r="G150" s="3"/>
      <c r="H150" s="3"/>
      <c r="I150" s="3"/>
      <c r="J150" s="3"/>
    </row>
    <row r="151" spans="3:10">
      <c r="C151" s="3"/>
      <c r="D151" s="3"/>
      <c r="E151" s="3"/>
      <c r="F151" s="3"/>
      <c r="G151" s="3"/>
      <c r="H151" s="3"/>
      <c r="I151" s="3"/>
      <c r="J151" s="3"/>
    </row>
    <row r="152" spans="3:10">
      <c r="C152" s="3"/>
      <c r="D152" s="3"/>
      <c r="E152" s="3"/>
      <c r="F152" s="3"/>
      <c r="G152" s="3"/>
      <c r="H152" s="3"/>
      <c r="I152" s="3"/>
      <c r="J152" s="3"/>
    </row>
    <row r="153" spans="3:10">
      <c r="C153" s="3"/>
      <c r="D153" s="3"/>
      <c r="E153" s="3"/>
      <c r="F153" s="3"/>
      <c r="G153" s="3"/>
      <c r="H153" s="3"/>
      <c r="I153" s="3"/>
      <c r="J153" s="3"/>
    </row>
    <row r="154" spans="3:10">
      <c r="C154" s="3"/>
      <c r="D154" s="3"/>
      <c r="E154" s="3"/>
      <c r="F154" s="3"/>
      <c r="G154" s="3"/>
      <c r="H154" s="3"/>
      <c r="I154" s="3"/>
      <c r="J154" s="3"/>
    </row>
    <row r="155" spans="3:10">
      <c r="C155" s="3"/>
      <c r="D155" s="3"/>
      <c r="E155" s="3"/>
      <c r="F155" s="3"/>
      <c r="G155" s="3"/>
      <c r="H155" s="3"/>
      <c r="I155" s="3"/>
      <c r="J155" s="3"/>
    </row>
    <row r="156" spans="3:10">
      <c r="C156" s="3"/>
      <c r="D156" s="3"/>
      <c r="E156" s="3"/>
      <c r="F156" s="3"/>
      <c r="G156" s="3"/>
      <c r="H156" s="3"/>
      <c r="I156" s="3"/>
      <c r="J156" s="3"/>
    </row>
    <row r="157" spans="3:10">
      <c r="C157" s="3"/>
      <c r="D157" s="3"/>
      <c r="E157" s="3"/>
      <c r="F157" s="3"/>
      <c r="G157" s="3"/>
      <c r="H157" s="3"/>
      <c r="I157" s="3"/>
      <c r="J157" s="3"/>
    </row>
    <row r="158" spans="3:10">
      <c r="C158" s="3"/>
      <c r="D158" s="3"/>
      <c r="E158" s="3"/>
      <c r="F158" s="3"/>
      <c r="G158" s="3"/>
      <c r="H158" s="3"/>
      <c r="I158" s="3"/>
      <c r="J158" s="3"/>
    </row>
    <row r="159" spans="3:10">
      <c r="C159" s="3"/>
      <c r="D159" s="3"/>
      <c r="E159" s="3"/>
      <c r="F159" s="3"/>
      <c r="G159" s="3"/>
      <c r="H159" s="3"/>
      <c r="I159" s="3"/>
      <c r="J159" s="3"/>
    </row>
    <row r="160" spans="3:10">
      <c r="C160" s="3"/>
      <c r="D160" s="3"/>
      <c r="E160" s="3"/>
      <c r="F160" s="3"/>
      <c r="G160" s="3"/>
      <c r="H160" s="3"/>
      <c r="I160" s="3"/>
      <c r="J160" s="3"/>
    </row>
    <row r="161" spans="3:10">
      <c r="C161" s="3"/>
      <c r="D161" s="3"/>
      <c r="E161" s="3"/>
      <c r="F161" s="3"/>
      <c r="G161" s="3"/>
      <c r="H161" s="3"/>
      <c r="I161" s="3"/>
      <c r="J161" s="3"/>
    </row>
    <row r="162" spans="3:10">
      <c r="C162" s="3"/>
      <c r="D162" s="3"/>
      <c r="E162" s="3"/>
      <c r="F162" s="3"/>
      <c r="G162" s="3"/>
      <c r="H162" s="3"/>
      <c r="I162" s="3"/>
      <c r="J162" s="3"/>
    </row>
    <row r="163" spans="3:10">
      <c r="C163" s="3"/>
      <c r="D163" s="3"/>
      <c r="E163" s="3"/>
      <c r="F163" s="3"/>
      <c r="G163" s="3"/>
      <c r="H163" s="3"/>
      <c r="I163" s="3"/>
      <c r="J163" s="3"/>
    </row>
    <row r="164" spans="3:10">
      <c r="C164" s="3"/>
      <c r="D164" s="3"/>
      <c r="E164" s="3"/>
      <c r="F164" s="3"/>
      <c r="G164" s="3"/>
      <c r="H164" s="3"/>
      <c r="I164" s="3"/>
      <c r="J164" s="3"/>
    </row>
    <row r="165" spans="3:10">
      <c r="C165" s="3"/>
      <c r="D165" s="3"/>
      <c r="E165" s="3"/>
      <c r="F165" s="3"/>
      <c r="G165" s="3"/>
      <c r="H165" s="3"/>
      <c r="I165" s="3"/>
      <c r="J165" s="3"/>
    </row>
    <row r="166" spans="3:10">
      <c r="C166" s="3"/>
      <c r="D166" s="3"/>
      <c r="E166" s="3"/>
      <c r="F166" s="3"/>
      <c r="G166" s="3"/>
      <c r="H166" s="3"/>
      <c r="I166" s="3"/>
      <c r="J166" s="3"/>
    </row>
    <row r="167" spans="3:10">
      <c r="C167" s="3"/>
      <c r="D167" s="3"/>
      <c r="E167" s="3"/>
      <c r="F167" s="3"/>
      <c r="G167" s="3"/>
      <c r="H167" s="3"/>
      <c r="I167" s="3"/>
      <c r="J167" s="3"/>
    </row>
    <row r="168" spans="3:10">
      <c r="C168" s="3"/>
      <c r="D168" s="3"/>
      <c r="E168" s="3"/>
      <c r="F168" s="3"/>
      <c r="G168" s="3"/>
      <c r="H168" s="3"/>
      <c r="I168" s="3"/>
      <c r="J168" s="3"/>
    </row>
    <row r="169" spans="3:10">
      <c r="C169" s="3"/>
      <c r="D169" s="3"/>
      <c r="E169" s="3"/>
      <c r="F169" s="3"/>
      <c r="G169" s="3"/>
      <c r="H169" s="3"/>
      <c r="I169" s="3"/>
      <c r="J169" s="3"/>
    </row>
    <row r="170" spans="3:10">
      <c r="C170" s="3"/>
      <c r="D170" s="3"/>
      <c r="E170" s="3"/>
      <c r="F170" s="3"/>
      <c r="G170" s="3"/>
      <c r="H170" s="3"/>
      <c r="I170" s="3"/>
      <c r="J170" s="3"/>
    </row>
    <row r="171" spans="3:10">
      <c r="C171" s="3"/>
      <c r="D171" s="3"/>
      <c r="E171" s="3"/>
      <c r="F171" s="3"/>
      <c r="G171" s="3"/>
      <c r="H171" s="3"/>
      <c r="I171" s="3"/>
      <c r="J171" s="3"/>
    </row>
    <row r="172" spans="3:10">
      <c r="C172" s="3"/>
      <c r="D172" s="3"/>
      <c r="E172" s="3"/>
      <c r="F172" s="3"/>
      <c r="G172" s="3"/>
      <c r="H172" s="3"/>
      <c r="I172" s="3"/>
      <c r="J172" s="3"/>
    </row>
    <row r="173" spans="3:10">
      <c r="C173" s="3"/>
      <c r="D173" s="3"/>
      <c r="E173" s="3"/>
      <c r="F173" s="3"/>
      <c r="G173" s="3"/>
      <c r="H173" s="3"/>
      <c r="I173" s="3"/>
      <c r="J173" s="3"/>
    </row>
    <row r="174" spans="3:10">
      <c r="C174" s="3"/>
      <c r="D174" s="3"/>
      <c r="E174" s="3"/>
      <c r="F174" s="3"/>
      <c r="G174" s="3"/>
      <c r="H174" s="3"/>
      <c r="I174" s="3"/>
      <c r="J174" s="3"/>
    </row>
    <row r="175" spans="3:10">
      <c r="C175" s="3"/>
      <c r="D175" s="3"/>
      <c r="E175" s="3"/>
      <c r="F175" s="3"/>
      <c r="G175" s="3"/>
      <c r="H175" s="3"/>
      <c r="I175" s="3"/>
      <c r="J175" s="3"/>
    </row>
    <row r="176" spans="3:10">
      <c r="C176" s="3"/>
      <c r="D176" s="3"/>
      <c r="E176" s="3"/>
      <c r="F176" s="3"/>
      <c r="G176" s="3"/>
      <c r="H176" s="3"/>
      <c r="I176" s="3"/>
      <c r="J176" s="3"/>
    </row>
    <row r="177" spans="3:10">
      <c r="C177" s="3"/>
      <c r="D177" s="3"/>
      <c r="E177" s="3"/>
      <c r="F177" s="3"/>
      <c r="G177" s="3"/>
      <c r="H177" s="3"/>
      <c r="I177" s="3"/>
      <c r="J177" s="3"/>
    </row>
    <row r="178" spans="3:10">
      <c r="C178" s="3"/>
      <c r="D178" s="3"/>
      <c r="E178" s="3"/>
      <c r="F178" s="3"/>
      <c r="G178" s="3"/>
      <c r="H178" s="3"/>
      <c r="I178" s="3"/>
      <c r="J178" s="3"/>
    </row>
    <row r="179" spans="3:10">
      <c r="C179" s="3"/>
      <c r="D179" s="3"/>
      <c r="E179" s="3"/>
      <c r="F179" s="3"/>
      <c r="G179" s="3"/>
      <c r="H179" s="3"/>
      <c r="I179" s="3"/>
      <c r="J179" s="3"/>
    </row>
    <row r="180" spans="3:10">
      <c r="C180" s="3"/>
      <c r="D180" s="3"/>
      <c r="E180" s="3"/>
      <c r="F180" s="3"/>
      <c r="G180" s="3"/>
      <c r="H180" s="3"/>
      <c r="I180" s="3"/>
      <c r="J180" s="3"/>
    </row>
    <row r="181" spans="3:10">
      <c r="C181" s="3"/>
      <c r="D181" s="3"/>
      <c r="E181" s="3"/>
      <c r="F181" s="3"/>
      <c r="G181" s="3"/>
      <c r="H181" s="3"/>
      <c r="I181" s="3"/>
      <c r="J181" s="3"/>
    </row>
    <row r="182" spans="3:10">
      <c r="C182" s="3"/>
      <c r="D182" s="3"/>
      <c r="E182" s="3"/>
      <c r="F182" s="3"/>
      <c r="G182" s="3"/>
      <c r="H182" s="3"/>
      <c r="I182" s="3"/>
      <c r="J182" s="3"/>
    </row>
    <row r="183" spans="3:10">
      <c r="C183" s="3"/>
      <c r="D183" s="3"/>
      <c r="E183" s="3"/>
      <c r="F183" s="3"/>
      <c r="G183" s="3"/>
      <c r="H183" s="3"/>
      <c r="I183" s="3"/>
      <c r="J183" s="3"/>
    </row>
    <row r="184" spans="3:10">
      <c r="C184" s="3"/>
      <c r="D184" s="3"/>
      <c r="E184" s="3"/>
      <c r="F184" s="3"/>
      <c r="G184" s="3"/>
      <c r="H184" s="3"/>
      <c r="I184" s="3"/>
      <c r="J184" s="3"/>
    </row>
    <row r="185" spans="3:10">
      <c r="C185" s="3"/>
      <c r="D185" s="3"/>
      <c r="E185" s="3"/>
      <c r="F185" s="3"/>
      <c r="G185" s="3"/>
      <c r="H185" s="3"/>
      <c r="I185" s="3"/>
      <c r="J185" s="3"/>
    </row>
    <row r="186" spans="3:10">
      <c r="C186" s="3"/>
      <c r="D186" s="3"/>
      <c r="E186" s="3"/>
      <c r="F186" s="3"/>
      <c r="G186" s="3"/>
      <c r="H186" s="3"/>
      <c r="I186" s="3"/>
      <c r="J186" s="3"/>
    </row>
    <row r="187" spans="3:10">
      <c r="C187" s="3"/>
      <c r="D187" s="3"/>
      <c r="E187" s="3"/>
      <c r="F187" s="3"/>
      <c r="G187" s="3"/>
      <c r="H187" s="3"/>
      <c r="I187" s="3"/>
      <c r="J187" s="3"/>
    </row>
    <row r="188" spans="3:10">
      <c r="C188" s="3"/>
      <c r="D188" s="3"/>
      <c r="E188" s="3"/>
      <c r="F188" s="3"/>
      <c r="G188" s="3"/>
      <c r="H188" s="3"/>
      <c r="I188" s="3"/>
      <c r="J188" s="3"/>
    </row>
    <row r="189" spans="3:10">
      <c r="C189" s="3"/>
      <c r="D189" s="3"/>
      <c r="E189" s="3"/>
      <c r="F189" s="3"/>
      <c r="G189" s="3"/>
      <c r="H189" s="3"/>
      <c r="I189" s="3"/>
      <c r="J189" s="3"/>
    </row>
    <row r="190" spans="3:10">
      <c r="C190" s="3"/>
      <c r="D190" s="3"/>
      <c r="E190" s="3"/>
      <c r="F190" s="3"/>
      <c r="G190" s="3"/>
      <c r="H190" s="3"/>
      <c r="I190" s="3"/>
      <c r="J190" s="3"/>
    </row>
    <row r="191" spans="3:10">
      <c r="C191" s="3"/>
      <c r="D191" s="3"/>
      <c r="E191" s="3"/>
      <c r="F191" s="3"/>
      <c r="G191" s="3"/>
      <c r="H191" s="3"/>
      <c r="I191" s="3"/>
      <c r="J191" s="3"/>
    </row>
    <row r="192" spans="3:10">
      <c r="C192" s="3"/>
      <c r="D192" s="3"/>
      <c r="E192" s="3"/>
      <c r="F192" s="3"/>
      <c r="G192" s="3"/>
      <c r="H192" s="3"/>
      <c r="I192" s="3"/>
      <c r="J192" s="3"/>
    </row>
    <row r="193" spans="3:10">
      <c r="C193" s="3"/>
      <c r="D193" s="3"/>
      <c r="E193" s="3"/>
      <c r="F193" s="3"/>
      <c r="G193" s="3"/>
      <c r="H193" s="3"/>
      <c r="I193" s="3"/>
      <c r="J193" s="3"/>
    </row>
    <row r="194" spans="3:10">
      <c r="C194" s="3"/>
      <c r="D194" s="3"/>
      <c r="E194" s="3"/>
      <c r="F194" s="3"/>
      <c r="G194" s="3"/>
      <c r="H194" s="3"/>
      <c r="I194" s="3"/>
      <c r="J194" s="3"/>
    </row>
    <row r="195" spans="3:10">
      <c r="C195" s="3"/>
      <c r="D195" s="3"/>
      <c r="E195" s="3"/>
      <c r="F195" s="3"/>
      <c r="G195" s="3"/>
      <c r="H195" s="3"/>
      <c r="I195" s="3"/>
      <c r="J195" s="3"/>
    </row>
    <row r="196" spans="3:10">
      <c r="C196" s="3"/>
      <c r="D196" s="3"/>
      <c r="E196" s="3"/>
      <c r="F196" s="3"/>
      <c r="G196" s="3"/>
      <c r="H196" s="3"/>
      <c r="I196" s="3"/>
      <c r="J196" s="3"/>
    </row>
    <row r="197" spans="3:10">
      <c r="C197" s="3"/>
      <c r="D197" s="3"/>
      <c r="E197" s="3"/>
      <c r="F197" s="3"/>
      <c r="G197" s="3"/>
      <c r="H197" s="3"/>
      <c r="I197" s="3"/>
      <c r="J197" s="3"/>
    </row>
    <row r="198" spans="3:10">
      <c r="C198" s="3"/>
      <c r="D198" s="3"/>
      <c r="E198" s="3"/>
      <c r="F198" s="3"/>
      <c r="G198" s="3"/>
      <c r="H198" s="3"/>
      <c r="I198" s="3"/>
      <c r="J198" s="3"/>
    </row>
    <row r="199" spans="3:10">
      <c r="C199" s="3"/>
      <c r="D199" s="3"/>
      <c r="E199" s="3"/>
      <c r="F199" s="3"/>
      <c r="G199" s="3"/>
      <c r="H199" s="3"/>
      <c r="I199" s="3"/>
      <c r="J199" s="3"/>
    </row>
    <row r="200" spans="3:10">
      <c r="C200" s="3"/>
      <c r="D200" s="3"/>
      <c r="E200" s="3"/>
      <c r="F200" s="3"/>
      <c r="G200" s="3"/>
      <c r="H200" s="3"/>
      <c r="I200" s="3"/>
      <c r="J200" s="3"/>
    </row>
    <row r="201" spans="3:10">
      <c r="C201" s="3"/>
      <c r="D201" s="3"/>
      <c r="E201" s="3"/>
      <c r="F201" s="3"/>
      <c r="G201" s="3"/>
      <c r="H201" s="3"/>
      <c r="I201" s="3"/>
      <c r="J201" s="3"/>
    </row>
    <row r="202" spans="3:10">
      <c r="C202" s="3"/>
      <c r="D202" s="3"/>
      <c r="E202" s="3"/>
      <c r="F202" s="3"/>
      <c r="G202" s="3"/>
      <c r="H202" s="3"/>
      <c r="I202" s="3"/>
      <c r="J202" s="3"/>
    </row>
    <row r="203" spans="3:10">
      <c r="C203" s="3"/>
      <c r="D203" s="3"/>
      <c r="E203" s="3"/>
      <c r="F203" s="3"/>
      <c r="G203" s="3"/>
      <c r="H203" s="3"/>
      <c r="I203" s="3"/>
      <c r="J203" s="3"/>
    </row>
    <row r="204" spans="3:10">
      <c r="C204" s="3"/>
      <c r="D204" s="3"/>
      <c r="E204" s="3"/>
      <c r="F204" s="3"/>
      <c r="G204" s="3"/>
      <c r="H204" s="3"/>
      <c r="I204" s="3"/>
      <c r="J204" s="3"/>
    </row>
    <row r="205" spans="3:10">
      <c r="C205" s="3"/>
      <c r="D205" s="3"/>
      <c r="E205" s="3"/>
      <c r="F205" s="3"/>
      <c r="G205" s="3"/>
      <c r="H205" s="3"/>
      <c r="I205" s="3"/>
      <c r="J205" s="3"/>
    </row>
  </sheetData>
  <mergeCells count="4">
    <mergeCell ref="B4:B5"/>
    <mergeCell ref="C4:E4"/>
    <mergeCell ref="G4:J4"/>
    <mergeCell ref="B2:E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FF81-7FF3-4AB0-87FE-7F212089B0C1}">
  <dimension ref="B2:O205"/>
  <sheetViews>
    <sheetView workbookViewId="0"/>
  </sheetViews>
  <sheetFormatPr defaultRowHeight="18"/>
  <cols>
    <col min="2" max="2" width="5.58203125" customWidth="1"/>
    <col min="3" max="5" width="15.58203125" customWidth="1"/>
    <col min="7" max="7" width="8.6640625" customWidth="1"/>
    <col min="8" max="10" width="15.58203125" customWidth="1"/>
    <col min="15" max="15" width="8.6640625" style="4"/>
  </cols>
  <sheetData>
    <row r="2" spans="2:15">
      <c r="B2" s="17" t="s">
        <v>68</v>
      </c>
      <c r="C2" s="17"/>
      <c r="D2" s="17"/>
      <c r="E2" s="17"/>
    </row>
    <row r="3" spans="2:15" ht="18.5" thickBot="1">
      <c r="B3" s="1"/>
      <c r="C3" s="2"/>
      <c r="D3" s="2"/>
      <c r="E3" s="2"/>
      <c r="F3" s="2"/>
      <c r="G3" s="2"/>
      <c r="H3" s="2"/>
      <c r="I3" s="2"/>
      <c r="J3" s="2"/>
    </row>
    <row r="4" spans="2:15" ht="19" thickTop="1" thickBot="1">
      <c r="B4" s="18"/>
      <c r="C4" s="20" t="s">
        <v>25</v>
      </c>
      <c r="D4" s="21"/>
      <c r="E4" s="22"/>
      <c r="F4" s="7"/>
      <c r="G4" s="23" t="s">
        <v>67</v>
      </c>
      <c r="H4" s="23"/>
      <c r="I4" s="23"/>
      <c r="J4" s="23"/>
      <c r="O4"/>
    </row>
    <row r="5" spans="2:15" ht="18.5" thickBot="1">
      <c r="B5" s="19"/>
      <c r="C5" s="12" t="s">
        <v>62</v>
      </c>
      <c r="D5" s="13" t="s">
        <v>59</v>
      </c>
      <c r="E5" s="14" t="s">
        <v>60</v>
      </c>
      <c r="F5" s="7"/>
      <c r="H5" s="6" t="s">
        <v>63</v>
      </c>
      <c r="I5" s="6" t="s">
        <v>64</v>
      </c>
      <c r="J5" s="6" t="s">
        <v>65</v>
      </c>
      <c r="O5"/>
    </row>
    <row r="6" spans="2:15" ht="18.5" thickTop="1">
      <c r="B6" s="15" t="s">
        <v>0</v>
      </c>
      <c r="C6" s="7">
        <v>30.12</v>
      </c>
      <c r="D6" s="3">
        <v>36.56</v>
      </c>
      <c r="E6" s="8">
        <v>35.270000000000003</v>
      </c>
      <c r="F6" s="7"/>
      <c r="G6" s="6" t="s">
        <v>58</v>
      </c>
      <c r="H6" s="3">
        <f>AVERAGE(C6:C55)</f>
        <v>30.775400000000005</v>
      </c>
      <c r="I6" s="3">
        <f t="shared" ref="I6:J6" si="0">AVERAGE(D6:D55)</f>
        <v>28.625800000000005</v>
      </c>
      <c r="J6" s="3">
        <f t="shared" si="0"/>
        <v>26.212600000000002</v>
      </c>
      <c r="O6"/>
    </row>
    <row r="7" spans="2:15">
      <c r="B7" s="15" t="s">
        <v>1</v>
      </c>
      <c r="C7" s="7">
        <v>24.57</v>
      </c>
      <c r="D7" s="3">
        <v>31.18</v>
      </c>
      <c r="E7" s="8">
        <v>22.65</v>
      </c>
      <c r="F7" s="7"/>
      <c r="G7" s="6" t="s">
        <v>57</v>
      </c>
      <c r="H7" s="3">
        <f>_xlfn.STDEV.P(C6:C55)</f>
        <v>4.0046099485467614</v>
      </c>
      <c r="I7" s="3">
        <f t="shared" ref="I7:J7" si="1">_xlfn.STDEV.P(D6:D55)</f>
        <v>4.3353422425455355</v>
      </c>
      <c r="J7" s="3">
        <f t="shared" si="1"/>
        <v>4.6625369960998642</v>
      </c>
      <c r="O7"/>
    </row>
    <row r="8" spans="2:15">
      <c r="B8" s="15" t="s">
        <v>2</v>
      </c>
      <c r="C8" s="7">
        <v>27.94</v>
      </c>
      <c r="D8" s="3">
        <v>34.03</v>
      </c>
      <c r="E8" s="8">
        <v>22.46</v>
      </c>
      <c r="F8" s="7"/>
      <c r="H8" s="3"/>
      <c r="I8" s="3"/>
      <c r="J8" s="3"/>
      <c r="O8"/>
    </row>
    <row r="9" spans="2:15">
      <c r="B9" s="15" t="s">
        <v>3</v>
      </c>
      <c r="C9" s="7">
        <v>24.19</v>
      </c>
      <c r="D9" s="3">
        <v>32.67</v>
      </c>
      <c r="E9" s="8">
        <v>25.11</v>
      </c>
      <c r="F9" s="7"/>
      <c r="G9" s="3"/>
      <c r="H9" s="3"/>
      <c r="J9" s="3"/>
      <c r="O9"/>
    </row>
    <row r="10" spans="2:15">
      <c r="B10" s="15" t="s">
        <v>4</v>
      </c>
      <c r="C10" s="7">
        <v>28.45</v>
      </c>
      <c r="D10" s="3">
        <v>26.5</v>
      </c>
      <c r="E10" s="8">
        <v>16.97</v>
      </c>
      <c r="F10" s="7"/>
      <c r="G10" s="3"/>
      <c r="H10" s="3"/>
      <c r="I10" s="3"/>
      <c r="J10" s="3"/>
      <c r="O10"/>
    </row>
    <row r="11" spans="2:15">
      <c r="B11" s="15" t="s">
        <v>5</v>
      </c>
      <c r="C11" s="7">
        <v>26.93</v>
      </c>
      <c r="D11" s="3">
        <v>26.63</v>
      </c>
      <c r="E11" s="8">
        <v>29.56</v>
      </c>
      <c r="F11" s="7"/>
      <c r="G11" s="3"/>
      <c r="H11" s="3"/>
      <c r="I11" s="3"/>
      <c r="J11" s="3"/>
      <c r="O11"/>
    </row>
    <row r="12" spans="2:15">
      <c r="B12" s="15" t="s">
        <v>6</v>
      </c>
      <c r="C12" s="7">
        <v>27.16</v>
      </c>
      <c r="D12" s="3">
        <v>24.94</v>
      </c>
      <c r="E12" s="8">
        <v>18.36</v>
      </c>
      <c r="F12" s="7"/>
      <c r="G12" s="3"/>
      <c r="H12" s="3"/>
      <c r="I12" s="3"/>
      <c r="J12" s="3"/>
      <c r="O12"/>
    </row>
    <row r="13" spans="2:15">
      <c r="B13" s="15" t="s">
        <v>7</v>
      </c>
      <c r="C13" s="7">
        <v>26.01</v>
      </c>
      <c r="D13" s="3">
        <v>21.05</v>
      </c>
      <c r="E13" s="8">
        <v>24.01</v>
      </c>
      <c r="F13" s="7"/>
      <c r="G13" s="3"/>
      <c r="H13" s="3"/>
      <c r="I13" s="3"/>
      <c r="J13" s="3"/>
      <c r="O13"/>
    </row>
    <row r="14" spans="2:15">
      <c r="B14" s="15" t="s">
        <v>8</v>
      </c>
      <c r="C14" s="7">
        <v>30.75</v>
      </c>
      <c r="D14" s="3">
        <v>22.6</v>
      </c>
      <c r="E14" s="8">
        <v>29.27</v>
      </c>
      <c r="F14" s="7"/>
      <c r="G14" s="3"/>
      <c r="H14" s="3"/>
      <c r="I14" s="3"/>
      <c r="J14" s="3"/>
      <c r="O14"/>
    </row>
    <row r="15" spans="2:15">
      <c r="B15" s="15" t="s">
        <v>9</v>
      </c>
      <c r="C15" s="7">
        <v>22.65</v>
      </c>
      <c r="D15" s="3">
        <v>30.76</v>
      </c>
      <c r="E15" s="8">
        <v>26.74</v>
      </c>
      <c r="F15" s="7"/>
      <c r="G15" s="3"/>
      <c r="H15" s="3"/>
      <c r="I15" s="3"/>
      <c r="J15" s="3"/>
      <c r="O15"/>
    </row>
    <row r="16" spans="2:15">
      <c r="B16" s="15" t="s">
        <v>10</v>
      </c>
      <c r="C16" s="7">
        <v>29.19</v>
      </c>
      <c r="D16" s="3">
        <v>33.19</v>
      </c>
      <c r="E16" s="8">
        <v>28.25</v>
      </c>
      <c r="F16" s="7"/>
      <c r="G16" s="3"/>
      <c r="H16" s="3"/>
      <c r="I16" s="3"/>
      <c r="J16" s="3"/>
      <c r="O16"/>
    </row>
    <row r="17" spans="2:15">
      <c r="B17" s="15" t="s">
        <v>11</v>
      </c>
      <c r="C17" s="7">
        <v>28.72</v>
      </c>
      <c r="D17" s="3">
        <v>36.1</v>
      </c>
      <c r="E17" s="8">
        <v>29.03</v>
      </c>
      <c r="F17" s="7"/>
      <c r="G17" s="3"/>
      <c r="H17" s="3"/>
      <c r="I17" s="3"/>
      <c r="J17" s="3"/>
      <c r="O17"/>
    </row>
    <row r="18" spans="2:15">
      <c r="B18" s="15" t="s">
        <v>12</v>
      </c>
      <c r="C18" s="7">
        <v>28.3</v>
      </c>
      <c r="D18" s="3">
        <v>34.61</v>
      </c>
      <c r="E18" s="8">
        <v>19.78</v>
      </c>
      <c r="F18" s="7"/>
      <c r="G18" s="3"/>
      <c r="H18" s="3"/>
      <c r="I18" s="3"/>
      <c r="J18" s="3"/>
      <c r="O18"/>
    </row>
    <row r="19" spans="2:15">
      <c r="B19" s="15" t="s">
        <v>13</v>
      </c>
      <c r="C19" s="7">
        <v>26.89</v>
      </c>
      <c r="D19" s="3">
        <v>20.170000000000002</v>
      </c>
      <c r="E19" s="8">
        <v>30.5</v>
      </c>
      <c r="F19" s="7"/>
      <c r="G19" s="3"/>
      <c r="H19" s="3"/>
      <c r="I19" s="3"/>
      <c r="J19" s="3"/>
      <c r="O19"/>
    </row>
    <row r="20" spans="2:15">
      <c r="B20" s="15" t="s">
        <v>14</v>
      </c>
      <c r="C20" s="7">
        <v>30.05</v>
      </c>
      <c r="D20" s="3">
        <v>28.29</v>
      </c>
      <c r="E20" s="8">
        <v>24.5</v>
      </c>
      <c r="F20" s="7"/>
      <c r="G20" s="3"/>
      <c r="H20" s="3"/>
      <c r="I20" s="3"/>
      <c r="J20" s="3"/>
      <c r="O20"/>
    </row>
    <row r="21" spans="2:15">
      <c r="B21" s="15" t="s">
        <v>15</v>
      </c>
      <c r="C21" s="7">
        <v>29.98</v>
      </c>
      <c r="D21" s="3">
        <v>26.65</v>
      </c>
      <c r="E21" s="8">
        <v>24.46</v>
      </c>
      <c r="F21" s="7"/>
      <c r="G21" s="3"/>
      <c r="H21" s="3"/>
      <c r="I21" s="3"/>
      <c r="J21" s="3"/>
      <c r="O21"/>
    </row>
    <row r="22" spans="2:15">
      <c r="B22" s="15" t="s">
        <v>16</v>
      </c>
      <c r="C22" s="7">
        <v>28.03</v>
      </c>
      <c r="D22" s="3">
        <v>36.65</v>
      </c>
      <c r="E22" s="8">
        <v>34.35</v>
      </c>
      <c r="F22" s="7"/>
      <c r="G22" s="3"/>
      <c r="H22" s="3"/>
      <c r="I22" s="3"/>
      <c r="J22" s="3"/>
      <c r="O22"/>
    </row>
    <row r="23" spans="2:15">
      <c r="B23" s="15" t="s">
        <v>17</v>
      </c>
      <c r="C23" s="7">
        <v>32.520000000000003</v>
      </c>
      <c r="D23" s="3">
        <v>30.05</v>
      </c>
      <c r="E23" s="8">
        <v>25.45</v>
      </c>
      <c r="F23" s="7"/>
      <c r="G23" s="3"/>
      <c r="H23" s="3"/>
      <c r="I23" s="3"/>
      <c r="J23" s="3"/>
      <c r="O23"/>
    </row>
    <row r="24" spans="2:15">
      <c r="B24" s="15" t="s">
        <v>18</v>
      </c>
      <c r="C24" s="7">
        <v>36.03</v>
      </c>
      <c r="D24" s="3">
        <v>27.83</v>
      </c>
      <c r="E24" s="8">
        <v>21.04</v>
      </c>
      <c r="F24" s="7"/>
      <c r="G24" s="3"/>
      <c r="H24" s="3"/>
      <c r="I24" s="3"/>
      <c r="J24" s="3"/>
      <c r="O24"/>
    </row>
    <row r="25" spans="2:15">
      <c r="B25" s="15" t="s">
        <v>19</v>
      </c>
      <c r="C25" s="7">
        <v>26.46</v>
      </c>
      <c r="D25" s="3">
        <v>29.32</v>
      </c>
      <c r="E25" s="8">
        <v>19.95</v>
      </c>
      <c r="F25" s="7"/>
      <c r="G25" s="3"/>
      <c r="H25" s="3"/>
      <c r="I25" s="3"/>
      <c r="J25" s="3"/>
      <c r="O25"/>
    </row>
    <row r="26" spans="2:15">
      <c r="B26" s="15" t="s">
        <v>20</v>
      </c>
      <c r="C26" s="7">
        <v>37.54</v>
      </c>
      <c r="D26" s="3">
        <v>28.33</v>
      </c>
      <c r="E26" s="8">
        <v>32.119999999999997</v>
      </c>
      <c r="F26" s="7"/>
      <c r="G26" s="3"/>
      <c r="H26" s="3"/>
      <c r="I26" s="3"/>
      <c r="J26" s="3"/>
      <c r="O26"/>
    </row>
    <row r="27" spans="2:15">
      <c r="B27" s="15" t="s">
        <v>21</v>
      </c>
      <c r="C27" s="7">
        <v>38.31</v>
      </c>
      <c r="D27" s="3">
        <v>27.08</v>
      </c>
      <c r="E27" s="8">
        <v>32.340000000000003</v>
      </c>
      <c r="F27" s="7"/>
      <c r="G27" s="3"/>
      <c r="H27" s="3"/>
      <c r="I27" s="3"/>
      <c r="J27" s="3"/>
      <c r="O27"/>
    </row>
    <row r="28" spans="2:15">
      <c r="B28" s="15" t="s">
        <v>22</v>
      </c>
      <c r="C28" s="7">
        <v>36.200000000000003</v>
      </c>
      <c r="D28" s="3">
        <v>23.98</v>
      </c>
      <c r="E28" s="8">
        <v>30.1</v>
      </c>
      <c r="F28" s="7"/>
      <c r="G28" s="3"/>
      <c r="H28" s="3"/>
      <c r="I28" s="3"/>
      <c r="J28" s="3"/>
      <c r="O28"/>
    </row>
    <row r="29" spans="2:15">
      <c r="B29" s="15" t="s">
        <v>23</v>
      </c>
      <c r="C29" s="7">
        <v>31.43</v>
      </c>
      <c r="D29" s="3">
        <v>22.8</v>
      </c>
      <c r="E29" s="8">
        <v>25.26</v>
      </c>
      <c r="F29" s="7"/>
      <c r="G29" s="3"/>
      <c r="H29" s="3"/>
      <c r="I29" s="3"/>
      <c r="J29" s="3"/>
      <c r="O29"/>
    </row>
    <row r="30" spans="2:15">
      <c r="B30" s="15" t="s">
        <v>24</v>
      </c>
      <c r="C30" s="7">
        <v>31.77</v>
      </c>
      <c r="D30" s="3">
        <v>24.2</v>
      </c>
      <c r="E30" s="8">
        <v>30.13</v>
      </c>
      <c r="F30" s="7"/>
      <c r="G30" s="3"/>
      <c r="H30" s="3"/>
      <c r="I30" s="3"/>
      <c r="J30" s="3"/>
      <c r="O30"/>
    </row>
    <row r="31" spans="2:15">
      <c r="B31" s="15" t="s">
        <v>27</v>
      </c>
      <c r="C31" s="7">
        <v>28.04</v>
      </c>
      <c r="D31" s="3">
        <v>32.47</v>
      </c>
      <c r="E31" s="8">
        <v>26.11</v>
      </c>
      <c r="F31" s="7"/>
      <c r="G31" s="3"/>
      <c r="H31" s="3"/>
      <c r="I31" s="3"/>
      <c r="J31" s="3"/>
      <c r="O31"/>
    </row>
    <row r="32" spans="2:15">
      <c r="B32" s="15" t="s">
        <v>28</v>
      </c>
      <c r="C32" s="7">
        <v>27.46</v>
      </c>
      <c r="D32" s="3">
        <v>28.03</v>
      </c>
      <c r="E32" s="8">
        <v>19.43</v>
      </c>
      <c r="F32" s="7"/>
      <c r="G32" s="3"/>
      <c r="H32" s="3"/>
      <c r="I32" s="3"/>
      <c r="J32" s="3"/>
      <c r="O32"/>
    </row>
    <row r="33" spans="2:15">
      <c r="B33" s="15" t="s">
        <v>29</v>
      </c>
      <c r="C33" s="7">
        <v>37.26</v>
      </c>
      <c r="D33" s="3">
        <v>32.32</v>
      </c>
      <c r="E33" s="8">
        <v>27.07</v>
      </c>
      <c r="F33" s="7"/>
      <c r="G33" s="3"/>
      <c r="H33" s="3"/>
      <c r="I33" s="3"/>
      <c r="J33" s="3"/>
      <c r="O33"/>
    </row>
    <row r="34" spans="2:15">
      <c r="B34" s="15" t="s">
        <v>30</v>
      </c>
      <c r="C34" s="7">
        <v>34.97</v>
      </c>
      <c r="D34" s="3">
        <v>25.88</v>
      </c>
      <c r="E34" s="8">
        <v>19.309999999999999</v>
      </c>
      <c r="F34" s="7"/>
      <c r="G34" s="3"/>
      <c r="H34" s="3"/>
      <c r="I34" s="3"/>
      <c r="J34" s="3"/>
      <c r="O34"/>
    </row>
    <row r="35" spans="2:15">
      <c r="B35" s="15" t="s">
        <v>31</v>
      </c>
      <c r="C35" s="7">
        <v>32.03</v>
      </c>
      <c r="D35" s="3">
        <v>31.69</v>
      </c>
      <c r="E35" s="8">
        <v>28.59</v>
      </c>
      <c r="F35" s="7"/>
      <c r="G35" s="3"/>
      <c r="H35" s="3"/>
      <c r="I35" s="3"/>
      <c r="J35" s="3"/>
      <c r="O35"/>
    </row>
    <row r="36" spans="2:15">
      <c r="B36" s="15" t="s">
        <v>32</v>
      </c>
      <c r="C36" s="7">
        <v>29.07</v>
      </c>
      <c r="D36" s="3">
        <v>37.78</v>
      </c>
      <c r="E36" s="8">
        <v>23.93</v>
      </c>
      <c r="F36" s="7"/>
      <c r="G36" s="3"/>
      <c r="H36" s="3"/>
      <c r="I36" s="3"/>
      <c r="J36" s="3"/>
      <c r="O36"/>
    </row>
    <row r="37" spans="2:15">
      <c r="B37" s="15" t="s">
        <v>33</v>
      </c>
      <c r="C37" s="7">
        <v>29.46</v>
      </c>
      <c r="D37" s="3">
        <v>31.15</v>
      </c>
      <c r="E37" s="8">
        <v>29.49</v>
      </c>
      <c r="F37" s="7"/>
      <c r="G37" s="3"/>
      <c r="H37" s="3"/>
      <c r="I37" s="3"/>
      <c r="J37" s="3"/>
      <c r="O37"/>
    </row>
    <row r="38" spans="2:15">
      <c r="B38" s="15" t="s">
        <v>34</v>
      </c>
      <c r="C38" s="7">
        <v>31.09</v>
      </c>
      <c r="D38" s="3">
        <v>29.2</v>
      </c>
      <c r="E38" s="8">
        <v>29.98</v>
      </c>
      <c r="F38" s="7"/>
      <c r="G38" s="3"/>
      <c r="H38" s="3"/>
      <c r="I38" s="3"/>
      <c r="J38" s="3"/>
      <c r="O38"/>
    </row>
    <row r="39" spans="2:15">
      <c r="B39" s="15" t="s">
        <v>35</v>
      </c>
      <c r="C39" s="7">
        <v>29.69</v>
      </c>
      <c r="D39" s="3">
        <v>30.99</v>
      </c>
      <c r="E39" s="8">
        <v>19.559999999999999</v>
      </c>
      <c r="F39" s="7"/>
      <c r="G39" s="3"/>
      <c r="H39" s="3"/>
      <c r="I39" s="3"/>
      <c r="J39" s="3"/>
      <c r="O39"/>
    </row>
    <row r="40" spans="2:15">
      <c r="B40" s="15" t="s">
        <v>36</v>
      </c>
      <c r="C40" s="7">
        <v>29.76</v>
      </c>
      <c r="D40" s="3">
        <v>29.67</v>
      </c>
      <c r="E40" s="8">
        <v>32.86</v>
      </c>
      <c r="F40" s="7"/>
      <c r="G40" s="3"/>
      <c r="H40" s="3"/>
      <c r="I40" s="3"/>
      <c r="J40" s="3"/>
      <c r="O40"/>
    </row>
    <row r="41" spans="2:15">
      <c r="B41" s="15" t="s">
        <v>37</v>
      </c>
      <c r="C41" s="7">
        <v>32.19</v>
      </c>
      <c r="D41" s="3">
        <v>28.5</v>
      </c>
      <c r="E41" s="8">
        <v>20.3</v>
      </c>
      <c r="F41" s="7"/>
      <c r="G41" s="3"/>
      <c r="H41" s="3"/>
      <c r="I41" s="3"/>
      <c r="J41" s="3"/>
      <c r="O41"/>
    </row>
    <row r="42" spans="2:15">
      <c r="B42" s="15" t="s">
        <v>38</v>
      </c>
      <c r="C42" s="7">
        <v>32.979999999999997</v>
      </c>
      <c r="D42" s="3">
        <v>23.26</v>
      </c>
      <c r="E42" s="8">
        <v>24.87</v>
      </c>
      <c r="F42" s="7"/>
      <c r="G42" s="3"/>
      <c r="H42" s="3"/>
      <c r="I42" s="3"/>
      <c r="J42" s="3"/>
      <c r="O42"/>
    </row>
    <row r="43" spans="2:15">
      <c r="B43" s="15" t="s">
        <v>39</v>
      </c>
      <c r="C43" s="7">
        <v>33.409999999999997</v>
      </c>
      <c r="D43" s="3">
        <v>23.35</v>
      </c>
      <c r="E43" s="8">
        <v>30.79</v>
      </c>
      <c r="F43" s="7"/>
      <c r="G43" s="3"/>
      <c r="H43" s="3"/>
      <c r="I43" s="3"/>
      <c r="J43" s="3"/>
      <c r="O43"/>
    </row>
    <row r="44" spans="2:15">
      <c r="B44" s="15" t="s">
        <v>40</v>
      </c>
      <c r="C44" s="7">
        <v>42.99</v>
      </c>
      <c r="D44" s="3">
        <v>22.39</v>
      </c>
      <c r="E44" s="8">
        <v>31.84</v>
      </c>
      <c r="F44" s="7"/>
      <c r="G44" s="3"/>
      <c r="H44" s="3"/>
      <c r="I44" s="3"/>
      <c r="J44" s="3"/>
      <c r="O44"/>
    </row>
    <row r="45" spans="2:15">
      <c r="B45" s="15" t="s">
        <v>41</v>
      </c>
      <c r="C45" s="7">
        <v>30.93</v>
      </c>
      <c r="D45" s="3">
        <v>32.14</v>
      </c>
      <c r="E45" s="8">
        <v>29.8</v>
      </c>
      <c r="F45" s="7"/>
      <c r="G45" s="3"/>
      <c r="H45" s="3"/>
      <c r="I45" s="3"/>
      <c r="J45" s="3"/>
    </row>
    <row r="46" spans="2:15">
      <c r="B46" s="15" t="s">
        <v>42</v>
      </c>
      <c r="C46" s="7">
        <v>30.24</v>
      </c>
      <c r="D46" s="3">
        <v>26.08</v>
      </c>
      <c r="E46" s="8">
        <v>24.65</v>
      </c>
      <c r="F46" s="7"/>
      <c r="G46" s="3"/>
      <c r="H46" s="3"/>
      <c r="I46" s="3"/>
      <c r="J46" s="3"/>
    </row>
    <row r="47" spans="2:15">
      <c r="B47" s="15" t="s">
        <v>43</v>
      </c>
      <c r="C47" s="7">
        <v>35.67</v>
      </c>
      <c r="D47" s="3">
        <v>27.78</v>
      </c>
      <c r="E47" s="8">
        <v>21.04</v>
      </c>
      <c r="F47" s="7"/>
      <c r="G47" s="3"/>
      <c r="H47" s="3"/>
      <c r="I47" s="3"/>
      <c r="J47" s="3"/>
    </row>
    <row r="48" spans="2:15">
      <c r="B48" s="15" t="s">
        <v>44</v>
      </c>
      <c r="C48" s="7">
        <v>33.29</v>
      </c>
      <c r="D48" s="3">
        <v>22.08</v>
      </c>
      <c r="E48" s="8">
        <v>25.38</v>
      </c>
      <c r="F48" s="7"/>
      <c r="G48" s="3"/>
      <c r="H48" s="3"/>
      <c r="I48" s="3"/>
      <c r="J48" s="3"/>
    </row>
    <row r="49" spans="2:10">
      <c r="B49" s="15" t="s">
        <v>45</v>
      </c>
      <c r="C49" s="7">
        <v>29.99</v>
      </c>
      <c r="D49" s="3">
        <v>22.64</v>
      </c>
      <c r="E49" s="8">
        <v>26.58</v>
      </c>
      <c r="F49" s="7"/>
      <c r="G49" s="3"/>
      <c r="H49" s="3"/>
      <c r="I49" s="3"/>
      <c r="J49" s="3"/>
    </row>
    <row r="50" spans="2:10">
      <c r="B50" s="15" t="s">
        <v>46</v>
      </c>
      <c r="C50" s="7">
        <v>30.36</v>
      </c>
      <c r="D50" s="3">
        <v>27.79</v>
      </c>
      <c r="E50" s="8">
        <v>29.2</v>
      </c>
      <c r="F50" s="7"/>
      <c r="G50" s="3"/>
      <c r="H50" s="3"/>
      <c r="I50" s="3"/>
      <c r="J50" s="3"/>
    </row>
    <row r="51" spans="2:10">
      <c r="B51" s="15" t="s">
        <v>47</v>
      </c>
      <c r="C51" s="7">
        <v>24.89</v>
      </c>
      <c r="D51" s="3">
        <v>31.35</v>
      </c>
      <c r="E51" s="8">
        <v>29.5</v>
      </c>
      <c r="F51" s="7"/>
      <c r="G51" s="3"/>
      <c r="H51" s="3"/>
      <c r="I51" s="3"/>
      <c r="J51" s="3"/>
    </row>
    <row r="52" spans="2:10">
      <c r="B52" s="15" t="s">
        <v>48</v>
      </c>
      <c r="C52" s="7">
        <v>30.04</v>
      </c>
      <c r="D52" s="3">
        <v>33.159999999999997</v>
      </c>
      <c r="E52" s="8">
        <v>33.130000000000003</v>
      </c>
      <c r="F52" s="7"/>
      <c r="G52" s="3"/>
      <c r="H52" s="3"/>
      <c r="I52" s="3"/>
      <c r="J52" s="3"/>
    </row>
    <row r="53" spans="2:10">
      <c r="B53" s="15" t="s">
        <v>49</v>
      </c>
      <c r="C53" s="7">
        <v>35.619999999999997</v>
      </c>
      <c r="D53" s="3">
        <v>26.6</v>
      </c>
      <c r="E53" s="8">
        <v>21.06</v>
      </c>
      <c r="F53" s="7"/>
      <c r="G53" s="3"/>
      <c r="H53" s="3"/>
      <c r="I53" s="3"/>
      <c r="J53" s="3"/>
    </row>
    <row r="54" spans="2:10">
      <c r="B54" s="15" t="s">
        <v>50</v>
      </c>
      <c r="C54" s="7">
        <v>36.299999999999997</v>
      </c>
      <c r="D54" s="3">
        <v>29.95</v>
      </c>
      <c r="E54" s="8">
        <v>19.95</v>
      </c>
      <c r="F54" s="7"/>
      <c r="G54" s="3"/>
      <c r="H54" s="3"/>
      <c r="I54" s="3"/>
      <c r="J54" s="3"/>
    </row>
    <row r="55" spans="2:10" ht="18.5" thickBot="1">
      <c r="B55" s="16" t="s">
        <v>51</v>
      </c>
      <c r="C55" s="9">
        <v>30.85</v>
      </c>
      <c r="D55" s="10">
        <v>28.87</v>
      </c>
      <c r="E55" s="11">
        <v>28.55</v>
      </c>
      <c r="F55" s="7"/>
      <c r="G55" s="3"/>
      <c r="H55" s="3"/>
      <c r="I55" s="3"/>
      <c r="J55" s="3"/>
    </row>
    <row r="56" spans="2:10" ht="18.5" thickTop="1">
      <c r="C56" s="3"/>
      <c r="D56" s="3"/>
      <c r="E56" s="3"/>
      <c r="F56" s="3"/>
      <c r="G56" s="3"/>
      <c r="H56" s="3"/>
      <c r="I56" s="3"/>
      <c r="J56" s="3"/>
    </row>
    <row r="57" spans="2:10">
      <c r="B57" s="3"/>
      <c r="C57" s="3"/>
      <c r="D57" s="3"/>
      <c r="E57" s="3"/>
      <c r="F57" s="3"/>
      <c r="G57" s="3"/>
      <c r="H57" s="3"/>
      <c r="I57" s="3"/>
      <c r="J57" s="3"/>
    </row>
    <row r="58" spans="2:10">
      <c r="B58" s="3"/>
      <c r="C58" s="3"/>
      <c r="D58" s="3"/>
      <c r="E58" s="3"/>
      <c r="F58" s="3"/>
      <c r="G58" s="3"/>
      <c r="H58" s="3"/>
      <c r="I58" s="3"/>
      <c r="J58" s="3"/>
    </row>
    <row r="59" spans="2:10">
      <c r="B59" s="3"/>
      <c r="C59" s="3"/>
      <c r="D59" s="3"/>
      <c r="E59" s="3"/>
      <c r="F59" s="3"/>
      <c r="G59" s="3"/>
      <c r="H59" s="3"/>
      <c r="I59" s="3"/>
      <c r="J59" s="3"/>
    </row>
    <row r="60" spans="2:10">
      <c r="B60" s="3"/>
      <c r="C60" s="3"/>
      <c r="D60" s="3"/>
      <c r="E60" s="3"/>
      <c r="F60" s="3"/>
      <c r="G60" s="3"/>
      <c r="H60" s="3"/>
      <c r="I60" s="3"/>
      <c r="J60" s="3"/>
    </row>
    <row r="61" spans="2:10">
      <c r="C61" s="3"/>
      <c r="D61" s="3"/>
      <c r="E61" s="3"/>
      <c r="F61" s="3"/>
      <c r="G61" s="3"/>
      <c r="H61" s="3"/>
      <c r="I61" s="3"/>
      <c r="J61" s="3"/>
    </row>
    <row r="62" spans="2:10">
      <c r="C62" s="3"/>
      <c r="D62" s="3"/>
      <c r="E62" s="3"/>
      <c r="F62" s="3"/>
      <c r="G62" s="3"/>
      <c r="H62" s="3"/>
      <c r="I62" s="3"/>
      <c r="J62" s="3"/>
    </row>
    <row r="63" spans="2:10">
      <c r="C63" s="3"/>
      <c r="D63" s="3"/>
      <c r="E63" s="3"/>
      <c r="F63" s="3"/>
      <c r="G63" s="3"/>
      <c r="H63" s="3"/>
      <c r="I63" s="3"/>
      <c r="J63" s="3"/>
    </row>
    <row r="64" spans="2:10">
      <c r="C64" s="3"/>
      <c r="D64" s="3"/>
      <c r="E64" s="3"/>
      <c r="F64" s="3"/>
      <c r="G64" s="3"/>
      <c r="H64" s="3"/>
      <c r="I64" s="3"/>
      <c r="J64" s="3"/>
    </row>
    <row r="65" spans="3:10">
      <c r="C65" s="3"/>
      <c r="D65" s="3"/>
      <c r="E65" s="3"/>
      <c r="F65" s="3"/>
      <c r="G65" s="3"/>
      <c r="H65" s="3"/>
      <c r="I65" s="3"/>
      <c r="J65" s="3"/>
    </row>
    <row r="66" spans="3:10">
      <c r="C66" s="3"/>
      <c r="D66" s="3"/>
      <c r="E66" s="3"/>
      <c r="F66" s="3"/>
      <c r="G66" s="3"/>
      <c r="H66" s="3"/>
      <c r="I66" s="3"/>
      <c r="J66" s="3"/>
    </row>
    <row r="67" spans="3:10">
      <c r="C67" s="3"/>
      <c r="D67" s="3"/>
      <c r="E67" s="3"/>
      <c r="F67" s="3"/>
      <c r="G67" s="3"/>
      <c r="H67" s="3"/>
      <c r="I67" s="3"/>
      <c r="J67" s="3"/>
    </row>
    <row r="68" spans="3:10">
      <c r="C68" s="3"/>
      <c r="D68" s="3"/>
      <c r="E68" s="3"/>
      <c r="F68" s="3"/>
      <c r="G68" s="3"/>
      <c r="H68" s="3"/>
      <c r="I68" s="3"/>
      <c r="J68" s="3"/>
    </row>
    <row r="69" spans="3:10">
      <c r="C69" s="3"/>
      <c r="D69" s="3"/>
      <c r="E69" s="3"/>
      <c r="F69" s="3"/>
      <c r="G69" s="3"/>
      <c r="H69" s="3"/>
      <c r="I69" s="3"/>
      <c r="J69" s="3"/>
    </row>
    <row r="70" spans="3:10">
      <c r="C70" s="3"/>
      <c r="D70" s="3"/>
      <c r="E70" s="3"/>
      <c r="F70" s="3"/>
      <c r="G70" s="3"/>
      <c r="H70" s="3"/>
      <c r="I70" s="3"/>
      <c r="J70" s="3"/>
    </row>
    <row r="71" spans="3:10">
      <c r="C71" s="3"/>
      <c r="D71" s="3"/>
      <c r="E71" s="3"/>
      <c r="F71" s="3"/>
      <c r="G71" s="3"/>
      <c r="H71" s="3"/>
      <c r="I71" s="3"/>
      <c r="J71" s="3"/>
    </row>
    <row r="72" spans="3:10">
      <c r="C72" s="3"/>
      <c r="D72" s="3"/>
      <c r="E72" s="3"/>
      <c r="F72" s="3"/>
      <c r="G72" s="3"/>
      <c r="H72" s="3"/>
      <c r="I72" s="3"/>
      <c r="J72" s="3"/>
    </row>
    <row r="73" spans="3:10">
      <c r="C73" s="3"/>
      <c r="D73" s="3"/>
      <c r="E73" s="3"/>
      <c r="F73" s="3"/>
      <c r="G73" s="3"/>
      <c r="H73" s="3"/>
      <c r="I73" s="3"/>
      <c r="J73" s="3"/>
    </row>
    <row r="74" spans="3:10">
      <c r="C74" s="3"/>
      <c r="D74" s="3"/>
      <c r="E74" s="3"/>
      <c r="F74" s="3"/>
      <c r="G74" s="3"/>
      <c r="H74" s="3"/>
      <c r="I74" s="3"/>
      <c r="J74" s="3"/>
    </row>
    <row r="75" spans="3:10">
      <c r="C75" s="3"/>
      <c r="D75" s="3"/>
      <c r="E75" s="3"/>
      <c r="F75" s="3"/>
      <c r="G75" s="3"/>
      <c r="H75" s="3"/>
      <c r="I75" s="3"/>
      <c r="J75" s="3"/>
    </row>
    <row r="76" spans="3:10">
      <c r="C76" s="3"/>
      <c r="D76" s="3"/>
      <c r="E76" s="3"/>
      <c r="F76" s="3"/>
      <c r="G76" s="3"/>
      <c r="H76" s="3"/>
      <c r="I76" s="3"/>
      <c r="J76" s="3"/>
    </row>
    <row r="77" spans="3:10">
      <c r="C77" s="3"/>
      <c r="D77" s="3"/>
      <c r="E77" s="3"/>
      <c r="F77" s="3"/>
      <c r="G77" s="3"/>
      <c r="H77" s="3"/>
      <c r="I77" s="3"/>
      <c r="J77" s="3"/>
    </row>
    <row r="78" spans="3:10">
      <c r="C78" s="3"/>
      <c r="D78" s="3"/>
      <c r="E78" s="3"/>
      <c r="F78" s="3"/>
      <c r="G78" s="3"/>
      <c r="H78" s="3"/>
      <c r="I78" s="3"/>
      <c r="J78" s="3"/>
    </row>
    <row r="79" spans="3:10">
      <c r="C79" s="3"/>
      <c r="D79" s="3"/>
      <c r="E79" s="3"/>
      <c r="F79" s="3"/>
      <c r="G79" s="3"/>
      <c r="H79" s="3"/>
      <c r="I79" s="3"/>
      <c r="J79" s="3"/>
    </row>
    <row r="80" spans="3:10">
      <c r="C80" s="3"/>
      <c r="D80" s="3"/>
      <c r="E80" s="3"/>
      <c r="F80" s="3"/>
      <c r="G80" s="3"/>
      <c r="H80" s="3"/>
      <c r="I80" s="3"/>
      <c r="J80" s="3"/>
    </row>
    <row r="81" spans="3:10">
      <c r="C81" s="3"/>
      <c r="D81" s="3"/>
      <c r="E81" s="3"/>
      <c r="F81" s="3"/>
      <c r="G81" s="3"/>
      <c r="H81" s="3"/>
      <c r="I81" s="3"/>
      <c r="J81" s="3"/>
    </row>
    <row r="82" spans="3:10">
      <c r="C82" s="3"/>
      <c r="D82" s="3"/>
      <c r="E82" s="3"/>
      <c r="F82" s="3"/>
      <c r="G82" s="3"/>
      <c r="H82" s="3"/>
      <c r="I82" s="3"/>
      <c r="J82" s="3"/>
    </row>
    <row r="83" spans="3:10">
      <c r="C83" s="3"/>
      <c r="D83" s="3"/>
      <c r="E83" s="3"/>
      <c r="F83" s="3"/>
      <c r="G83" s="3"/>
      <c r="H83" s="3"/>
      <c r="I83" s="3"/>
      <c r="J83" s="3"/>
    </row>
    <row r="84" spans="3:10">
      <c r="C84" s="3"/>
      <c r="D84" s="3"/>
      <c r="E84" s="3"/>
      <c r="F84" s="3"/>
      <c r="G84" s="3"/>
      <c r="H84" s="3"/>
      <c r="I84" s="3"/>
      <c r="J84" s="3"/>
    </row>
    <row r="85" spans="3:10">
      <c r="C85" s="3"/>
      <c r="D85" s="3"/>
      <c r="E85" s="3"/>
      <c r="F85" s="3"/>
      <c r="G85" s="3"/>
      <c r="H85" s="3"/>
      <c r="I85" s="3"/>
      <c r="J85" s="3"/>
    </row>
    <row r="86" spans="3:10">
      <c r="C86" s="3"/>
      <c r="D86" s="3"/>
      <c r="E86" s="3"/>
      <c r="F86" s="3"/>
      <c r="G86" s="3"/>
      <c r="H86" s="3"/>
      <c r="I86" s="3"/>
      <c r="J86" s="3"/>
    </row>
    <row r="87" spans="3:10">
      <c r="C87" s="3"/>
      <c r="D87" s="3"/>
      <c r="E87" s="3"/>
      <c r="F87" s="3"/>
      <c r="G87" s="3"/>
      <c r="H87" s="3"/>
      <c r="I87" s="3"/>
      <c r="J87" s="3"/>
    </row>
    <row r="88" spans="3:10">
      <c r="C88" s="3"/>
      <c r="D88" s="3"/>
      <c r="E88" s="3"/>
      <c r="F88" s="3"/>
      <c r="G88" s="3"/>
      <c r="H88" s="3"/>
      <c r="I88" s="3"/>
      <c r="J88" s="3"/>
    </row>
    <row r="89" spans="3:10">
      <c r="C89" s="3"/>
      <c r="D89" s="3"/>
      <c r="E89" s="3"/>
      <c r="F89" s="3"/>
      <c r="G89" s="3"/>
      <c r="H89" s="3"/>
      <c r="I89" s="3"/>
      <c r="J89" s="3"/>
    </row>
    <row r="90" spans="3:10">
      <c r="C90" s="3"/>
      <c r="D90" s="3"/>
      <c r="E90" s="3"/>
      <c r="F90" s="3"/>
      <c r="G90" s="3"/>
      <c r="H90" s="3"/>
      <c r="I90" s="3"/>
      <c r="J90" s="3"/>
    </row>
    <row r="91" spans="3:10">
      <c r="C91" s="3"/>
      <c r="D91" s="3"/>
      <c r="E91" s="3"/>
      <c r="F91" s="3"/>
      <c r="G91" s="3"/>
      <c r="H91" s="3"/>
      <c r="I91" s="3"/>
      <c r="J91" s="3"/>
    </row>
    <row r="92" spans="3:10">
      <c r="C92" s="3"/>
      <c r="D92" s="3"/>
      <c r="E92" s="3"/>
      <c r="F92" s="3"/>
      <c r="G92" s="3"/>
      <c r="H92" s="3"/>
      <c r="I92" s="3"/>
      <c r="J92" s="3"/>
    </row>
    <row r="93" spans="3:10">
      <c r="C93" s="3"/>
      <c r="D93" s="3"/>
      <c r="E93" s="3"/>
      <c r="F93" s="3"/>
      <c r="G93" s="3"/>
      <c r="H93" s="3"/>
      <c r="I93" s="3"/>
      <c r="J93" s="3"/>
    </row>
    <row r="94" spans="3:10">
      <c r="C94" s="3"/>
      <c r="D94" s="3"/>
      <c r="E94" s="3"/>
      <c r="F94" s="3"/>
      <c r="G94" s="3"/>
      <c r="H94" s="3"/>
      <c r="I94" s="3"/>
      <c r="J94" s="3"/>
    </row>
    <row r="95" spans="3:10">
      <c r="C95" s="3"/>
      <c r="D95" s="3"/>
      <c r="E95" s="3"/>
      <c r="F95" s="3"/>
      <c r="G95" s="3"/>
      <c r="H95" s="3"/>
      <c r="I95" s="3"/>
      <c r="J95" s="3"/>
    </row>
    <row r="96" spans="3:10">
      <c r="C96" s="3"/>
      <c r="D96" s="3"/>
      <c r="E96" s="3"/>
      <c r="F96" s="3"/>
      <c r="G96" s="3"/>
      <c r="H96" s="3"/>
      <c r="I96" s="3"/>
      <c r="J96" s="3"/>
    </row>
    <row r="97" spans="3:10">
      <c r="C97" s="3"/>
      <c r="D97" s="3"/>
      <c r="E97" s="3"/>
      <c r="F97" s="3"/>
      <c r="G97" s="3"/>
      <c r="H97" s="3"/>
      <c r="I97" s="3"/>
      <c r="J97" s="3"/>
    </row>
    <row r="98" spans="3:10">
      <c r="C98" s="3"/>
      <c r="D98" s="3"/>
      <c r="E98" s="3"/>
      <c r="F98" s="3"/>
      <c r="G98" s="3"/>
      <c r="H98" s="3"/>
      <c r="I98" s="3"/>
      <c r="J98" s="3"/>
    </row>
    <row r="99" spans="3:10">
      <c r="C99" s="3"/>
      <c r="D99" s="3"/>
      <c r="E99" s="3"/>
      <c r="F99" s="3"/>
      <c r="G99" s="3"/>
      <c r="H99" s="3"/>
      <c r="I99" s="3"/>
      <c r="J99" s="3"/>
    </row>
    <row r="100" spans="3:10">
      <c r="C100" s="3"/>
      <c r="D100" s="3"/>
      <c r="E100" s="3"/>
      <c r="F100" s="3"/>
      <c r="G100" s="3"/>
      <c r="H100" s="3"/>
      <c r="I100" s="3"/>
      <c r="J100" s="3"/>
    </row>
    <row r="101" spans="3:10">
      <c r="C101" s="3"/>
      <c r="D101" s="3"/>
      <c r="E101" s="3"/>
      <c r="F101" s="3"/>
      <c r="G101" s="3"/>
      <c r="H101" s="3"/>
      <c r="I101" s="3"/>
      <c r="J101" s="3"/>
    </row>
    <row r="102" spans="3:10">
      <c r="C102" s="3"/>
      <c r="D102" s="3"/>
      <c r="E102" s="3"/>
      <c r="F102" s="3"/>
      <c r="G102" s="3"/>
      <c r="H102" s="3"/>
      <c r="I102" s="3"/>
      <c r="J102" s="3"/>
    </row>
    <row r="103" spans="3:10">
      <c r="C103" s="3"/>
      <c r="D103" s="3"/>
      <c r="E103" s="3"/>
      <c r="F103" s="3"/>
      <c r="G103" s="3"/>
      <c r="H103" s="3"/>
      <c r="I103" s="3"/>
      <c r="J103" s="3"/>
    </row>
    <row r="104" spans="3:10">
      <c r="C104" s="3"/>
      <c r="D104" s="3"/>
      <c r="E104" s="3"/>
      <c r="F104" s="3"/>
      <c r="G104" s="3"/>
      <c r="H104" s="3"/>
      <c r="I104" s="3"/>
      <c r="J104" s="3"/>
    </row>
    <row r="105" spans="3:10">
      <c r="C105" s="3"/>
      <c r="D105" s="3"/>
      <c r="E105" s="3"/>
      <c r="F105" s="3"/>
      <c r="G105" s="3"/>
      <c r="H105" s="3"/>
      <c r="I105" s="3"/>
      <c r="J105" s="3"/>
    </row>
    <row r="106" spans="3:10">
      <c r="C106" s="3"/>
      <c r="D106" s="3"/>
      <c r="E106" s="3"/>
      <c r="F106" s="3"/>
      <c r="G106" s="3"/>
      <c r="H106" s="3"/>
      <c r="I106" s="3"/>
      <c r="J106" s="3"/>
    </row>
    <row r="107" spans="3:10">
      <c r="C107" s="3"/>
      <c r="D107" s="3"/>
      <c r="E107" s="3"/>
      <c r="F107" s="3"/>
      <c r="G107" s="3"/>
      <c r="H107" s="3"/>
      <c r="I107" s="3"/>
      <c r="J107" s="3"/>
    </row>
    <row r="108" spans="3:10">
      <c r="C108" s="3"/>
      <c r="D108" s="3"/>
      <c r="E108" s="3"/>
      <c r="F108" s="3"/>
      <c r="G108" s="3"/>
      <c r="H108" s="3"/>
      <c r="I108" s="3"/>
      <c r="J108" s="3"/>
    </row>
    <row r="109" spans="3:10">
      <c r="C109" s="3"/>
      <c r="D109" s="3"/>
      <c r="E109" s="3"/>
      <c r="F109" s="3"/>
      <c r="G109" s="3"/>
      <c r="H109" s="3"/>
      <c r="I109" s="3"/>
      <c r="J109" s="3"/>
    </row>
    <row r="110" spans="3:10">
      <c r="C110" s="3"/>
      <c r="D110" s="3"/>
      <c r="E110" s="3"/>
      <c r="F110" s="3"/>
      <c r="G110" s="3"/>
      <c r="H110" s="3"/>
      <c r="I110" s="3"/>
      <c r="J110" s="3"/>
    </row>
    <row r="111" spans="3:10">
      <c r="C111" s="3"/>
      <c r="D111" s="3"/>
      <c r="E111" s="3"/>
      <c r="F111" s="3"/>
      <c r="G111" s="3"/>
      <c r="H111" s="3"/>
      <c r="I111" s="3"/>
      <c r="J111" s="3"/>
    </row>
    <row r="112" spans="3:10">
      <c r="C112" s="3"/>
      <c r="D112" s="3"/>
      <c r="E112" s="3"/>
      <c r="F112" s="3"/>
      <c r="G112" s="3"/>
      <c r="H112" s="3"/>
      <c r="I112" s="3"/>
      <c r="J112" s="3"/>
    </row>
    <row r="113" spans="3:10">
      <c r="C113" s="3"/>
      <c r="D113" s="3"/>
      <c r="E113" s="3"/>
      <c r="F113" s="3"/>
      <c r="G113" s="3"/>
      <c r="H113" s="3"/>
      <c r="I113" s="3"/>
      <c r="J113" s="3"/>
    </row>
    <row r="114" spans="3:10">
      <c r="C114" s="3"/>
      <c r="D114" s="3"/>
      <c r="E114" s="3"/>
      <c r="F114" s="3"/>
      <c r="G114" s="3"/>
      <c r="H114" s="3"/>
      <c r="I114" s="3"/>
      <c r="J114" s="3"/>
    </row>
    <row r="115" spans="3:10">
      <c r="C115" s="3"/>
      <c r="D115" s="3"/>
      <c r="E115" s="3"/>
      <c r="F115" s="3"/>
      <c r="G115" s="3"/>
      <c r="H115" s="3"/>
      <c r="I115" s="3"/>
      <c r="J115" s="3"/>
    </row>
    <row r="116" spans="3:10">
      <c r="C116" s="3"/>
      <c r="D116" s="3"/>
      <c r="E116" s="3"/>
      <c r="F116" s="3"/>
      <c r="G116" s="3"/>
      <c r="H116" s="3"/>
      <c r="I116" s="3"/>
      <c r="J116" s="3"/>
    </row>
    <row r="117" spans="3:10">
      <c r="C117" s="3"/>
      <c r="D117" s="3"/>
      <c r="E117" s="3"/>
      <c r="F117" s="3"/>
      <c r="G117" s="3"/>
      <c r="H117" s="3"/>
      <c r="I117" s="3"/>
      <c r="J117" s="3"/>
    </row>
    <row r="118" spans="3:10">
      <c r="C118" s="3"/>
      <c r="D118" s="3"/>
      <c r="E118" s="3"/>
      <c r="F118" s="3"/>
      <c r="G118" s="3"/>
      <c r="H118" s="3"/>
      <c r="I118" s="3"/>
      <c r="J118" s="3"/>
    </row>
    <row r="119" spans="3:10">
      <c r="C119" s="3"/>
      <c r="D119" s="3"/>
      <c r="E119" s="3"/>
      <c r="F119" s="3"/>
      <c r="G119" s="3"/>
      <c r="H119" s="3"/>
      <c r="I119" s="3"/>
      <c r="J119" s="3"/>
    </row>
    <row r="120" spans="3:10">
      <c r="C120" s="3"/>
      <c r="D120" s="3"/>
      <c r="E120" s="3"/>
      <c r="F120" s="3"/>
      <c r="G120" s="3"/>
      <c r="H120" s="3"/>
      <c r="I120" s="3"/>
      <c r="J120" s="3"/>
    </row>
    <row r="121" spans="3:10">
      <c r="C121" s="3"/>
      <c r="D121" s="3"/>
      <c r="E121" s="3"/>
      <c r="F121" s="3"/>
      <c r="G121" s="3"/>
      <c r="H121" s="3"/>
      <c r="I121" s="3"/>
      <c r="J121" s="3"/>
    </row>
    <row r="122" spans="3:10">
      <c r="C122" s="3"/>
      <c r="D122" s="3"/>
      <c r="E122" s="3"/>
      <c r="F122" s="3"/>
      <c r="G122" s="3"/>
      <c r="H122" s="3"/>
      <c r="I122" s="3"/>
      <c r="J122" s="3"/>
    </row>
    <row r="123" spans="3:10">
      <c r="C123" s="3"/>
      <c r="D123" s="3"/>
      <c r="E123" s="3"/>
      <c r="F123" s="3"/>
      <c r="G123" s="3"/>
      <c r="H123" s="3"/>
      <c r="I123" s="3"/>
      <c r="J123" s="3"/>
    </row>
    <row r="124" spans="3:10">
      <c r="C124" s="3"/>
      <c r="D124" s="3"/>
      <c r="E124" s="3"/>
      <c r="F124" s="3"/>
      <c r="G124" s="3"/>
      <c r="H124" s="3"/>
      <c r="I124" s="3"/>
      <c r="J124" s="3"/>
    </row>
    <row r="125" spans="3:10">
      <c r="C125" s="3"/>
      <c r="D125" s="3"/>
      <c r="E125" s="3"/>
      <c r="F125" s="3"/>
      <c r="G125" s="3"/>
      <c r="H125" s="3"/>
      <c r="I125" s="3"/>
      <c r="J125" s="3"/>
    </row>
    <row r="126" spans="3:10">
      <c r="C126" s="3"/>
      <c r="D126" s="3"/>
      <c r="E126" s="3"/>
      <c r="F126" s="3"/>
      <c r="G126" s="3"/>
      <c r="H126" s="3"/>
      <c r="I126" s="3"/>
      <c r="J126" s="3"/>
    </row>
    <row r="127" spans="3:10">
      <c r="C127" s="3"/>
      <c r="D127" s="3"/>
      <c r="E127" s="3"/>
      <c r="F127" s="3"/>
      <c r="G127" s="3"/>
      <c r="H127" s="3"/>
      <c r="I127" s="3"/>
      <c r="J127" s="3"/>
    </row>
    <row r="128" spans="3:10">
      <c r="C128" s="3"/>
      <c r="D128" s="3"/>
      <c r="E128" s="3"/>
      <c r="F128" s="3"/>
      <c r="G128" s="3"/>
      <c r="H128" s="3"/>
      <c r="I128" s="3"/>
      <c r="J128" s="3"/>
    </row>
    <row r="129" spans="3:10">
      <c r="C129" s="3"/>
      <c r="D129" s="3"/>
      <c r="E129" s="3"/>
      <c r="F129" s="3"/>
      <c r="G129" s="3"/>
      <c r="H129" s="3"/>
      <c r="I129" s="3"/>
      <c r="J129" s="3"/>
    </row>
    <row r="130" spans="3:10">
      <c r="C130" s="3"/>
      <c r="D130" s="3"/>
      <c r="E130" s="3"/>
      <c r="F130" s="3"/>
      <c r="G130" s="3"/>
      <c r="H130" s="3"/>
      <c r="I130" s="3"/>
      <c r="J130" s="3"/>
    </row>
    <row r="131" spans="3:10">
      <c r="C131" s="3"/>
      <c r="D131" s="3"/>
      <c r="E131" s="3"/>
      <c r="F131" s="3"/>
      <c r="G131" s="3"/>
      <c r="H131" s="3"/>
      <c r="I131" s="3"/>
      <c r="J131" s="3"/>
    </row>
    <row r="132" spans="3:10">
      <c r="C132" s="3"/>
      <c r="D132" s="3"/>
      <c r="E132" s="3"/>
      <c r="F132" s="3"/>
      <c r="G132" s="3"/>
      <c r="H132" s="3"/>
      <c r="I132" s="3"/>
      <c r="J132" s="3"/>
    </row>
    <row r="133" spans="3:10">
      <c r="C133" s="3"/>
      <c r="D133" s="3"/>
      <c r="E133" s="3"/>
      <c r="F133" s="3"/>
      <c r="G133" s="3"/>
      <c r="H133" s="3"/>
      <c r="I133" s="3"/>
      <c r="J133" s="3"/>
    </row>
    <row r="134" spans="3:10">
      <c r="C134" s="3"/>
      <c r="D134" s="3"/>
      <c r="E134" s="3"/>
      <c r="F134" s="3"/>
      <c r="G134" s="3"/>
      <c r="H134" s="3"/>
      <c r="I134" s="3"/>
      <c r="J134" s="3"/>
    </row>
    <row r="135" spans="3:10">
      <c r="C135" s="3"/>
      <c r="D135" s="3"/>
      <c r="E135" s="3"/>
      <c r="F135" s="3"/>
      <c r="G135" s="3"/>
      <c r="H135" s="3"/>
      <c r="I135" s="3"/>
      <c r="J135" s="3"/>
    </row>
    <row r="136" spans="3:10">
      <c r="C136" s="3"/>
      <c r="D136" s="3"/>
      <c r="E136" s="3"/>
      <c r="F136" s="3"/>
      <c r="G136" s="3"/>
      <c r="H136" s="3"/>
      <c r="I136" s="3"/>
      <c r="J136" s="3"/>
    </row>
    <row r="137" spans="3:10">
      <c r="C137" s="3"/>
      <c r="D137" s="3"/>
      <c r="E137" s="3"/>
      <c r="F137" s="3"/>
      <c r="G137" s="3"/>
      <c r="H137" s="3"/>
      <c r="I137" s="3"/>
      <c r="J137" s="3"/>
    </row>
    <row r="138" spans="3:10">
      <c r="C138" s="3"/>
      <c r="D138" s="3"/>
      <c r="E138" s="3"/>
      <c r="F138" s="3"/>
      <c r="G138" s="3"/>
      <c r="H138" s="3"/>
      <c r="I138" s="3"/>
      <c r="J138" s="3"/>
    </row>
    <row r="139" spans="3:10">
      <c r="C139" s="3"/>
      <c r="D139" s="3"/>
      <c r="E139" s="3"/>
      <c r="F139" s="3"/>
      <c r="G139" s="3"/>
      <c r="H139" s="3"/>
      <c r="I139" s="3"/>
      <c r="J139" s="3"/>
    </row>
    <row r="140" spans="3:10">
      <c r="C140" s="3"/>
      <c r="D140" s="3"/>
      <c r="E140" s="3"/>
      <c r="F140" s="3"/>
      <c r="G140" s="3"/>
      <c r="H140" s="3"/>
      <c r="I140" s="3"/>
      <c r="J140" s="3"/>
    </row>
    <row r="141" spans="3:10">
      <c r="C141" s="3"/>
      <c r="D141" s="3"/>
      <c r="E141" s="3"/>
      <c r="F141" s="3"/>
      <c r="G141" s="3"/>
      <c r="H141" s="3"/>
      <c r="I141" s="3"/>
      <c r="J141" s="3"/>
    </row>
    <row r="142" spans="3:10">
      <c r="C142" s="3"/>
      <c r="D142" s="3"/>
      <c r="E142" s="3"/>
      <c r="F142" s="3"/>
      <c r="G142" s="3"/>
      <c r="H142" s="3"/>
      <c r="I142" s="3"/>
      <c r="J142" s="3"/>
    </row>
    <row r="143" spans="3:10">
      <c r="C143" s="3"/>
      <c r="D143" s="3"/>
      <c r="E143" s="3"/>
      <c r="F143" s="3"/>
      <c r="G143" s="3"/>
      <c r="H143" s="3"/>
      <c r="I143" s="3"/>
      <c r="J143" s="3"/>
    </row>
    <row r="144" spans="3:10">
      <c r="C144" s="3"/>
      <c r="D144" s="3"/>
      <c r="E144" s="3"/>
      <c r="F144" s="3"/>
      <c r="G144" s="3"/>
      <c r="H144" s="3"/>
      <c r="I144" s="3"/>
      <c r="J144" s="3"/>
    </row>
    <row r="145" spans="3:10">
      <c r="C145" s="3"/>
      <c r="D145" s="3"/>
      <c r="E145" s="3"/>
      <c r="F145" s="3"/>
      <c r="G145" s="3"/>
      <c r="H145" s="3"/>
      <c r="I145" s="3"/>
      <c r="J145" s="3"/>
    </row>
    <row r="146" spans="3:10">
      <c r="C146" s="3"/>
      <c r="D146" s="3"/>
      <c r="E146" s="3"/>
      <c r="F146" s="3"/>
      <c r="G146" s="3"/>
      <c r="H146" s="3"/>
      <c r="I146" s="3"/>
      <c r="J146" s="3"/>
    </row>
    <row r="147" spans="3:10">
      <c r="C147" s="3"/>
      <c r="D147" s="3"/>
      <c r="E147" s="3"/>
      <c r="F147" s="3"/>
      <c r="G147" s="3"/>
      <c r="H147" s="3"/>
      <c r="I147" s="3"/>
      <c r="J147" s="3"/>
    </row>
    <row r="148" spans="3:10">
      <c r="C148" s="3"/>
      <c r="D148" s="3"/>
      <c r="E148" s="3"/>
      <c r="F148" s="3"/>
      <c r="G148" s="3"/>
      <c r="H148" s="3"/>
      <c r="I148" s="3"/>
      <c r="J148" s="3"/>
    </row>
    <row r="149" spans="3:10">
      <c r="C149" s="3"/>
      <c r="D149" s="3"/>
      <c r="E149" s="3"/>
      <c r="F149" s="3"/>
      <c r="G149" s="3"/>
      <c r="H149" s="3"/>
      <c r="I149" s="3"/>
      <c r="J149" s="3"/>
    </row>
    <row r="150" spans="3:10">
      <c r="C150" s="3"/>
      <c r="D150" s="3"/>
      <c r="E150" s="3"/>
      <c r="F150" s="3"/>
      <c r="G150" s="3"/>
      <c r="H150" s="3"/>
      <c r="I150" s="3"/>
      <c r="J150" s="3"/>
    </row>
    <row r="151" spans="3:10">
      <c r="C151" s="3"/>
      <c r="D151" s="3"/>
      <c r="E151" s="3"/>
      <c r="F151" s="3"/>
      <c r="G151" s="3"/>
      <c r="H151" s="3"/>
      <c r="I151" s="3"/>
      <c r="J151" s="3"/>
    </row>
    <row r="152" spans="3:10">
      <c r="C152" s="3"/>
      <c r="D152" s="3"/>
      <c r="E152" s="3"/>
      <c r="F152" s="3"/>
      <c r="G152" s="3"/>
      <c r="H152" s="3"/>
      <c r="I152" s="3"/>
      <c r="J152" s="3"/>
    </row>
    <row r="153" spans="3:10">
      <c r="C153" s="3"/>
      <c r="D153" s="3"/>
      <c r="E153" s="3"/>
      <c r="F153" s="3"/>
      <c r="G153" s="3"/>
      <c r="H153" s="3"/>
      <c r="I153" s="3"/>
      <c r="J153" s="3"/>
    </row>
    <row r="154" spans="3:10">
      <c r="C154" s="3"/>
      <c r="D154" s="3"/>
      <c r="E154" s="3"/>
      <c r="F154" s="3"/>
      <c r="G154" s="3"/>
      <c r="H154" s="3"/>
      <c r="I154" s="3"/>
      <c r="J154" s="3"/>
    </row>
    <row r="155" spans="3:10">
      <c r="C155" s="3"/>
      <c r="D155" s="3"/>
      <c r="E155" s="3"/>
      <c r="F155" s="3"/>
      <c r="G155" s="3"/>
      <c r="H155" s="3"/>
      <c r="I155" s="3"/>
      <c r="J155" s="3"/>
    </row>
    <row r="156" spans="3:10">
      <c r="C156" s="3"/>
      <c r="D156" s="3"/>
      <c r="E156" s="3"/>
      <c r="F156" s="3"/>
      <c r="G156" s="3"/>
      <c r="H156" s="3"/>
      <c r="I156" s="3"/>
      <c r="J156" s="3"/>
    </row>
    <row r="157" spans="3:10">
      <c r="C157" s="3"/>
      <c r="D157" s="3"/>
      <c r="E157" s="3"/>
      <c r="F157" s="3"/>
      <c r="G157" s="3"/>
      <c r="H157" s="3"/>
      <c r="I157" s="3"/>
      <c r="J157" s="3"/>
    </row>
    <row r="158" spans="3:10">
      <c r="C158" s="3"/>
      <c r="D158" s="3"/>
      <c r="E158" s="3"/>
      <c r="F158" s="3"/>
      <c r="G158" s="3"/>
      <c r="H158" s="3"/>
      <c r="I158" s="3"/>
      <c r="J158" s="3"/>
    </row>
    <row r="159" spans="3:10">
      <c r="C159" s="3"/>
      <c r="D159" s="3"/>
      <c r="E159" s="3"/>
      <c r="F159" s="3"/>
      <c r="G159" s="3"/>
      <c r="H159" s="3"/>
      <c r="I159" s="3"/>
      <c r="J159" s="3"/>
    </row>
    <row r="160" spans="3:10">
      <c r="C160" s="3"/>
      <c r="D160" s="3"/>
      <c r="E160" s="3"/>
      <c r="F160" s="3"/>
      <c r="G160" s="3"/>
      <c r="H160" s="3"/>
      <c r="I160" s="3"/>
      <c r="J160" s="3"/>
    </row>
    <row r="161" spans="3:10">
      <c r="C161" s="3"/>
      <c r="D161" s="3"/>
      <c r="E161" s="3"/>
      <c r="F161" s="3"/>
      <c r="G161" s="3"/>
      <c r="H161" s="3"/>
      <c r="I161" s="3"/>
      <c r="J161" s="3"/>
    </row>
    <row r="162" spans="3:10">
      <c r="C162" s="3"/>
      <c r="D162" s="3"/>
      <c r="E162" s="3"/>
      <c r="F162" s="3"/>
      <c r="G162" s="3"/>
      <c r="H162" s="3"/>
      <c r="I162" s="3"/>
      <c r="J162" s="3"/>
    </row>
    <row r="163" spans="3:10">
      <c r="C163" s="3"/>
      <c r="D163" s="3"/>
      <c r="E163" s="3"/>
      <c r="F163" s="3"/>
      <c r="G163" s="3"/>
      <c r="H163" s="3"/>
      <c r="I163" s="3"/>
      <c r="J163" s="3"/>
    </row>
    <row r="164" spans="3:10">
      <c r="C164" s="3"/>
      <c r="D164" s="3"/>
      <c r="E164" s="3"/>
      <c r="F164" s="3"/>
      <c r="G164" s="3"/>
      <c r="H164" s="3"/>
      <c r="I164" s="3"/>
      <c r="J164" s="3"/>
    </row>
    <row r="165" spans="3:10">
      <c r="C165" s="3"/>
      <c r="D165" s="3"/>
      <c r="E165" s="3"/>
      <c r="F165" s="3"/>
      <c r="G165" s="3"/>
      <c r="H165" s="3"/>
      <c r="I165" s="3"/>
      <c r="J165" s="3"/>
    </row>
    <row r="166" spans="3:10">
      <c r="C166" s="3"/>
      <c r="D166" s="3"/>
      <c r="E166" s="3"/>
      <c r="F166" s="3"/>
      <c r="G166" s="3"/>
      <c r="H166" s="3"/>
      <c r="I166" s="3"/>
      <c r="J166" s="3"/>
    </row>
    <row r="167" spans="3:10">
      <c r="C167" s="3"/>
      <c r="D167" s="3"/>
      <c r="E167" s="3"/>
      <c r="F167" s="3"/>
      <c r="G167" s="3"/>
      <c r="H167" s="3"/>
      <c r="I167" s="3"/>
      <c r="J167" s="3"/>
    </row>
    <row r="168" spans="3:10">
      <c r="C168" s="3"/>
      <c r="D168" s="3"/>
      <c r="E168" s="3"/>
      <c r="F168" s="3"/>
      <c r="G168" s="3"/>
      <c r="H168" s="3"/>
      <c r="I168" s="3"/>
      <c r="J168" s="3"/>
    </row>
    <row r="169" spans="3:10">
      <c r="C169" s="3"/>
      <c r="D169" s="3"/>
      <c r="E169" s="3"/>
      <c r="F169" s="3"/>
      <c r="G169" s="3"/>
      <c r="H169" s="3"/>
      <c r="I169" s="3"/>
      <c r="J169" s="3"/>
    </row>
    <row r="170" spans="3:10">
      <c r="C170" s="3"/>
      <c r="D170" s="3"/>
      <c r="E170" s="3"/>
      <c r="F170" s="3"/>
      <c r="G170" s="3"/>
      <c r="H170" s="3"/>
      <c r="I170" s="3"/>
      <c r="J170" s="3"/>
    </row>
    <row r="171" spans="3:10">
      <c r="C171" s="3"/>
      <c r="D171" s="3"/>
      <c r="E171" s="3"/>
      <c r="F171" s="3"/>
      <c r="G171" s="3"/>
      <c r="H171" s="3"/>
      <c r="I171" s="3"/>
      <c r="J171" s="3"/>
    </row>
    <row r="172" spans="3:10">
      <c r="C172" s="3"/>
      <c r="D172" s="3"/>
      <c r="E172" s="3"/>
      <c r="F172" s="3"/>
      <c r="G172" s="3"/>
      <c r="H172" s="3"/>
      <c r="I172" s="3"/>
      <c r="J172" s="3"/>
    </row>
    <row r="173" spans="3:10">
      <c r="C173" s="3"/>
      <c r="D173" s="3"/>
      <c r="E173" s="3"/>
      <c r="F173" s="3"/>
      <c r="G173" s="3"/>
      <c r="H173" s="3"/>
      <c r="I173" s="3"/>
      <c r="J173" s="3"/>
    </row>
    <row r="174" spans="3:10">
      <c r="C174" s="3"/>
      <c r="D174" s="3"/>
      <c r="E174" s="3"/>
      <c r="F174" s="3"/>
      <c r="G174" s="3"/>
      <c r="H174" s="3"/>
      <c r="I174" s="3"/>
      <c r="J174" s="3"/>
    </row>
    <row r="175" spans="3:10">
      <c r="C175" s="3"/>
      <c r="D175" s="3"/>
      <c r="E175" s="3"/>
      <c r="F175" s="3"/>
      <c r="G175" s="3"/>
      <c r="H175" s="3"/>
      <c r="I175" s="3"/>
      <c r="J175" s="3"/>
    </row>
    <row r="176" spans="3:10">
      <c r="C176" s="3"/>
      <c r="D176" s="3"/>
      <c r="E176" s="3"/>
      <c r="F176" s="3"/>
      <c r="G176" s="3"/>
      <c r="H176" s="3"/>
      <c r="I176" s="3"/>
      <c r="J176" s="3"/>
    </row>
    <row r="177" spans="3:10">
      <c r="C177" s="3"/>
      <c r="D177" s="3"/>
      <c r="E177" s="3"/>
      <c r="F177" s="3"/>
      <c r="G177" s="3"/>
      <c r="H177" s="3"/>
      <c r="I177" s="3"/>
      <c r="J177" s="3"/>
    </row>
    <row r="178" spans="3:10">
      <c r="C178" s="3"/>
      <c r="D178" s="3"/>
      <c r="E178" s="3"/>
      <c r="F178" s="3"/>
      <c r="G178" s="3"/>
      <c r="H178" s="3"/>
      <c r="I178" s="3"/>
      <c r="J178" s="3"/>
    </row>
    <row r="179" spans="3:10">
      <c r="C179" s="3"/>
      <c r="D179" s="3"/>
      <c r="E179" s="3"/>
      <c r="F179" s="3"/>
      <c r="G179" s="3"/>
      <c r="H179" s="3"/>
      <c r="I179" s="3"/>
      <c r="J179" s="3"/>
    </row>
    <row r="180" spans="3:10">
      <c r="C180" s="3"/>
      <c r="D180" s="3"/>
      <c r="E180" s="3"/>
      <c r="F180" s="3"/>
      <c r="G180" s="3"/>
      <c r="H180" s="3"/>
      <c r="I180" s="3"/>
      <c r="J180" s="3"/>
    </row>
    <row r="181" spans="3:10">
      <c r="C181" s="3"/>
      <c r="D181" s="3"/>
      <c r="E181" s="3"/>
      <c r="F181" s="3"/>
      <c r="G181" s="3"/>
      <c r="H181" s="3"/>
      <c r="I181" s="3"/>
      <c r="J181" s="3"/>
    </row>
    <row r="182" spans="3:10">
      <c r="C182" s="3"/>
      <c r="D182" s="3"/>
      <c r="E182" s="3"/>
      <c r="F182" s="3"/>
      <c r="G182" s="3"/>
      <c r="H182" s="3"/>
      <c r="I182" s="3"/>
      <c r="J182" s="3"/>
    </row>
    <row r="183" spans="3:10">
      <c r="C183" s="3"/>
      <c r="D183" s="3"/>
      <c r="E183" s="3"/>
      <c r="F183" s="3"/>
      <c r="G183" s="3"/>
      <c r="H183" s="3"/>
      <c r="I183" s="3"/>
      <c r="J183" s="3"/>
    </row>
    <row r="184" spans="3:10">
      <c r="C184" s="3"/>
      <c r="D184" s="3"/>
      <c r="E184" s="3"/>
      <c r="F184" s="3"/>
      <c r="G184" s="3"/>
      <c r="H184" s="3"/>
      <c r="I184" s="3"/>
      <c r="J184" s="3"/>
    </row>
    <row r="185" spans="3:10">
      <c r="C185" s="3"/>
      <c r="D185" s="3"/>
      <c r="E185" s="3"/>
      <c r="F185" s="3"/>
      <c r="G185" s="3"/>
      <c r="H185" s="3"/>
      <c r="I185" s="3"/>
      <c r="J185" s="3"/>
    </row>
    <row r="186" spans="3:10">
      <c r="C186" s="3"/>
      <c r="D186" s="3"/>
      <c r="E186" s="3"/>
      <c r="F186" s="3"/>
      <c r="G186" s="3"/>
      <c r="H186" s="3"/>
      <c r="I186" s="3"/>
      <c r="J186" s="3"/>
    </row>
    <row r="187" spans="3:10">
      <c r="C187" s="3"/>
      <c r="D187" s="3"/>
      <c r="E187" s="3"/>
      <c r="F187" s="3"/>
      <c r="G187" s="3"/>
      <c r="H187" s="3"/>
      <c r="I187" s="3"/>
      <c r="J187" s="3"/>
    </row>
    <row r="188" spans="3:10">
      <c r="C188" s="3"/>
      <c r="D188" s="3"/>
      <c r="E188" s="3"/>
      <c r="F188" s="3"/>
      <c r="G188" s="3"/>
      <c r="H188" s="3"/>
      <c r="I188" s="3"/>
      <c r="J188" s="3"/>
    </row>
    <row r="189" spans="3:10">
      <c r="C189" s="3"/>
      <c r="D189" s="3"/>
      <c r="E189" s="3"/>
      <c r="F189" s="3"/>
      <c r="G189" s="3"/>
      <c r="H189" s="3"/>
      <c r="I189" s="3"/>
      <c r="J189" s="3"/>
    </row>
    <row r="190" spans="3:10">
      <c r="C190" s="3"/>
      <c r="D190" s="3"/>
      <c r="E190" s="3"/>
      <c r="F190" s="3"/>
      <c r="G190" s="3"/>
      <c r="H190" s="3"/>
      <c r="I190" s="3"/>
      <c r="J190" s="3"/>
    </row>
    <row r="191" spans="3:10">
      <c r="C191" s="3"/>
      <c r="D191" s="3"/>
      <c r="E191" s="3"/>
      <c r="F191" s="3"/>
      <c r="G191" s="3"/>
      <c r="H191" s="3"/>
      <c r="I191" s="3"/>
      <c r="J191" s="3"/>
    </row>
    <row r="192" spans="3:10">
      <c r="C192" s="3"/>
      <c r="D192" s="3"/>
      <c r="E192" s="3"/>
      <c r="F192" s="3"/>
      <c r="G192" s="3"/>
      <c r="H192" s="3"/>
      <c r="I192" s="3"/>
      <c r="J192" s="3"/>
    </row>
    <row r="193" spans="3:10">
      <c r="C193" s="3"/>
      <c r="D193" s="3"/>
      <c r="E193" s="3"/>
      <c r="F193" s="3"/>
      <c r="G193" s="3"/>
      <c r="H193" s="3"/>
      <c r="I193" s="3"/>
      <c r="J193" s="3"/>
    </row>
    <row r="194" spans="3:10">
      <c r="C194" s="3"/>
      <c r="D194" s="3"/>
      <c r="E194" s="3"/>
      <c r="F194" s="3"/>
      <c r="G194" s="3"/>
      <c r="H194" s="3"/>
      <c r="I194" s="3"/>
      <c r="J194" s="3"/>
    </row>
    <row r="195" spans="3:10">
      <c r="C195" s="3"/>
      <c r="D195" s="3"/>
      <c r="E195" s="3"/>
      <c r="F195" s="3"/>
      <c r="G195" s="3"/>
      <c r="H195" s="3"/>
      <c r="I195" s="3"/>
      <c r="J195" s="3"/>
    </row>
    <row r="196" spans="3:10">
      <c r="C196" s="3"/>
      <c r="D196" s="3"/>
      <c r="E196" s="3"/>
      <c r="F196" s="3"/>
      <c r="G196" s="3"/>
      <c r="H196" s="3"/>
      <c r="I196" s="3"/>
      <c r="J196" s="3"/>
    </row>
    <row r="197" spans="3:10">
      <c r="C197" s="3"/>
      <c r="D197" s="3"/>
      <c r="E197" s="3"/>
      <c r="F197" s="3"/>
      <c r="G197" s="3"/>
      <c r="H197" s="3"/>
      <c r="I197" s="3"/>
      <c r="J197" s="3"/>
    </row>
    <row r="198" spans="3:10">
      <c r="C198" s="3"/>
      <c r="D198" s="3"/>
      <c r="E198" s="3"/>
      <c r="F198" s="3"/>
      <c r="G198" s="3"/>
      <c r="H198" s="3"/>
      <c r="I198" s="3"/>
      <c r="J198" s="3"/>
    </row>
    <row r="199" spans="3:10">
      <c r="C199" s="3"/>
      <c r="D199" s="3"/>
      <c r="E199" s="3"/>
      <c r="F199" s="3"/>
      <c r="G199" s="3"/>
      <c r="H199" s="3"/>
      <c r="I199" s="3"/>
      <c r="J199" s="3"/>
    </row>
    <row r="200" spans="3:10">
      <c r="C200" s="3"/>
      <c r="D200" s="3"/>
      <c r="E200" s="3"/>
      <c r="F200" s="3"/>
      <c r="G200" s="3"/>
      <c r="H200" s="3"/>
      <c r="I200" s="3"/>
      <c r="J200" s="3"/>
    </row>
    <row r="201" spans="3:10">
      <c r="C201" s="3"/>
      <c r="D201" s="3"/>
      <c r="E201" s="3"/>
      <c r="F201" s="3"/>
      <c r="G201" s="3"/>
      <c r="H201" s="3"/>
      <c r="I201" s="3"/>
      <c r="J201" s="3"/>
    </row>
    <row r="202" spans="3:10">
      <c r="C202" s="3"/>
      <c r="D202" s="3"/>
      <c r="E202" s="3"/>
      <c r="F202" s="3"/>
      <c r="G202" s="3"/>
      <c r="H202" s="3"/>
      <c r="I202" s="3"/>
      <c r="J202" s="3"/>
    </row>
    <row r="203" spans="3:10">
      <c r="C203" s="3"/>
      <c r="D203" s="3"/>
      <c r="E203" s="3"/>
      <c r="F203" s="3"/>
      <c r="G203" s="3"/>
      <c r="H203" s="3"/>
      <c r="I203" s="3"/>
      <c r="J203" s="3"/>
    </row>
    <row r="204" spans="3:10">
      <c r="C204" s="3"/>
      <c r="D204" s="3"/>
      <c r="E204" s="3"/>
      <c r="F204" s="3"/>
      <c r="G204" s="3"/>
      <c r="H204" s="3"/>
      <c r="I204" s="3"/>
      <c r="J204" s="3"/>
    </row>
    <row r="205" spans="3:10">
      <c r="C205" s="3"/>
      <c r="D205" s="3"/>
      <c r="E205" s="3"/>
      <c r="F205" s="3"/>
      <c r="G205" s="3"/>
      <c r="H205" s="3"/>
      <c r="I205" s="3"/>
      <c r="J205" s="3"/>
    </row>
  </sheetData>
  <mergeCells count="4">
    <mergeCell ref="B2:E2"/>
    <mergeCell ref="B4:B5"/>
    <mergeCell ref="C4:E4"/>
    <mergeCell ref="G4:J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411D-FDBF-4F1E-96B1-CABEFF2E2B00}">
  <dimension ref="B2:O205"/>
  <sheetViews>
    <sheetView workbookViewId="0">
      <selection activeCell="O14" sqref="O14"/>
    </sheetView>
  </sheetViews>
  <sheetFormatPr defaultRowHeight="18"/>
  <cols>
    <col min="2" max="2" width="5.58203125" customWidth="1"/>
    <col min="3" max="5" width="15.58203125" customWidth="1"/>
    <col min="8" max="10" width="15.58203125" customWidth="1"/>
    <col min="15" max="15" width="8.6640625" style="4"/>
  </cols>
  <sheetData>
    <row r="2" spans="2:15">
      <c r="B2" s="17" t="s">
        <v>69</v>
      </c>
      <c r="C2" s="17"/>
      <c r="D2" s="17"/>
      <c r="E2" s="17"/>
    </row>
    <row r="3" spans="2:15" ht="18.5" thickBot="1">
      <c r="B3" s="1"/>
      <c r="C3" s="2"/>
      <c r="D3" s="2"/>
      <c r="E3" s="2"/>
      <c r="F3" s="2"/>
      <c r="G3" s="2"/>
      <c r="H3" s="2"/>
      <c r="I3" s="2"/>
      <c r="J3" s="2"/>
    </row>
    <row r="4" spans="2:15" ht="19" thickTop="1" thickBot="1">
      <c r="B4" s="18"/>
      <c r="C4" s="20" t="s">
        <v>26</v>
      </c>
      <c r="D4" s="21"/>
      <c r="E4" s="22"/>
      <c r="F4" s="7"/>
      <c r="G4" s="23" t="s">
        <v>67</v>
      </c>
      <c r="H4" s="23"/>
      <c r="I4" s="23"/>
      <c r="J4" s="23"/>
      <c r="O4"/>
    </row>
    <row r="5" spans="2:15" ht="18.5" thickBot="1">
      <c r="B5" s="19"/>
      <c r="C5" s="12" t="s">
        <v>62</v>
      </c>
      <c r="D5" s="13" t="s">
        <v>59</v>
      </c>
      <c r="E5" s="14" t="s">
        <v>60</v>
      </c>
      <c r="F5" s="7"/>
      <c r="H5" s="6" t="s">
        <v>63</v>
      </c>
      <c r="I5" s="6" t="s">
        <v>64</v>
      </c>
      <c r="J5" s="6" t="s">
        <v>65</v>
      </c>
      <c r="O5"/>
    </row>
    <row r="6" spans="2:15" ht="18.5" thickTop="1">
      <c r="B6" s="15" t="s">
        <v>0</v>
      </c>
      <c r="C6" s="7">
        <v>24.68</v>
      </c>
      <c r="D6" s="3">
        <v>37.6</v>
      </c>
      <c r="E6" s="8">
        <v>24.94</v>
      </c>
      <c r="F6" s="7"/>
      <c r="G6" s="6" t="s">
        <v>58</v>
      </c>
      <c r="H6" s="3">
        <f>AVERAGE(C6:C55)</f>
        <v>29.501199999999997</v>
      </c>
      <c r="I6" s="3">
        <f t="shared" ref="I6:J6" si="0">AVERAGE(D6:D55)</f>
        <v>29.529000000000007</v>
      </c>
      <c r="J6" s="3">
        <f t="shared" si="0"/>
        <v>29.451600000000003</v>
      </c>
      <c r="O6"/>
    </row>
    <row r="7" spans="2:15">
      <c r="B7" s="15" t="s">
        <v>1</v>
      </c>
      <c r="C7" s="7">
        <v>26.7</v>
      </c>
      <c r="D7" s="3">
        <v>18.82</v>
      </c>
      <c r="E7" s="8">
        <v>25.67</v>
      </c>
      <c r="F7" s="7"/>
      <c r="G7" s="6" t="s">
        <v>57</v>
      </c>
      <c r="H7" s="3">
        <f>_xlfn.STDEV.P(C6:C55)</f>
        <v>5.0466268496887698</v>
      </c>
      <c r="I7" s="3">
        <f t="shared" ref="I7:J7" si="1">_xlfn.STDEV.P(D6:D55)</f>
        <v>5.157346701551063</v>
      </c>
      <c r="J7" s="3">
        <f t="shared" si="1"/>
        <v>5.1485486731699384</v>
      </c>
      <c r="O7"/>
    </row>
    <row r="8" spans="2:15">
      <c r="B8" s="15" t="s">
        <v>2</v>
      </c>
      <c r="C8" s="7">
        <v>31.27</v>
      </c>
      <c r="D8" s="3">
        <v>36.18</v>
      </c>
      <c r="E8" s="8">
        <v>24.66</v>
      </c>
      <c r="F8" s="7"/>
      <c r="H8" s="3"/>
      <c r="I8" s="3"/>
      <c r="J8" s="3"/>
      <c r="O8"/>
    </row>
    <row r="9" spans="2:15">
      <c r="B9" s="15" t="s">
        <v>3</v>
      </c>
      <c r="C9" s="7">
        <v>31.92</v>
      </c>
      <c r="D9" s="3">
        <v>26.15</v>
      </c>
      <c r="E9" s="8">
        <v>26.87</v>
      </c>
      <c r="F9" s="7"/>
      <c r="G9" s="3"/>
      <c r="H9" s="3"/>
      <c r="J9" s="3"/>
      <c r="O9"/>
    </row>
    <row r="10" spans="2:15">
      <c r="B10" s="15" t="s">
        <v>4</v>
      </c>
      <c r="C10" s="7">
        <v>29.59</v>
      </c>
      <c r="D10" s="3">
        <v>24.24</v>
      </c>
      <c r="E10" s="8">
        <v>37.36</v>
      </c>
      <c r="F10" s="7"/>
      <c r="G10" s="3"/>
      <c r="H10" s="3"/>
      <c r="I10" s="3"/>
      <c r="J10" s="3"/>
      <c r="O10"/>
    </row>
    <row r="11" spans="2:15">
      <c r="B11" s="15" t="s">
        <v>5</v>
      </c>
      <c r="C11" s="7">
        <v>28.89</v>
      </c>
      <c r="D11" s="3">
        <v>35.520000000000003</v>
      </c>
      <c r="E11" s="8">
        <v>32.42</v>
      </c>
      <c r="F11" s="7"/>
      <c r="G11" s="3"/>
      <c r="H11" s="3"/>
      <c r="I11" s="3"/>
      <c r="J11" s="3"/>
      <c r="O11"/>
    </row>
    <row r="12" spans="2:15">
      <c r="B12" s="15" t="s">
        <v>6</v>
      </c>
      <c r="C12" s="7">
        <v>25.46</v>
      </c>
      <c r="D12" s="3">
        <v>34.799999999999997</v>
      </c>
      <c r="E12" s="8">
        <v>21.25</v>
      </c>
      <c r="F12" s="7"/>
      <c r="G12" s="3"/>
      <c r="H12" s="3"/>
      <c r="I12" s="3"/>
      <c r="J12" s="3"/>
      <c r="O12"/>
    </row>
    <row r="13" spans="2:15">
      <c r="B13" s="15" t="s">
        <v>7</v>
      </c>
      <c r="C13" s="7">
        <v>33.04</v>
      </c>
      <c r="D13" s="3">
        <v>21.75</v>
      </c>
      <c r="E13" s="8">
        <v>24.56</v>
      </c>
      <c r="F13" s="7"/>
      <c r="G13" s="3"/>
      <c r="H13" s="3"/>
      <c r="I13" s="3"/>
      <c r="J13" s="3"/>
      <c r="O13"/>
    </row>
    <row r="14" spans="2:15">
      <c r="B14" s="15" t="s">
        <v>8</v>
      </c>
      <c r="C14" s="7">
        <v>28.93</v>
      </c>
      <c r="D14" s="3">
        <v>34.17</v>
      </c>
      <c r="E14" s="8">
        <v>27.42</v>
      </c>
      <c r="F14" s="7"/>
      <c r="G14" s="3"/>
      <c r="H14" s="3"/>
      <c r="I14" s="3"/>
      <c r="J14" s="3"/>
      <c r="O14"/>
    </row>
    <row r="15" spans="2:15">
      <c r="B15" s="15" t="s">
        <v>9</v>
      </c>
      <c r="C15" s="7">
        <v>27.31</v>
      </c>
      <c r="D15" s="3">
        <v>28.81</v>
      </c>
      <c r="E15" s="8">
        <v>24.55</v>
      </c>
      <c r="F15" s="7"/>
      <c r="G15" s="3"/>
      <c r="H15" s="3"/>
      <c r="I15" s="3"/>
      <c r="J15" s="3"/>
      <c r="O15"/>
    </row>
    <row r="16" spans="2:15">
      <c r="B16" s="15" t="s">
        <v>10</v>
      </c>
      <c r="C16" s="7">
        <v>23.97</v>
      </c>
      <c r="D16" s="3">
        <v>25.88</v>
      </c>
      <c r="E16" s="8">
        <v>32.840000000000003</v>
      </c>
      <c r="F16" s="7"/>
      <c r="G16" s="3"/>
      <c r="H16" s="3"/>
      <c r="I16" s="3"/>
      <c r="J16" s="3"/>
      <c r="O16"/>
    </row>
    <row r="17" spans="2:15">
      <c r="B17" s="15" t="s">
        <v>11</v>
      </c>
      <c r="C17" s="7">
        <v>34.53</v>
      </c>
      <c r="D17" s="3">
        <v>38.24</v>
      </c>
      <c r="E17" s="8">
        <v>25.41</v>
      </c>
      <c r="F17" s="7"/>
      <c r="G17" s="3"/>
      <c r="H17" s="3"/>
      <c r="I17" s="3"/>
      <c r="J17" s="3"/>
      <c r="O17"/>
    </row>
    <row r="18" spans="2:15">
      <c r="B18" s="15" t="s">
        <v>12</v>
      </c>
      <c r="C18" s="7">
        <v>36.46</v>
      </c>
      <c r="D18" s="3">
        <v>24.28</v>
      </c>
      <c r="E18" s="8">
        <v>32.74</v>
      </c>
      <c r="F18" s="7"/>
      <c r="G18" s="3"/>
      <c r="H18" s="3"/>
      <c r="I18" s="3"/>
      <c r="J18" s="3"/>
      <c r="O18"/>
    </row>
    <row r="19" spans="2:15">
      <c r="B19" s="15" t="s">
        <v>13</v>
      </c>
      <c r="C19" s="7">
        <v>33.270000000000003</v>
      </c>
      <c r="D19" s="3">
        <v>33.07</v>
      </c>
      <c r="E19" s="8">
        <v>35.619999999999997</v>
      </c>
      <c r="F19" s="7"/>
      <c r="G19" s="3"/>
      <c r="H19" s="3"/>
      <c r="I19" s="3"/>
      <c r="J19" s="3"/>
      <c r="O19"/>
    </row>
    <row r="20" spans="2:15">
      <c r="B20" s="15" t="s">
        <v>14</v>
      </c>
      <c r="C20" s="7">
        <v>30.76</v>
      </c>
      <c r="D20" s="3">
        <v>33.71</v>
      </c>
      <c r="E20" s="8">
        <v>32.07</v>
      </c>
      <c r="F20" s="7"/>
      <c r="G20" s="3"/>
      <c r="H20" s="3"/>
      <c r="I20" s="3"/>
      <c r="J20" s="3"/>
      <c r="O20"/>
    </row>
    <row r="21" spans="2:15">
      <c r="B21" s="15" t="s">
        <v>15</v>
      </c>
      <c r="C21" s="7">
        <v>28.18</v>
      </c>
      <c r="D21" s="3">
        <v>41.95</v>
      </c>
      <c r="E21" s="8">
        <v>32.950000000000003</v>
      </c>
      <c r="F21" s="7"/>
      <c r="G21" s="3"/>
      <c r="H21" s="3"/>
      <c r="I21" s="3"/>
      <c r="J21" s="3"/>
      <c r="O21"/>
    </row>
    <row r="22" spans="2:15">
      <c r="B22" s="15" t="s">
        <v>16</v>
      </c>
      <c r="C22" s="7">
        <v>36.06</v>
      </c>
      <c r="D22" s="3">
        <v>23.65</v>
      </c>
      <c r="E22" s="8">
        <v>32.04</v>
      </c>
      <c r="F22" s="7"/>
      <c r="G22" s="3"/>
      <c r="H22" s="3"/>
      <c r="I22" s="3"/>
      <c r="J22" s="3"/>
      <c r="O22"/>
    </row>
    <row r="23" spans="2:15">
      <c r="B23" s="15" t="s">
        <v>17</v>
      </c>
      <c r="C23" s="7">
        <v>17.16</v>
      </c>
      <c r="D23" s="3">
        <v>34.25</v>
      </c>
      <c r="E23" s="8">
        <v>28.63</v>
      </c>
      <c r="F23" s="7"/>
      <c r="G23" s="3"/>
      <c r="H23" s="3"/>
      <c r="I23" s="3"/>
      <c r="J23" s="3"/>
      <c r="O23"/>
    </row>
    <row r="24" spans="2:15">
      <c r="B24" s="15" t="s">
        <v>18</v>
      </c>
      <c r="C24" s="7">
        <v>33.42</v>
      </c>
      <c r="D24" s="3">
        <v>32.380000000000003</v>
      </c>
      <c r="E24" s="8">
        <v>33.78</v>
      </c>
      <c r="F24" s="7"/>
      <c r="G24" s="3"/>
      <c r="H24" s="3"/>
      <c r="I24" s="3"/>
      <c r="J24" s="3"/>
      <c r="O24"/>
    </row>
    <row r="25" spans="2:15">
      <c r="B25" s="15" t="s">
        <v>19</v>
      </c>
      <c r="C25" s="7">
        <v>19.940000000000001</v>
      </c>
      <c r="D25" s="3">
        <v>27.45</v>
      </c>
      <c r="E25" s="8">
        <v>26.02</v>
      </c>
      <c r="F25" s="7"/>
      <c r="G25" s="3"/>
      <c r="H25" s="3"/>
      <c r="I25" s="3"/>
      <c r="J25" s="3"/>
      <c r="O25"/>
    </row>
    <row r="26" spans="2:15">
      <c r="B26" s="15" t="s">
        <v>20</v>
      </c>
      <c r="C26" s="7">
        <v>37.9</v>
      </c>
      <c r="D26" s="3">
        <v>32.39</v>
      </c>
      <c r="E26" s="8">
        <v>29.31</v>
      </c>
      <c r="F26" s="7"/>
      <c r="G26" s="3"/>
      <c r="H26" s="3"/>
      <c r="I26" s="3"/>
      <c r="J26" s="3"/>
      <c r="O26"/>
    </row>
    <row r="27" spans="2:15">
      <c r="B27" s="15" t="s">
        <v>21</v>
      </c>
      <c r="C27" s="7">
        <v>33.880000000000003</v>
      </c>
      <c r="D27" s="3">
        <v>29.31</v>
      </c>
      <c r="E27" s="8">
        <v>33.200000000000003</v>
      </c>
      <c r="F27" s="7"/>
      <c r="G27" s="3"/>
      <c r="H27" s="3"/>
      <c r="I27" s="3"/>
      <c r="J27" s="3"/>
      <c r="O27"/>
    </row>
    <row r="28" spans="2:15">
      <c r="B28" s="15" t="s">
        <v>22</v>
      </c>
      <c r="C28" s="7">
        <v>38.58</v>
      </c>
      <c r="D28" s="3">
        <v>22.06</v>
      </c>
      <c r="E28" s="8">
        <v>35.44</v>
      </c>
      <c r="F28" s="7"/>
      <c r="G28" s="3"/>
      <c r="H28" s="3"/>
      <c r="I28" s="3"/>
      <c r="J28" s="3"/>
      <c r="O28"/>
    </row>
    <row r="29" spans="2:15">
      <c r="B29" s="15" t="s">
        <v>23</v>
      </c>
      <c r="C29" s="7">
        <v>37.44</v>
      </c>
      <c r="D29" s="3">
        <v>21.59</v>
      </c>
      <c r="E29" s="8">
        <v>33.130000000000003</v>
      </c>
      <c r="F29" s="7"/>
      <c r="G29" s="3"/>
      <c r="H29" s="3"/>
      <c r="I29" s="3"/>
      <c r="J29" s="3"/>
      <c r="O29"/>
    </row>
    <row r="30" spans="2:15">
      <c r="B30" s="15" t="s">
        <v>24</v>
      </c>
      <c r="C30" s="7">
        <v>23.47</v>
      </c>
      <c r="D30" s="3">
        <v>31.38</v>
      </c>
      <c r="E30" s="8">
        <v>31.15</v>
      </c>
      <c r="F30" s="7"/>
      <c r="G30" s="3"/>
      <c r="H30" s="3"/>
      <c r="I30" s="3"/>
      <c r="J30" s="3"/>
      <c r="O30"/>
    </row>
    <row r="31" spans="2:15">
      <c r="B31" s="15" t="s">
        <v>27</v>
      </c>
      <c r="C31" s="7">
        <v>24.42</v>
      </c>
      <c r="D31" s="3">
        <v>26.59</v>
      </c>
      <c r="E31" s="8">
        <v>36.46</v>
      </c>
      <c r="F31" s="7"/>
      <c r="G31" s="3"/>
      <c r="H31" s="3"/>
      <c r="I31" s="3"/>
      <c r="J31" s="3"/>
      <c r="O31"/>
    </row>
    <row r="32" spans="2:15">
      <c r="B32" s="15" t="s">
        <v>28</v>
      </c>
      <c r="C32" s="7">
        <v>20.32</v>
      </c>
      <c r="D32" s="3">
        <v>31.51</v>
      </c>
      <c r="E32" s="8">
        <v>26.86</v>
      </c>
      <c r="F32" s="7"/>
      <c r="G32" s="3"/>
      <c r="H32" s="3"/>
      <c r="I32" s="3"/>
      <c r="J32" s="3"/>
      <c r="O32"/>
    </row>
    <row r="33" spans="2:15">
      <c r="B33" s="15" t="s">
        <v>29</v>
      </c>
      <c r="C33" s="7">
        <v>29.71</v>
      </c>
      <c r="D33" s="3">
        <v>24.1</v>
      </c>
      <c r="E33" s="8">
        <v>25.06</v>
      </c>
      <c r="F33" s="7"/>
      <c r="G33" s="3"/>
      <c r="H33" s="3"/>
      <c r="I33" s="3"/>
      <c r="J33" s="3"/>
      <c r="O33"/>
    </row>
    <row r="34" spans="2:15">
      <c r="B34" s="15" t="s">
        <v>30</v>
      </c>
      <c r="C34" s="7">
        <v>40.200000000000003</v>
      </c>
      <c r="D34" s="3">
        <v>25.45</v>
      </c>
      <c r="E34" s="8">
        <v>29.89</v>
      </c>
      <c r="F34" s="7"/>
      <c r="G34" s="3"/>
      <c r="H34" s="3"/>
      <c r="I34" s="3"/>
      <c r="J34" s="3"/>
      <c r="O34"/>
    </row>
    <row r="35" spans="2:15">
      <c r="B35" s="15" t="s">
        <v>31</v>
      </c>
      <c r="C35" s="7">
        <v>31.46</v>
      </c>
      <c r="D35" s="3">
        <v>30.55</v>
      </c>
      <c r="E35" s="8">
        <v>36.97</v>
      </c>
      <c r="F35" s="7"/>
      <c r="G35" s="3"/>
      <c r="H35" s="3"/>
      <c r="I35" s="3"/>
      <c r="J35" s="3"/>
      <c r="O35"/>
    </row>
    <row r="36" spans="2:15">
      <c r="B36" s="15" t="s">
        <v>32</v>
      </c>
      <c r="C36" s="7">
        <v>28.87</v>
      </c>
      <c r="D36" s="3">
        <v>26.21</v>
      </c>
      <c r="E36" s="8">
        <v>40.08</v>
      </c>
      <c r="F36" s="7"/>
      <c r="G36" s="3"/>
      <c r="H36" s="3"/>
      <c r="I36" s="3"/>
      <c r="J36" s="3"/>
      <c r="O36"/>
    </row>
    <row r="37" spans="2:15">
      <c r="B37" s="15" t="s">
        <v>33</v>
      </c>
      <c r="C37" s="7">
        <v>25.18</v>
      </c>
      <c r="D37" s="3">
        <v>33.01</v>
      </c>
      <c r="E37" s="8">
        <v>31.07</v>
      </c>
      <c r="F37" s="7"/>
      <c r="G37" s="3"/>
      <c r="H37" s="3"/>
      <c r="I37" s="3"/>
      <c r="J37" s="3"/>
      <c r="O37"/>
    </row>
    <row r="38" spans="2:15">
      <c r="B38" s="15" t="s">
        <v>34</v>
      </c>
      <c r="C38" s="7">
        <v>23.5</v>
      </c>
      <c r="D38" s="3">
        <v>27.18</v>
      </c>
      <c r="E38" s="8">
        <v>27.56</v>
      </c>
      <c r="F38" s="7"/>
      <c r="G38" s="3"/>
      <c r="H38" s="3"/>
      <c r="I38" s="3"/>
      <c r="J38" s="3"/>
      <c r="O38"/>
    </row>
    <row r="39" spans="2:15">
      <c r="B39" s="15" t="s">
        <v>35</v>
      </c>
      <c r="C39" s="7">
        <v>27.19</v>
      </c>
      <c r="D39" s="3">
        <v>33.21</v>
      </c>
      <c r="E39" s="8">
        <v>29.23</v>
      </c>
      <c r="F39" s="7"/>
      <c r="G39" s="3"/>
      <c r="H39" s="3"/>
      <c r="I39" s="3"/>
      <c r="J39" s="3"/>
      <c r="O39"/>
    </row>
    <row r="40" spans="2:15">
      <c r="B40" s="15" t="s">
        <v>36</v>
      </c>
      <c r="C40" s="7">
        <v>32.049999999999997</v>
      </c>
      <c r="D40" s="3">
        <v>32.159999999999997</v>
      </c>
      <c r="E40" s="8">
        <v>35.5</v>
      </c>
      <c r="F40" s="7"/>
      <c r="G40" s="3"/>
      <c r="H40" s="3"/>
      <c r="I40" s="3"/>
      <c r="J40" s="3"/>
      <c r="O40"/>
    </row>
    <row r="41" spans="2:15">
      <c r="B41" s="15" t="s">
        <v>37</v>
      </c>
      <c r="C41" s="7">
        <v>26.2</v>
      </c>
      <c r="D41" s="3">
        <v>19.89</v>
      </c>
      <c r="E41" s="8">
        <v>30.22</v>
      </c>
      <c r="F41" s="7"/>
      <c r="G41" s="3"/>
      <c r="H41" s="3"/>
      <c r="I41" s="3"/>
      <c r="J41" s="3"/>
      <c r="O41"/>
    </row>
    <row r="42" spans="2:15">
      <c r="B42" s="15" t="s">
        <v>38</v>
      </c>
      <c r="C42" s="7">
        <v>30.78</v>
      </c>
      <c r="D42" s="3">
        <v>28.91</v>
      </c>
      <c r="E42" s="8">
        <v>22.63</v>
      </c>
      <c r="F42" s="7"/>
      <c r="G42" s="3"/>
      <c r="H42" s="3"/>
      <c r="I42" s="3"/>
      <c r="J42" s="3"/>
      <c r="O42"/>
    </row>
    <row r="43" spans="2:15">
      <c r="B43" s="15" t="s">
        <v>39</v>
      </c>
      <c r="C43" s="7">
        <v>35.25</v>
      </c>
      <c r="D43" s="3">
        <v>32.53</v>
      </c>
      <c r="E43" s="8">
        <v>36.42</v>
      </c>
      <c r="F43" s="7"/>
      <c r="G43" s="3"/>
      <c r="H43" s="3"/>
      <c r="I43" s="3"/>
      <c r="J43" s="3"/>
      <c r="O43"/>
    </row>
    <row r="44" spans="2:15">
      <c r="B44" s="15" t="s">
        <v>40</v>
      </c>
      <c r="C44" s="7">
        <v>29.37</v>
      </c>
      <c r="D44" s="3">
        <v>32</v>
      </c>
      <c r="E44" s="8">
        <v>30.28</v>
      </c>
      <c r="F44" s="7"/>
      <c r="G44" s="3"/>
      <c r="H44" s="3"/>
      <c r="I44" s="3"/>
      <c r="J44" s="3"/>
      <c r="O44"/>
    </row>
    <row r="45" spans="2:15">
      <c r="B45" s="15" t="s">
        <v>41</v>
      </c>
      <c r="C45" s="7">
        <v>22.6</v>
      </c>
      <c r="D45" s="3">
        <v>27.28</v>
      </c>
      <c r="E45" s="8">
        <v>20.010000000000002</v>
      </c>
      <c r="F45" s="7"/>
      <c r="G45" s="3"/>
      <c r="H45" s="3"/>
      <c r="I45" s="3"/>
      <c r="J45" s="3"/>
    </row>
    <row r="46" spans="2:15">
      <c r="B46" s="15" t="s">
        <v>42</v>
      </c>
      <c r="C46" s="7">
        <v>23.25</v>
      </c>
      <c r="D46" s="3">
        <v>36.21</v>
      </c>
      <c r="E46" s="8">
        <v>29.21</v>
      </c>
      <c r="F46" s="7"/>
      <c r="G46" s="3"/>
      <c r="H46" s="3"/>
      <c r="I46" s="3"/>
      <c r="J46" s="3"/>
    </row>
    <row r="47" spans="2:15">
      <c r="B47" s="15" t="s">
        <v>43</v>
      </c>
      <c r="C47" s="7">
        <v>29.55</v>
      </c>
      <c r="D47" s="3">
        <v>37.06</v>
      </c>
      <c r="E47" s="8">
        <v>29.29</v>
      </c>
      <c r="F47" s="7"/>
      <c r="G47" s="3"/>
      <c r="H47" s="3"/>
      <c r="I47" s="3"/>
      <c r="J47" s="3"/>
    </row>
    <row r="48" spans="2:15">
      <c r="B48" s="15" t="s">
        <v>44</v>
      </c>
      <c r="C48" s="7">
        <v>30.87</v>
      </c>
      <c r="D48" s="3">
        <v>33.76</v>
      </c>
      <c r="E48" s="8">
        <v>16.77</v>
      </c>
      <c r="F48" s="7"/>
      <c r="G48" s="3"/>
      <c r="H48" s="3"/>
      <c r="I48" s="3"/>
      <c r="J48" s="3"/>
    </row>
    <row r="49" spans="2:10">
      <c r="B49" s="15" t="s">
        <v>45</v>
      </c>
      <c r="C49" s="7">
        <v>29.1</v>
      </c>
      <c r="D49" s="3">
        <v>26.38</v>
      </c>
      <c r="E49" s="8">
        <v>31.44</v>
      </c>
      <c r="F49" s="7"/>
      <c r="G49" s="3"/>
      <c r="H49" s="3"/>
      <c r="I49" s="3"/>
      <c r="J49" s="3"/>
    </row>
    <row r="50" spans="2:10">
      <c r="B50" s="15" t="s">
        <v>46</v>
      </c>
      <c r="C50" s="7">
        <v>30.41</v>
      </c>
      <c r="D50" s="3">
        <v>29.57</v>
      </c>
      <c r="E50" s="8">
        <v>32.979999999999997</v>
      </c>
      <c r="F50" s="7"/>
      <c r="G50" s="3"/>
      <c r="H50" s="3"/>
      <c r="I50" s="3"/>
      <c r="J50" s="3"/>
    </row>
    <row r="51" spans="2:10">
      <c r="B51" s="15" t="s">
        <v>47</v>
      </c>
      <c r="C51" s="7">
        <v>33.14</v>
      </c>
      <c r="D51" s="3">
        <v>30.24</v>
      </c>
      <c r="E51" s="8">
        <v>21.26</v>
      </c>
      <c r="F51" s="7"/>
      <c r="G51" s="3"/>
      <c r="H51" s="3"/>
      <c r="I51" s="3"/>
      <c r="J51" s="3"/>
    </row>
    <row r="52" spans="2:10">
      <c r="B52" s="15" t="s">
        <v>48</v>
      </c>
      <c r="C52" s="7">
        <v>29.99</v>
      </c>
      <c r="D52" s="3">
        <v>23.49</v>
      </c>
      <c r="E52" s="8">
        <v>25.06</v>
      </c>
      <c r="F52" s="7"/>
      <c r="G52" s="3"/>
      <c r="H52" s="3"/>
      <c r="I52" s="3"/>
      <c r="J52" s="3"/>
    </row>
    <row r="53" spans="2:10">
      <c r="B53" s="15" t="s">
        <v>49</v>
      </c>
      <c r="C53" s="7">
        <v>35.49</v>
      </c>
      <c r="D53" s="3">
        <v>27.53</v>
      </c>
      <c r="E53" s="8">
        <v>37.340000000000003</v>
      </c>
      <c r="F53" s="7"/>
      <c r="G53" s="3"/>
      <c r="H53" s="3"/>
      <c r="I53" s="3"/>
      <c r="J53" s="3"/>
    </row>
    <row r="54" spans="2:10">
      <c r="B54" s="15" t="s">
        <v>50</v>
      </c>
      <c r="C54" s="7">
        <v>28.63</v>
      </c>
      <c r="D54" s="3">
        <v>24.99</v>
      </c>
      <c r="E54" s="8">
        <v>23.46</v>
      </c>
      <c r="F54" s="7"/>
      <c r="G54" s="3"/>
      <c r="H54" s="3"/>
      <c r="I54" s="3"/>
      <c r="J54" s="3"/>
    </row>
    <row r="55" spans="2:10" ht="18.5" thickBot="1">
      <c r="B55" s="16" t="s">
        <v>51</v>
      </c>
      <c r="C55" s="9">
        <v>24.72</v>
      </c>
      <c r="D55" s="10">
        <v>27.01</v>
      </c>
      <c r="E55" s="11">
        <v>23.5</v>
      </c>
      <c r="F55" s="7"/>
      <c r="G55" s="3"/>
      <c r="H55" s="3"/>
      <c r="I55" s="3"/>
      <c r="J55" s="3"/>
    </row>
    <row r="56" spans="2:10" ht="18.5" thickTop="1">
      <c r="C56" s="3"/>
      <c r="D56" s="3"/>
      <c r="E56" s="3"/>
      <c r="F56" s="3"/>
      <c r="G56" s="3"/>
      <c r="H56" s="3"/>
      <c r="I56" s="3"/>
      <c r="J56" s="3"/>
    </row>
    <row r="57" spans="2:10">
      <c r="B57" s="3"/>
      <c r="C57" s="3"/>
      <c r="D57" s="3"/>
      <c r="E57" s="3"/>
      <c r="F57" s="3"/>
      <c r="G57" s="3"/>
      <c r="H57" s="3"/>
      <c r="I57" s="3"/>
      <c r="J57" s="3"/>
    </row>
    <row r="58" spans="2:10">
      <c r="B58" s="3"/>
      <c r="C58" s="3"/>
      <c r="D58" s="3"/>
      <c r="E58" s="3"/>
      <c r="F58" s="3"/>
      <c r="G58" s="3"/>
      <c r="H58" s="3"/>
      <c r="I58" s="3"/>
      <c r="J58" s="3"/>
    </row>
    <row r="59" spans="2:10">
      <c r="B59" s="3"/>
      <c r="C59" s="3"/>
      <c r="D59" s="3"/>
      <c r="E59" s="3"/>
      <c r="F59" s="3"/>
      <c r="G59" s="3"/>
      <c r="H59" s="3"/>
      <c r="I59" s="3"/>
      <c r="J59" s="3"/>
    </row>
    <row r="60" spans="2:10">
      <c r="B60" s="3"/>
      <c r="C60" s="3"/>
      <c r="D60" s="3"/>
      <c r="E60" s="3"/>
      <c r="F60" s="3"/>
      <c r="G60" s="3"/>
      <c r="H60" s="3"/>
      <c r="I60" s="3"/>
      <c r="J60" s="3"/>
    </row>
    <row r="61" spans="2:10">
      <c r="C61" s="3"/>
      <c r="D61" s="3"/>
      <c r="E61" s="3"/>
      <c r="F61" s="3"/>
      <c r="G61" s="3"/>
      <c r="H61" s="3"/>
      <c r="I61" s="3"/>
      <c r="J61" s="3"/>
    </row>
    <row r="62" spans="2:10">
      <c r="C62" s="3"/>
      <c r="D62" s="3"/>
      <c r="E62" s="3"/>
      <c r="F62" s="3"/>
      <c r="G62" s="3"/>
      <c r="H62" s="3"/>
      <c r="I62" s="3"/>
      <c r="J62" s="3"/>
    </row>
    <row r="63" spans="2:10">
      <c r="C63" s="3"/>
      <c r="D63" s="3"/>
      <c r="E63" s="3"/>
      <c r="F63" s="3"/>
      <c r="G63" s="3"/>
      <c r="H63" s="3"/>
      <c r="I63" s="3"/>
      <c r="J63" s="3"/>
    </row>
    <row r="64" spans="2:10">
      <c r="C64" s="3"/>
      <c r="D64" s="3"/>
      <c r="E64" s="3"/>
      <c r="F64" s="3"/>
      <c r="G64" s="3"/>
      <c r="H64" s="3"/>
      <c r="I64" s="3"/>
      <c r="J64" s="3"/>
    </row>
    <row r="65" spans="3:10">
      <c r="C65" s="3"/>
      <c r="D65" s="3"/>
      <c r="E65" s="3"/>
      <c r="F65" s="3"/>
      <c r="G65" s="3"/>
      <c r="H65" s="3"/>
      <c r="I65" s="3"/>
      <c r="J65" s="3"/>
    </row>
    <row r="66" spans="3:10">
      <c r="C66" s="3"/>
      <c r="D66" s="3"/>
      <c r="E66" s="3"/>
      <c r="F66" s="3"/>
      <c r="G66" s="3"/>
      <c r="H66" s="3"/>
      <c r="I66" s="3"/>
      <c r="J66" s="3"/>
    </row>
    <row r="67" spans="3:10">
      <c r="C67" s="3"/>
      <c r="D67" s="3"/>
      <c r="E67" s="3"/>
      <c r="F67" s="3"/>
      <c r="G67" s="3"/>
      <c r="H67" s="3"/>
      <c r="I67" s="3"/>
      <c r="J67" s="3"/>
    </row>
    <row r="68" spans="3:10">
      <c r="C68" s="3"/>
      <c r="D68" s="3"/>
      <c r="E68" s="3"/>
      <c r="F68" s="3"/>
      <c r="G68" s="3"/>
      <c r="H68" s="3"/>
      <c r="I68" s="3"/>
      <c r="J68" s="3"/>
    </row>
    <row r="69" spans="3:10">
      <c r="C69" s="3"/>
      <c r="D69" s="3"/>
      <c r="E69" s="3"/>
      <c r="F69" s="3"/>
      <c r="G69" s="3"/>
      <c r="H69" s="3"/>
      <c r="I69" s="3"/>
      <c r="J69" s="3"/>
    </row>
    <row r="70" spans="3:10">
      <c r="C70" s="3"/>
      <c r="D70" s="3"/>
      <c r="E70" s="3"/>
      <c r="F70" s="3"/>
      <c r="G70" s="3"/>
      <c r="H70" s="3"/>
      <c r="I70" s="3"/>
      <c r="J70" s="3"/>
    </row>
    <row r="71" spans="3:10">
      <c r="C71" s="3"/>
      <c r="D71" s="3"/>
      <c r="E71" s="3"/>
      <c r="F71" s="3"/>
      <c r="G71" s="3"/>
      <c r="H71" s="3"/>
      <c r="I71" s="3"/>
      <c r="J71" s="3"/>
    </row>
    <row r="72" spans="3:10">
      <c r="C72" s="3"/>
      <c r="D72" s="3"/>
      <c r="E72" s="3"/>
      <c r="F72" s="3"/>
      <c r="G72" s="3"/>
      <c r="H72" s="3"/>
      <c r="I72" s="3"/>
      <c r="J72" s="3"/>
    </row>
    <row r="73" spans="3:10">
      <c r="C73" s="3"/>
      <c r="D73" s="3"/>
      <c r="E73" s="3"/>
      <c r="F73" s="3"/>
      <c r="G73" s="3"/>
      <c r="H73" s="3"/>
      <c r="I73" s="3"/>
      <c r="J73" s="3"/>
    </row>
    <row r="74" spans="3:10">
      <c r="C74" s="3"/>
      <c r="D74" s="3"/>
      <c r="E74" s="3"/>
      <c r="F74" s="3"/>
      <c r="G74" s="3"/>
      <c r="H74" s="3"/>
      <c r="I74" s="3"/>
      <c r="J74" s="3"/>
    </row>
    <row r="75" spans="3:10">
      <c r="C75" s="3"/>
      <c r="D75" s="3"/>
      <c r="E75" s="3"/>
      <c r="F75" s="3"/>
      <c r="G75" s="3"/>
      <c r="H75" s="3"/>
      <c r="I75" s="3"/>
      <c r="J75" s="3"/>
    </row>
    <row r="76" spans="3:10">
      <c r="C76" s="3"/>
      <c r="D76" s="3"/>
      <c r="E76" s="3"/>
      <c r="F76" s="3"/>
      <c r="G76" s="3"/>
      <c r="H76" s="3"/>
      <c r="I76" s="3"/>
      <c r="J76" s="3"/>
    </row>
    <row r="77" spans="3:10">
      <c r="C77" s="3"/>
      <c r="D77" s="3"/>
      <c r="E77" s="3"/>
      <c r="F77" s="3"/>
      <c r="G77" s="3"/>
      <c r="H77" s="3"/>
      <c r="I77" s="3"/>
      <c r="J77" s="3"/>
    </row>
    <row r="78" spans="3:10">
      <c r="C78" s="3"/>
      <c r="D78" s="3"/>
      <c r="E78" s="3"/>
      <c r="F78" s="3"/>
      <c r="G78" s="3"/>
      <c r="H78" s="3"/>
      <c r="I78" s="3"/>
      <c r="J78" s="3"/>
    </row>
    <row r="79" spans="3:10">
      <c r="C79" s="3"/>
      <c r="D79" s="3"/>
      <c r="E79" s="3"/>
      <c r="F79" s="3"/>
      <c r="G79" s="3"/>
      <c r="H79" s="3"/>
      <c r="I79" s="3"/>
      <c r="J79" s="3"/>
    </row>
    <row r="80" spans="3:10">
      <c r="C80" s="3"/>
      <c r="D80" s="3"/>
      <c r="E80" s="3"/>
      <c r="F80" s="3"/>
      <c r="G80" s="3"/>
      <c r="H80" s="3"/>
      <c r="I80" s="3"/>
      <c r="J80" s="3"/>
    </row>
    <row r="81" spans="3:10">
      <c r="C81" s="3"/>
      <c r="D81" s="3"/>
      <c r="E81" s="3"/>
      <c r="F81" s="3"/>
      <c r="G81" s="3"/>
      <c r="H81" s="3"/>
      <c r="I81" s="3"/>
      <c r="J81" s="3"/>
    </row>
    <row r="82" spans="3:10">
      <c r="C82" s="3"/>
      <c r="D82" s="3"/>
      <c r="E82" s="3"/>
      <c r="F82" s="3"/>
      <c r="G82" s="3"/>
      <c r="H82" s="3"/>
      <c r="I82" s="3"/>
      <c r="J82" s="3"/>
    </row>
    <row r="83" spans="3:10">
      <c r="C83" s="3"/>
      <c r="D83" s="3"/>
      <c r="E83" s="3"/>
      <c r="F83" s="3"/>
      <c r="G83" s="3"/>
      <c r="H83" s="3"/>
      <c r="I83" s="3"/>
      <c r="J83" s="3"/>
    </row>
    <row r="84" spans="3:10">
      <c r="C84" s="3"/>
      <c r="D84" s="3"/>
      <c r="E84" s="3"/>
      <c r="F84" s="3"/>
      <c r="G84" s="3"/>
      <c r="H84" s="3"/>
      <c r="I84" s="3"/>
      <c r="J84" s="3"/>
    </row>
    <row r="85" spans="3:10">
      <c r="C85" s="3"/>
      <c r="D85" s="3"/>
      <c r="E85" s="3"/>
      <c r="F85" s="3"/>
      <c r="G85" s="3"/>
      <c r="H85" s="3"/>
      <c r="I85" s="3"/>
      <c r="J85" s="3"/>
    </row>
    <row r="86" spans="3:10">
      <c r="C86" s="3"/>
      <c r="D86" s="3"/>
      <c r="E86" s="3"/>
      <c r="F86" s="3"/>
      <c r="G86" s="3"/>
      <c r="H86" s="3"/>
      <c r="I86" s="3"/>
      <c r="J86" s="3"/>
    </row>
    <row r="87" spans="3:10">
      <c r="C87" s="3"/>
      <c r="D87" s="3"/>
      <c r="E87" s="3"/>
      <c r="F87" s="3"/>
      <c r="G87" s="3"/>
      <c r="H87" s="3"/>
      <c r="I87" s="3"/>
      <c r="J87" s="3"/>
    </row>
    <row r="88" spans="3:10">
      <c r="C88" s="3"/>
      <c r="D88" s="3"/>
      <c r="E88" s="3"/>
      <c r="F88" s="3"/>
      <c r="G88" s="3"/>
      <c r="H88" s="3"/>
      <c r="I88" s="3"/>
      <c r="J88" s="3"/>
    </row>
    <row r="89" spans="3:10">
      <c r="C89" s="3"/>
      <c r="D89" s="3"/>
      <c r="E89" s="3"/>
      <c r="F89" s="3"/>
      <c r="G89" s="3"/>
      <c r="H89" s="3"/>
      <c r="I89" s="3"/>
      <c r="J89" s="3"/>
    </row>
    <row r="90" spans="3:10">
      <c r="C90" s="3"/>
      <c r="D90" s="3"/>
      <c r="E90" s="3"/>
      <c r="F90" s="3"/>
      <c r="G90" s="3"/>
      <c r="H90" s="3"/>
      <c r="I90" s="3"/>
      <c r="J90" s="3"/>
    </row>
    <row r="91" spans="3:10">
      <c r="C91" s="3"/>
      <c r="D91" s="3"/>
      <c r="E91" s="3"/>
      <c r="F91" s="3"/>
      <c r="G91" s="3"/>
      <c r="H91" s="3"/>
      <c r="I91" s="3"/>
      <c r="J91" s="3"/>
    </row>
    <row r="92" spans="3:10">
      <c r="C92" s="3"/>
      <c r="D92" s="3"/>
      <c r="E92" s="3"/>
      <c r="F92" s="3"/>
      <c r="G92" s="3"/>
      <c r="H92" s="3"/>
      <c r="I92" s="3"/>
      <c r="J92" s="3"/>
    </row>
    <row r="93" spans="3:10">
      <c r="C93" s="3"/>
      <c r="D93" s="3"/>
      <c r="E93" s="3"/>
      <c r="F93" s="3"/>
      <c r="G93" s="3"/>
      <c r="H93" s="3"/>
      <c r="I93" s="3"/>
      <c r="J93" s="3"/>
    </row>
    <row r="94" spans="3:10">
      <c r="C94" s="3"/>
      <c r="D94" s="3"/>
      <c r="E94" s="3"/>
      <c r="F94" s="3"/>
      <c r="G94" s="3"/>
      <c r="H94" s="3"/>
      <c r="I94" s="3"/>
      <c r="J94" s="3"/>
    </row>
    <row r="95" spans="3:10">
      <c r="C95" s="3"/>
      <c r="D95" s="3"/>
      <c r="E95" s="3"/>
      <c r="F95" s="3"/>
      <c r="G95" s="3"/>
      <c r="H95" s="3"/>
      <c r="I95" s="3"/>
      <c r="J95" s="3"/>
    </row>
    <row r="96" spans="3:10">
      <c r="C96" s="3"/>
      <c r="D96" s="3"/>
      <c r="E96" s="3"/>
      <c r="F96" s="3"/>
      <c r="G96" s="3"/>
      <c r="H96" s="3"/>
      <c r="I96" s="3"/>
      <c r="J96" s="3"/>
    </row>
    <row r="97" spans="3:10">
      <c r="C97" s="3"/>
      <c r="D97" s="3"/>
      <c r="E97" s="3"/>
      <c r="F97" s="3"/>
      <c r="G97" s="3"/>
      <c r="H97" s="3"/>
      <c r="I97" s="3"/>
      <c r="J97" s="3"/>
    </row>
    <row r="98" spans="3:10">
      <c r="C98" s="3"/>
      <c r="D98" s="3"/>
      <c r="E98" s="3"/>
      <c r="F98" s="3"/>
      <c r="G98" s="3"/>
      <c r="H98" s="3"/>
      <c r="I98" s="3"/>
      <c r="J98" s="3"/>
    </row>
    <row r="99" spans="3:10">
      <c r="C99" s="3"/>
      <c r="D99" s="3"/>
      <c r="E99" s="3"/>
      <c r="F99" s="3"/>
      <c r="G99" s="3"/>
      <c r="H99" s="3"/>
      <c r="I99" s="3"/>
      <c r="J99" s="3"/>
    </row>
    <row r="100" spans="3:10">
      <c r="C100" s="3"/>
      <c r="D100" s="3"/>
      <c r="E100" s="3"/>
      <c r="F100" s="3"/>
      <c r="G100" s="3"/>
      <c r="H100" s="3"/>
      <c r="I100" s="3"/>
      <c r="J100" s="3"/>
    </row>
    <row r="101" spans="3:10">
      <c r="C101" s="3"/>
      <c r="D101" s="3"/>
      <c r="E101" s="3"/>
      <c r="F101" s="3"/>
      <c r="G101" s="3"/>
      <c r="H101" s="3"/>
      <c r="I101" s="3"/>
      <c r="J101" s="3"/>
    </row>
    <row r="102" spans="3:10">
      <c r="C102" s="3"/>
      <c r="D102" s="3"/>
      <c r="E102" s="3"/>
      <c r="F102" s="3"/>
      <c r="G102" s="3"/>
      <c r="H102" s="3"/>
      <c r="I102" s="3"/>
      <c r="J102" s="3"/>
    </row>
    <row r="103" spans="3:10">
      <c r="C103" s="3"/>
      <c r="D103" s="3"/>
      <c r="E103" s="3"/>
      <c r="F103" s="3"/>
      <c r="G103" s="3"/>
      <c r="H103" s="3"/>
      <c r="I103" s="3"/>
      <c r="J103" s="3"/>
    </row>
    <row r="104" spans="3:10">
      <c r="C104" s="3"/>
      <c r="D104" s="3"/>
      <c r="E104" s="3"/>
      <c r="F104" s="3"/>
      <c r="G104" s="3"/>
      <c r="H104" s="3"/>
      <c r="I104" s="3"/>
      <c r="J104" s="3"/>
    </row>
    <row r="105" spans="3:10">
      <c r="C105" s="3"/>
      <c r="D105" s="3"/>
      <c r="E105" s="3"/>
      <c r="F105" s="3"/>
      <c r="G105" s="3"/>
      <c r="H105" s="3"/>
      <c r="I105" s="3"/>
      <c r="J105" s="3"/>
    </row>
    <row r="106" spans="3:10">
      <c r="C106" s="3"/>
      <c r="D106" s="3"/>
      <c r="E106" s="3"/>
      <c r="F106" s="3"/>
      <c r="G106" s="3"/>
      <c r="H106" s="3"/>
      <c r="I106" s="3"/>
      <c r="J106" s="3"/>
    </row>
    <row r="107" spans="3:10">
      <c r="C107" s="3"/>
      <c r="D107" s="3"/>
      <c r="E107" s="3"/>
      <c r="F107" s="3"/>
      <c r="G107" s="3"/>
      <c r="H107" s="3"/>
      <c r="I107" s="3"/>
      <c r="J107" s="3"/>
    </row>
    <row r="108" spans="3:10">
      <c r="C108" s="3"/>
      <c r="D108" s="3"/>
      <c r="E108" s="3"/>
      <c r="F108" s="3"/>
      <c r="G108" s="3"/>
      <c r="H108" s="3"/>
      <c r="I108" s="3"/>
      <c r="J108" s="3"/>
    </row>
    <row r="109" spans="3:10">
      <c r="C109" s="3"/>
      <c r="D109" s="3"/>
      <c r="E109" s="3"/>
      <c r="F109" s="3"/>
      <c r="G109" s="3"/>
      <c r="H109" s="3"/>
      <c r="I109" s="3"/>
      <c r="J109" s="3"/>
    </row>
    <row r="110" spans="3:10">
      <c r="C110" s="3"/>
      <c r="D110" s="3"/>
      <c r="E110" s="3"/>
      <c r="F110" s="3"/>
      <c r="G110" s="3"/>
      <c r="H110" s="3"/>
      <c r="I110" s="3"/>
      <c r="J110" s="3"/>
    </row>
    <row r="111" spans="3:10">
      <c r="C111" s="3"/>
      <c r="D111" s="3"/>
      <c r="E111" s="3"/>
      <c r="F111" s="3"/>
      <c r="G111" s="3"/>
      <c r="H111" s="3"/>
      <c r="I111" s="3"/>
      <c r="J111" s="3"/>
    </row>
    <row r="112" spans="3:10">
      <c r="C112" s="3"/>
      <c r="D112" s="3"/>
      <c r="E112" s="3"/>
      <c r="F112" s="3"/>
      <c r="G112" s="3"/>
      <c r="H112" s="3"/>
      <c r="I112" s="3"/>
      <c r="J112" s="3"/>
    </row>
    <row r="113" spans="3:10">
      <c r="C113" s="3"/>
      <c r="D113" s="3"/>
      <c r="E113" s="3"/>
      <c r="F113" s="3"/>
      <c r="G113" s="3"/>
      <c r="H113" s="3"/>
      <c r="I113" s="3"/>
      <c r="J113" s="3"/>
    </row>
    <row r="114" spans="3:10">
      <c r="C114" s="3"/>
      <c r="D114" s="3"/>
      <c r="E114" s="3"/>
      <c r="F114" s="3"/>
      <c r="G114" s="3"/>
      <c r="H114" s="3"/>
      <c r="I114" s="3"/>
      <c r="J114" s="3"/>
    </row>
    <row r="115" spans="3:10">
      <c r="C115" s="3"/>
      <c r="D115" s="3"/>
      <c r="E115" s="3"/>
      <c r="F115" s="3"/>
      <c r="G115" s="3"/>
      <c r="H115" s="3"/>
      <c r="I115" s="3"/>
      <c r="J115" s="3"/>
    </row>
    <row r="116" spans="3:10">
      <c r="C116" s="3"/>
      <c r="D116" s="3"/>
      <c r="E116" s="3"/>
      <c r="F116" s="3"/>
      <c r="G116" s="3"/>
      <c r="H116" s="3"/>
      <c r="I116" s="3"/>
      <c r="J116" s="3"/>
    </row>
    <row r="117" spans="3:10">
      <c r="C117" s="3"/>
      <c r="D117" s="3"/>
      <c r="E117" s="3"/>
      <c r="F117" s="3"/>
      <c r="G117" s="3"/>
      <c r="H117" s="3"/>
      <c r="I117" s="3"/>
      <c r="J117" s="3"/>
    </row>
    <row r="118" spans="3:10">
      <c r="C118" s="3"/>
      <c r="D118" s="3"/>
      <c r="E118" s="3"/>
      <c r="F118" s="3"/>
      <c r="G118" s="3"/>
      <c r="H118" s="3"/>
      <c r="I118" s="3"/>
      <c r="J118" s="3"/>
    </row>
    <row r="119" spans="3:10">
      <c r="C119" s="3"/>
      <c r="D119" s="3"/>
      <c r="E119" s="3"/>
      <c r="F119" s="3"/>
      <c r="G119" s="3"/>
      <c r="H119" s="3"/>
      <c r="I119" s="3"/>
      <c r="J119" s="3"/>
    </row>
    <row r="120" spans="3:10">
      <c r="C120" s="3"/>
      <c r="D120" s="3"/>
      <c r="E120" s="3"/>
      <c r="F120" s="3"/>
      <c r="G120" s="3"/>
      <c r="H120" s="3"/>
      <c r="I120" s="3"/>
      <c r="J120" s="3"/>
    </row>
    <row r="121" spans="3:10">
      <c r="C121" s="3"/>
      <c r="D121" s="3"/>
      <c r="E121" s="3"/>
      <c r="F121" s="3"/>
      <c r="G121" s="3"/>
      <c r="H121" s="3"/>
      <c r="I121" s="3"/>
      <c r="J121" s="3"/>
    </row>
    <row r="122" spans="3:10">
      <c r="C122" s="3"/>
      <c r="D122" s="3"/>
      <c r="E122" s="3"/>
      <c r="F122" s="3"/>
      <c r="G122" s="3"/>
      <c r="H122" s="3"/>
      <c r="I122" s="3"/>
      <c r="J122" s="3"/>
    </row>
    <row r="123" spans="3:10">
      <c r="C123" s="3"/>
      <c r="D123" s="3"/>
      <c r="E123" s="3"/>
      <c r="F123" s="3"/>
      <c r="G123" s="3"/>
      <c r="H123" s="3"/>
      <c r="I123" s="3"/>
      <c r="J123" s="3"/>
    </row>
    <row r="124" spans="3:10">
      <c r="C124" s="3"/>
      <c r="D124" s="3"/>
      <c r="E124" s="3"/>
      <c r="F124" s="3"/>
      <c r="G124" s="3"/>
      <c r="H124" s="3"/>
      <c r="I124" s="3"/>
      <c r="J124" s="3"/>
    </row>
    <row r="125" spans="3:10">
      <c r="C125" s="3"/>
      <c r="D125" s="3"/>
      <c r="E125" s="3"/>
      <c r="F125" s="3"/>
      <c r="G125" s="3"/>
      <c r="H125" s="3"/>
      <c r="I125" s="3"/>
      <c r="J125" s="3"/>
    </row>
    <row r="126" spans="3:10">
      <c r="C126" s="3"/>
      <c r="D126" s="3"/>
      <c r="E126" s="3"/>
      <c r="F126" s="3"/>
      <c r="G126" s="3"/>
      <c r="H126" s="3"/>
      <c r="I126" s="3"/>
      <c r="J126" s="3"/>
    </row>
    <row r="127" spans="3:10">
      <c r="C127" s="3"/>
      <c r="D127" s="3"/>
      <c r="E127" s="3"/>
      <c r="F127" s="3"/>
      <c r="G127" s="3"/>
      <c r="H127" s="3"/>
      <c r="I127" s="3"/>
      <c r="J127" s="3"/>
    </row>
    <row r="128" spans="3:10">
      <c r="C128" s="3"/>
      <c r="D128" s="3"/>
      <c r="E128" s="3"/>
      <c r="F128" s="3"/>
      <c r="G128" s="3"/>
      <c r="H128" s="3"/>
      <c r="I128" s="3"/>
      <c r="J128" s="3"/>
    </row>
    <row r="129" spans="3:10">
      <c r="C129" s="3"/>
      <c r="D129" s="3"/>
      <c r="E129" s="3"/>
      <c r="F129" s="3"/>
      <c r="G129" s="3"/>
      <c r="H129" s="3"/>
      <c r="I129" s="3"/>
      <c r="J129" s="3"/>
    </row>
    <row r="130" spans="3:10">
      <c r="C130" s="3"/>
      <c r="D130" s="3"/>
      <c r="E130" s="3"/>
      <c r="F130" s="3"/>
      <c r="G130" s="3"/>
      <c r="H130" s="3"/>
      <c r="I130" s="3"/>
      <c r="J130" s="3"/>
    </row>
    <row r="131" spans="3:10">
      <c r="C131" s="3"/>
      <c r="D131" s="3"/>
      <c r="E131" s="3"/>
      <c r="F131" s="3"/>
      <c r="G131" s="3"/>
      <c r="H131" s="3"/>
      <c r="I131" s="3"/>
      <c r="J131" s="3"/>
    </row>
    <row r="132" spans="3:10">
      <c r="C132" s="3"/>
      <c r="D132" s="3"/>
      <c r="E132" s="3"/>
      <c r="F132" s="3"/>
      <c r="G132" s="3"/>
      <c r="H132" s="3"/>
      <c r="I132" s="3"/>
      <c r="J132" s="3"/>
    </row>
    <row r="133" spans="3:10">
      <c r="C133" s="3"/>
      <c r="D133" s="3"/>
      <c r="E133" s="3"/>
      <c r="F133" s="3"/>
      <c r="G133" s="3"/>
      <c r="H133" s="3"/>
      <c r="I133" s="3"/>
      <c r="J133" s="3"/>
    </row>
    <row r="134" spans="3:10">
      <c r="C134" s="3"/>
      <c r="D134" s="3"/>
      <c r="E134" s="3"/>
      <c r="F134" s="3"/>
      <c r="G134" s="3"/>
      <c r="H134" s="3"/>
      <c r="I134" s="3"/>
      <c r="J134" s="3"/>
    </row>
    <row r="135" spans="3:10">
      <c r="C135" s="3"/>
      <c r="D135" s="3"/>
      <c r="E135" s="3"/>
      <c r="F135" s="3"/>
      <c r="G135" s="3"/>
      <c r="H135" s="3"/>
      <c r="I135" s="3"/>
      <c r="J135" s="3"/>
    </row>
    <row r="136" spans="3:10">
      <c r="C136" s="3"/>
      <c r="D136" s="3"/>
      <c r="E136" s="3"/>
      <c r="F136" s="3"/>
      <c r="G136" s="3"/>
      <c r="H136" s="3"/>
      <c r="I136" s="3"/>
      <c r="J136" s="3"/>
    </row>
    <row r="137" spans="3:10">
      <c r="C137" s="3"/>
      <c r="D137" s="3"/>
      <c r="E137" s="3"/>
      <c r="F137" s="3"/>
      <c r="G137" s="3"/>
      <c r="H137" s="3"/>
      <c r="I137" s="3"/>
      <c r="J137" s="3"/>
    </row>
    <row r="138" spans="3:10">
      <c r="C138" s="3"/>
      <c r="D138" s="3"/>
      <c r="E138" s="3"/>
      <c r="F138" s="3"/>
      <c r="G138" s="3"/>
      <c r="H138" s="3"/>
      <c r="I138" s="3"/>
      <c r="J138" s="3"/>
    </row>
    <row r="139" spans="3:10">
      <c r="C139" s="3"/>
      <c r="D139" s="3"/>
      <c r="E139" s="3"/>
      <c r="F139" s="3"/>
      <c r="G139" s="3"/>
      <c r="H139" s="3"/>
      <c r="I139" s="3"/>
      <c r="J139" s="3"/>
    </row>
    <row r="140" spans="3:10">
      <c r="C140" s="3"/>
      <c r="D140" s="3"/>
      <c r="E140" s="3"/>
      <c r="F140" s="3"/>
      <c r="G140" s="3"/>
      <c r="H140" s="3"/>
      <c r="I140" s="3"/>
      <c r="J140" s="3"/>
    </row>
    <row r="141" spans="3:10">
      <c r="C141" s="3"/>
      <c r="D141" s="3"/>
      <c r="E141" s="3"/>
      <c r="F141" s="3"/>
      <c r="G141" s="3"/>
      <c r="H141" s="3"/>
      <c r="I141" s="3"/>
      <c r="J141" s="3"/>
    </row>
    <row r="142" spans="3:10">
      <c r="C142" s="3"/>
      <c r="D142" s="3"/>
      <c r="E142" s="3"/>
      <c r="F142" s="3"/>
      <c r="G142" s="3"/>
      <c r="H142" s="3"/>
      <c r="I142" s="3"/>
      <c r="J142" s="3"/>
    </row>
    <row r="143" spans="3:10">
      <c r="C143" s="3"/>
      <c r="D143" s="3"/>
      <c r="E143" s="3"/>
      <c r="F143" s="3"/>
      <c r="G143" s="3"/>
      <c r="H143" s="3"/>
      <c r="I143" s="3"/>
      <c r="J143" s="3"/>
    </row>
    <row r="144" spans="3:10">
      <c r="C144" s="3"/>
      <c r="D144" s="3"/>
      <c r="E144" s="3"/>
      <c r="F144" s="3"/>
      <c r="G144" s="3"/>
      <c r="H144" s="3"/>
      <c r="I144" s="3"/>
      <c r="J144" s="3"/>
    </row>
    <row r="145" spans="3:10">
      <c r="C145" s="3"/>
      <c r="D145" s="3"/>
      <c r="E145" s="3"/>
      <c r="F145" s="3"/>
      <c r="G145" s="3"/>
      <c r="H145" s="3"/>
      <c r="I145" s="3"/>
      <c r="J145" s="3"/>
    </row>
    <row r="146" spans="3:10">
      <c r="C146" s="3"/>
      <c r="D146" s="3"/>
      <c r="E146" s="3"/>
      <c r="F146" s="3"/>
      <c r="G146" s="3"/>
      <c r="H146" s="3"/>
      <c r="I146" s="3"/>
      <c r="J146" s="3"/>
    </row>
    <row r="147" spans="3:10">
      <c r="C147" s="3"/>
      <c r="D147" s="3"/>
      <c r="E147" s="3"/>
      <c r="F147" s="3"/>
      <c r="G147" s="3"/>
      <c r="H147" s="3"/>
      <c r="I147" s="3"/>
      <c r="J147" s="3"/>
    </row>
    <row r="148" spans="3:10">
      <c r="C148" s="3"/>
      <c r="D148" s="3"/>
      <c r="E148" s="3"/>
      <c r="F148" s="3"/>
      <c r="G148" s="3"/>
      <c r="H148" s="3"/>
      <c r="I148" s="3"/>
      <c r="J148" s="3"/>
    </row>
    <row r="149" spans="3:10">
      <c r="C149" s="3"/>
      <c r="D149" s="3"/>
      <c r="E149" s="3"/>
      <c r="F149" s="3"/>
      <c r="G149" s="3"/>
      <c r="H149" s="3"/>
      <c r="I149" s="3"/>
      <c r="J149" s="3"/>
    </row>
    <row r="150" spans="3:10">
      <c r="C150" s="3"/>
      <c r="D150" s="3"/>
      <c r="E150" s="3"/>
      <c r="F150" s="3"/>
      <c r="G150" s="3"/>
      <c r="H150" s="3"/>
      <c r="I150" s="3"/>
      <c r="J150" s="3"/>
    </row>
    <row r="151" spans="3:10">
      <c r="C151" s="3"/>
      <c r="D151" s="3"/>
      <c r="E151" s="3"/>
      <c r="F151" s="3"/>
      <c r="G151" s="3"/>
      <c r="H151" s="3"/>
      <c r="I151" s="3"/>
      <c r="J151" s="3"/>
    </row>
    <row r="152" spans="3:10">
      <c r="C152" s="3"/>
      <c r="D152" s="3"/>
      <c r="E152" s="3"/>
      <c r="F152" s="3"/>
      <c r="G152" s="3"/>
      <c r="H152" s="3"/>
      <c r="I152" s="3"/>
      <c r="J152" s="3"/>
    </row>
    <row r="153" spans="3:10">
      <c r="C153" s="3"/>
      <c r="D153" s="3"/>
      <c r="E153" s="3"/>
      <c r="F153" s="3"/>
      <c r="G153" s="3"/>
      <c r="H153" s="3"/>
      <c r="I153" s="3"/>
      <c r="J153" s="3"/>
    </row>
    <row r="154" spans="3:10">
      <c r="C154" s="3"/>
      <c r="D154" s="3"/>
      <c r="E154" s="3"/>
      <c r="F154" s="3"/>
      <c r="G154" s="3"/>
      <c r="H154" s="3"/>
      <c r="I154" s="3"/>
      <c r="J154" s="3"/>
    </row>
    <row r="155" spans="3:10">
      <c r="C155" s="3"/>
      <c r="D155" s="3"/>
      <c r="E155" s="3"/>
      <c r="F155" s="3"/>
      <c r="G155" s="3"/>
      <c r="H155" s="3"/>
      <c r="I155" s="3"/>
      <c r="J155" s="3"/>
    </row>
    <row r="156" spans="3:10">
      <c r="C156" s="3"/>
      <c r="D156" s="3"/>
      <c r="E156" s="3"/>
      <c r="F156" s="3"/>
      <c r="G156" s="3"/>
      <c r="H156" s="3"/>
      <c r="I156" s="3"/>
      <c r="J156" s="3"/>
    </row>
    <row r="157" spans="3:10">
      <c r="C157" s="3"/>
      <c r="D157" s="3"/>
      <c r="E157" s="3"/>
      <c r="F157" s="3"/>
      <c r="G157" s="3"/>
      <c r="H157" s="3"/>
      <c r="I157" s="3"/>
      <c r="J157" s="3"/>
    </row>
    <row r="158" spans="3:10">
      <c r="C158" s="3"/>
      <c r="D158" s="3"/>
      <c r="E158" s="3"/>
      <c r="F158" s="3"/>
      <c r="G158" s="3"/>
      <c r="H158" s="3"/>
      <c r="I158" s="3"/>
      <c r="J158" s="3"/>
    </row>
    <row r="159" spans="3:10">
      <c r="C159" s="3"/>
      <c r="D159" s="3"/>
      <c r="E159" s="3"/>
      <c r="F159" s="3"/>
      <c r="G159" s="3"/>
      <c r="H159" s="3"/>
      <c r="I159" s="3"/>
      <c r="J159" s="3"/>
    </row>
    <row r="160" spans="3:10">
      <c r="C160" s="3"/>
      <c r="D160" s="3"/>
      <c r="E160" s="3"/>
      <c r="F160" s="3"/>
      <c r="G160" s="3"/>
      <c r="H160" s="3"/>
      <c r="I160" s="3"/>
      <c r="J160" s="3"/>
    </row>
    <row r="161" spans="3:10">
      <c r="C161" s="3"/>
      <c r="D161" s="3"/>
      <c r="E161" s="3"/>
      <c r="F161" s="3"/>
      <c r="G161" s="3"/>
      <c r="H161" s="3"/>
      <c r="I161" s="3"/>
      <c r="J161" s="3"/>
    </row>
    <row r="162" spans="3:10">
      <c r="C162" s="3"/>
      <c r="D162" s="3"/>
      <c r="E162" s="3"/>
      <c r="F162" s="3"/>
      <c r="G162" s="3"/>
      <c r="H162" s="3"/>
      <c r="I162" s="3"/>
      <c r="J162" s="3"/>
    </row>
    <row r="163" spans="3:10">
      <c r="C163" s="3"/>
      <c r="D163" s="3"/>
      <c r="E163" s="3"/>
      <c r="F163" s="3"/>
      <c r="G163" s="3"/>
      <c r="H163" s="3"/>
      <c r="I163" s="3"/>
      <c r="J163" s="3"/>
    </row>
    <row r="164" spans="3:10">
      <c r="C164" s="3"/>
      <c r="D164" s="3"/>
      <c r="E164" s="3"/>
      <c r="F164" s="3"/>
      <c r="G164" s="3"/>
      <c r="H164" s="3"/>
      <c r="I164" s="3"/>
      <c r="J164" s="3"/>
    </row>
    <row r="165" spans="3:10">
      <c r="C165" s="3"/>
      <c r="D165" s="3"/>
      <c r="E165" s="3"/>
      <c r="F165" s="3"/>
      <c r="G165" s="3"/>
      <c r="H165" s="3"/>
      <c r="I165" s="3"/>
      <c r="J165" s="3"/>
    </row>
    <row r="166" spans="3:10">
      <c r="C166" s="3"/>
      <c r="D166" s="3"/>
      <c r="E166" s="3"/>
      <c r="F166" s="3"/>
      <c r="G166" s="3"/>
      <c r="H166" s="3"/>
      <c r="I166" s="3"/>
      <c r="J166" s="3"/>
    </row>
    <row r="167" spans="3:10">
      <c r="C167" s="3"/>
      <c r="D167" s="3"/>
      <c r="E167" s="3"/>
      <c r="F167" s="3"/>
      <c r="G167" s="3"/>
      <c r="H167" s="3"/>
      <c r="I167" s="3"/>
      <c r="J167" s="3"/>
    </row>
    <row r="168" spans="3:10">
      <c r="C168" s="3"/>
      <c r="D168" s="3"/>
      <c r="E168" s="3"/>
      <c r="F168" s="3"/>
      <c r="G168" s="3"/>
      <c r="H168" s="3"/>
      <c r="I168" s="3"/>
      <c r="J168" s="3"/>
    </row>
    <row r="169" spans="3:10">
      <c r="C169" s="3"/>
      <c r="D169" s="3"/>
      <c r="E169" s="3"/>
      <c r="F169" s="3"/>
      <c r="G169" s="3"/>
      <c r="H169" s="3"/>
      <c r="I169" s="3"/>
      <c r="J169" s="3"/>
    </row>
    <row r="170" spans="3:10">
      <c r="C170" s="3"/>
      <c r="D170" s="3"/>
      <c r="E170" s="3"/>
      <c r="F170" s="3"/>
      <c r="G170" s="3"/>
      <c r="H170" s="3"/>
      <c r="I170" s="3"/>
      <c r="J170" s="3"/>
    </row>
    <row r="171" spans="3:10">
      <c r="C171" s="3"/>
      <c r="D171" s="3"/>
      <c r="E171" s="3"/>
      <c r="F171" s="3"/>
      <c r="G171" s="3"/>
      <c r="H171" s="3"/>
      <c r="I171" s="3"/>
      <c r="J171" s="3"/>
    </row>
    <row r="172" spans="3:10">
      <c r="C172" s="3"/>
      <c r="D172" s="3"/>
      <c r="E172" s="3"/>
      <c r="F172" s="3"/>
      <c r="G172" s="3"/>
      <c r="H172" s="3"/>
      <c r="I172" s="3"/>
      <c r="J172" s="3"/>
    </row>
    <row r="173" spans="3:10">
      <c r="C173" s="3"/>
      <c r="D173" s="3"/>
      <c r="E173" s="3"/>
      <c r="F173" s="3"/>
      <c r="G173" s="3"/>
      <c r="H173" s="3"/>
      <c r="I173" s="3"/>
      <c r="J173" s="3"/>
    </row>
    <row r="174" spans="3:10">
      <c r="C174" s="3"/>
      <c r="D174" s="3"/>
      <c r="E174" s="3"/>
      <c r="F174" s="3"/>
      <c r="G174" s="3"/>
      <c r="H174" s="3"/>
      <c r="I174" s="3"/>
      <c r="J174" s="3"/>
    </row>
    <row r="175" spans="3:10">
      <c r="C175" s="3"/>
      <c r="D175" s="3"/>
      <c r="E175" s="3"/>
      <c r="F175" s="3"/>
      <c r="G175" s="3"/>
      <c r="H175" s="3"/>
      <c r="I175" s="3"/>
      <c r="J175" s="3"/>
    </row>
    <row r="176" spans="3:10">
      <c r="C176" s="3"/>
      <c r="D176" s="3"/>
      <c r="E176" s="3"/>
      <c r="F176" s="3"/>
      <c r="G176" s="3"/>
      <c r="H176" s="3"/>
      <c r="I176" s="3"/>
      <c r="J176" s="3"/>
    </row>
    <row r="177" spans="3:10">
      <c r="C177" s="3"/>
      <c r="D177" s="3"/>
      <c r="E177" s="3"/>
      <c r="F177" s="3"/>
      <c r="G177" s="3"/>
      <c r="H177" s="3"/>
      <c r="I177" s="3"/>
      <c r="J177" s="3"/>
    </row>
    <row r="178" spans="3:10">
      <c r="C178" s="3"/>
      <c r="D178" s="3"/>
      <c r="E178" s="3"/>
      <c r="F178" s="3"/>
      <c r="G178" s="3"/>
      <c r="H178" s="3"/>
      <c r="I178" s="3"/>
      <c r="J178" s="3"/>
    </row>
    <row r="179" spans="3:10">
      <c r="C179" s="3"/>
      <c r="D179" s="3"/>
      <c r="E179" s="3"/>
      <c r="F179" s="3"/>
      <c r="G179" s="3"/>
      <c r="H179" s="3"/>
      <c r="I179" s="3"/>
      <c r="J179" s="3"/>
    </row>
    <row r="180" spans="3:10">
      <c r="C180" s="3"/>
      <c r="D180" s="3"/>
      <c r="E180" s="3"/>
      <c r="F180" s="3"/>
      <c r="G180" s="3"/>
      <c r="H180" s="3"/>
      <c r="I180" s="3"/>
      <c r="J180" s="3"/>
    </row>
    <row r="181" spans="3:10">
      <c r="C181" s="3"/>
      <c r="D181" s="3"/>
      <c r="E181" s="3"/>
      <c r="F181" s="3"/>
      <c r="G181" s="3"/>
      <c r="H181" s="3"/>
      <c r="I181" s="3"/>
      <c r="J181" s="3"/>
    </row>
    <row r="182" spans="3:10">
      <c r="C182" s="3"/>
      <c r="D182" s="3"/>
      <c r="E182" s="3"/>
      <c r="F182" s="3"/>
      <c r="G182" s="3"/>
      <c r="H182" s="3"/>
      <c r="I182" s="3"/>
      <c r="J182" s="3"/>
    </row>
    <row r="183" spans="3:10">
      <c r="C183" s="3"/>
      <c r="D183" s="3"/>
      <c r="E183" s="3"/>
      <c r="F183" s="3"/>
      <c r="G183" s="3"/>
      <c r="H183" s="3"/>
      <c r="I183" s="3"/>
      <c r="J183" s="3"/>
    </row>
    <row r="184" spans="3:10">
      <c r="C184" s="3"/>
      <c r="D184" s="3"/>
      <c r="E184" s="3"/>
      <c r="F184" s="3"/>
      <c r="G184" s="3"/>
      <c r="H184" s="3"/>
      <c r="I184" s="3"/>
      <c r="J184" s="3"/>
    </row>
    <row r="185" spans="3:10">
      <c r="C185" s="3"/>
      <c r="D185" s="3"/>
      <c r="E185" s="3"/>
      <c r="F185" s="3"/>
      <c r="G185" s="3"/>
      <c r="H185" s="3"/>
      <c r="I185" s="3"/>
      <c r="J185" s="3"/>
    </row>
    <row r="186" spans="3:10">
      <c r="C186" s="3"/>
      <c r="D186" s="3"/>
      <c r="E186" s="3"/>
      <c r="F186" s="3"/>
      <c r="G186" s="3"/>
      <c r="H186" s="3"/>
      <c r="I186" s="3"/>
      <c r="J186" s="3"/>
    </row>
    <row r="187" spans="3:10">
      <c r="C187" s="3"/>
      <c r="D187" s="3"/>
      <c r="E187" s="3"/>
      <c r="F187" s="3"/>
      <c r="G187" s="3"/>
      <c r="H187" s="3"/>
      <c r="I187" s="3"/>
      <c r="J187" s="3"/>
    </row>
    <row r="188" spans="3:10">
      <c r="C188" s="3"/>
      <c r="D188" s="3"/>
      <c r="E188" s="3"/>
      <c r="F188" s="3"/>
      <c r="G188" s="3"/>
      <c r="H188" s="3"/>
      <c r="I188" s="3"/>
      <c r="J188" s="3"/>
    </row>
    <row r="189" spans="3:10">
      <c r="C189" s="3"/>
      <c r="D189" s="3"/>
      <c r="E189" s="3"/>
      <c r="F189" s="3"/>
      <c r="G189" s="3"/>
      <c r="H189" s="3"/>
      <c r="I189" s="3"/>
      <c r="J189" s="3"/>
    </row>
    <row r="190" spans="3:10">
      <c r="C190" s="3"/>
      <c r="D190" s="3"/>
      <c r="E190" s="3"/>
      <c r="F190" s="3"/>
      <c r="G190" s="3"/>
      <c r="H190" s="3"/>
      <c r="I190" s="3"/>
      <c r="J190" s="3"/>
    </row>
    <row r="191" spans="3:10">
      <c r="C191" s="3"/>
      <c r="D191" s="3"/>
      <c r="E191" s="3"/>
      <c r="F191" s="3"/>
      <c r="G191" s="3"/>
      <c r="H191" s="3"/>
      <c r="I191" s="3"/>
      <c r="J191" s="3"/>
    </row>
    <row r="192" spans="3:10">
      <c r="C192" s="3"/>
      <c r="D192" s="3"/>
      <c r="E192" s="3"/>
      <c r="F192" s="3"/>
      <c r="G192" s="3"/>
      <c r="H192" s="3"/>
      <c r="I192" s="3"/>
      <c r="J192" s="3"/>
    </row>
    <row r="193" spans="3:10">
      <c r="C193" s="3"/>
      <c r="D193" s="3"/>
      <c r="E193" s="3"/>
      <c r="F193" s="3"/>
      <c r="G193" s="3"/>
      <c r="H193" s="3"/>
      <c r="I193" s="3"/>
      <c r="J193" s="3"/>
    </row>
    <row r="194" spans="3:10">
      <c r="C194" s="3"/>
      <c r="D194" s="3"/>
      <c r="E194" s="3"/>
      <c r="F194" s="3"/>
      <c r="G194" s="3"/>
      <c r="H194" s="3"/>
      <c r="I194" s="3"/>
      <c r="J194" s="3"/>
    </row>
    <row r="195" spans="3:10">
      <c r="C195" s="3"/>
      <c r="D195" s="3"/>
      <c r="E195" s="3"/>
      <c r="F195" s="3"/>
      <c r="G195" s="3"/>
      <c r="H195" s="3"/>
      <c r="I195" s="3"/>
      <c r="J195" s="3"/>
    </row>
    <row r="196" spans="3:10">
      <c r="C196" s="3"/>
      <c r="D196" s="3"/>
      <c r="E196" s="3"/>
      <c r="F196" s="3"/>
      <c r="G196" s="3"/>
      <c r="H196" s="3"/>
      <c r="I196" s="3"/>
      <c r="J196" s="3"/>
    </row>
    <row r="197" spans="3:10">
      <c r="C197" s="3"/>
      <c r="D197" s="3"/>
      <c r="E197" s="3"/>
      <c r="F197" s="3"/>
      <c r="G197" s="3"/>
      <c r="H197" s="3"/>
      <c r="I197" s="3"/>
      <c r="J197" s="3"/>
    </row>
    <row r="198" spans="3:10">
      <c r="C198" s="3"/>
      <c r="D198" s="3"/>
      <c r="E198" s="3"/>
      <c r="F198" s="3"/>
      <c r="G198" s="3"/>
      <c r="H198" s="3"/>
      <c r="I198" s="3"/>
      <c r="J198" s="3"/>
    </row>
    <row r="199" spans="3:10">
      <c r="C199" s="3"/>
      <c r="D199" s="3"/>
      <c r="E199" s="3"/>
      <c r="F199" s="3"/>
      <c r="G199" s="3"/>
      <c r="H199" s="3"/>
      <c r="I199" s="3"/>
      <c r="J199" s="3"/>
    </row>
    <row r="200" spans="3:10">
      <c r="C200" s="3"/>
      <c r="D200" s="3"/>
      <c r="E200" s="3"/>
      <c r="F200" s="3"/>
      <c r="G200" s="3"/>
      <c r="H200" s="3"/>
      <c r="I200" s="3"/>
      <c r="J200" s="3"/>
    </row>
    <row r="201" spans="3:10">
      <c r="C201" s="3"/>
      <c r="D201" s="3"/>
      <c r="E201" s="3"/>
      <c r="F201" s="3"/>
      <c r="G201" s="3"/>
      <c r="H201" s="3"/>
      <c r="I201" s="3"/>
      <c r="J201" s="3"/>
    </row>
    <row r="202" spans="3:10">
      <c r="C202" s="3"/>
      <c r="D202" s="3"/>
      <c r="E202" s="3"/>
      <c r="F202" s="3"/>
      <c r="G202" s="3"/>
      <c r="H202" s="3"/>
      <c r="I202" s="3"/>
      <c r="J202" s="3"/>
    </row>
    <row r="203" spans="3:10">
      <c r="C203" s="3"/>
      <c r="D203" s="3"/>
      <c r="E203" s="3"/>
      <c r="F203" s="3"/>
      <c r="G203" s="3"/>
      <c r="H203" s="3"/>
      <c r="I203" s="3"/>
      <c r="J203" s="3"/>
    </row>
    <row r="204" spans="3:10">
      <c r="C204" s="3"/>
      <c r="D204" s="3"/>
      <c r="E204" s="3"/>
      <c r="F204" s="3"/>
      <c r="G204" s="3"/>
      <c r="H204" s="3"/>
      <c r="I204" s="3"/>
      <c r="J204" s="3"/>
    </row>
    <row r="205" spans="3:10">
      <c r="C205" s="3"/>
      <c r="D205" s="3"/>
      <c r="E205" s="3"/>
      <c r="F205" s="3"/>
      <c r="G205" s="3"/>
      <c r="H205" s="3"/>
      <c r="I205" s="3"/>
      <c r="J205" s="3"/>
    </row>
  </sheetData>
  <mergeCells count="4">
    <mergeCell ref="B2:E2"/>
    <mergeCell ref="B4:B5"/>
    <mergeCell ref="C4:E4"/>
    <mergeCell ref="G4:J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 at A1</vt:lpstr>
      <vt:lpstr>B at A2</vt:lpstr>
      <vt:lpstr>B at 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尚舜芹澤</dc:creator>
  <cp:lastModifiedBy>芹澤 尚舜</cp:lastModifiedBy>
  <dcterms:created xsi:type="dcterms:W3CDTF">2015-06-05T18:19:34Z</dcterms:created>
  <dcterms:modified xsi:type="dcterms:W3CDTF">2024-11-12T06:26:43Z</dcterms:modified>
</cp:coreProperties>
</file>