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ielepp/Desktop/BioinformaticsCore/business_summaries/"/>
    </mc:Choice>
  </mc:AlternateContent>
  <xr:revisionPtr revIDLastSave="0" documentId="13_ncr:1_{A9F17212-DD4F-B94B-B480-892D792FDF89}" xr6:coauthVersionLast="47" xr6:coauthVersionMax="47" xr10:uidLastSave="{00000000-0000-0000-0000-000000000000}"/>
  <bookViews>
    <workbookView xWindow="-37240" yWindow="620" windowWidth="28160" windowHeight="21100" xr2:uid="{E48FB9EA-AF56-8749-8F42-D58886B841D4}"/>
  </bookViews>
  <sheets>
    <sheet name="Sheet1" sheetId="1" r:id="rId1"/>
    <sheet name="Sheet2" sheetId="3" r:id="rId2"/>
    <sheet name="Sheet3" sheetId="4" r:id="rId3"/>
  </sheets>
  <definedNames>
    <definedName name="_xlnm._FilterDatabase" localSheetId="0" hidden="1">Sheet1!$A$1:$D$67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3" i="4"/>
  <c r="D2" i="4"/>
  <c r="C15" i="3"/>
  <c r="C14" i="3"/>
</calcChain>
</file>

<file path=xl/sharedStrings.xml><?xml version="1.0" encoding="utf-8"?>
<sst xmlns="http://schemas.openxmlformats.org/spreadsheetml/2006/main" count="218" uniqueCount="164">
  <si>
    <t>Jira</t>
  </si>
  <si>
    <t>BCC-32</t>
  </si>
  <si>
    <t>BCC-99</t>
  </si>
  <si>
    <t>BCC-90</t>
  </si>
  <si>
    <t>BCC-103</t>
  </si>
  <si>
    <t>BCC-109</t>
  </si>
  <si>
    <t>BCC-89</t>
  </si>
  <si>
    <t>BCC-105</t>
  </si>
  <si>
    <t>BCC-104</t>
  </si>
  <si>
    <t>BCC-60</t>
  </si>
  <si>
    <t>Total Cost</t>
  </si>
  <si>
    <t>BCC-17</t>
  </si>
  <si>
    <t>BCC-22</t>
  </si>
  <si>
    <t>BCC-24</t>
  </si>
  <si>
    <t>BCC-26</t>
  </si>
  <si>
    <t>BCC-28</t>
  </si>
  <si>
    <t>BCC-30</t>
  </si>
  <si>
    <t>BCC-34</t>
  </si>
  <si>
    <t>BCC-35</t>
  </si>
  <si>
    <t>BCC-37</t>
  </si>
  <si>
    <t>BCC-39</t>
  </si>
  <si>
    <t>BCC-40</t>
  </si>
  <si>
    <t>BCC-47</t>
  </si>
  <si>
    <t>BCC-48</t>
  </si>
  <si>
    <t>BCC-53</t>
  </si>
  <si>
    <t>BCC-58</t>
  </si>
  <si>
    <t>BCC-59</t>
  </si>
  <si>
    <t>BCC-61</t>
  </si>
  <si>
    <t>BCC-64</t>
  </si>
  <si>
    <t>BCC-66</t>
  </si>
  <si>
    <t>BCC-67</t>
  </si>
  <si>
    <t>BCC-72</t>
  </si>
  <si>
    <t>BCC-78</t>
  </si>
  <si>
    <t>BCC-81</t>
  </si>
  <si>
    <t>BCC-86</t>
  </si>
  <si>
    <t>BCC-87</t>
  </si>
  <si>
    <t>BCC-9</t>
  </si>
  <si>
    <t>No #</t>
  </si>
  <si>
    <t>PI</t>
  </si>
  <si>
    <t>Robert Hausinger</t>
  </si>
  <si>
    <t>Kimberly Dodd</t>
  </si>
  <si>
    <t>Carrie Givens</t>
  </si>
  <si>
    <t>Yun Liang</t>
  </si>
  <si>
    <t>Scott Counts</t>
  </si>
  <si>
    <t>Tommy Vo</t>
  </si>
  <si>
    <t>Courtney Hollender</t>
  </si>
  <si>
    <t>Amy Ralston</t>
  </si>
  <si>
    <t>Cynthia Damer</t>
  </si>
  <si>
    <t>Michaela TerAvest</t>
  </si>
  <si>
    <t>Adam Moeser</t>
  </si>
  <si>
    <t>Katheryn Meek</t>
  </si>
  <si>
    <t>Jenny Sones</t>
  </si>
  <si>
    <t>Henry Chung</t>
  </si>
  <si>
    <t>Pamela Ruegg</t>
  </si>
  <si>
    <t>David Douches</t>
  </si>
  <si>
    <t>Anna Moore</t>
  </si>
  <si>
    <t>Christopher Waters</t>
  </si>
  <si>
    <t>Clare M. Scully</t>
  </si>
  <si>
    <t>Christina Chan</t>
  </si>
  <si>
    <t>Jianping Hu</t>
  </si>
  <si>
    <t>Vilma Yuzbasiyan-Gurkan</t>
  </si>
  <si>
    <t>Barry Bradford</t>
  </si>
  <si>
    <t>Xiufen Li</t>
  </si>
  <si>
    <t>Shanice Webster</t>
  </si>
  <si>
    <t>Margaret Petroff</t>
  </si>
  <si>
    <t>Jean Tsao</t>
  </si>
  <si>
    <t>Invoice Date</t>
  </si>
  <si>
    <t>BCC-38</t>
  </si>
  <si>
    <t>Rachel Naegele</t>
  </si>
  <si>
    <t>invoice4</t>
  </si>
  <si>
    <t>invoice3</t>
  </si>
  <si>
    <t>invoice2</t>
  </si>
  <si>
    <t>BCC-112</t>
  </si>
  <si>
    <t>Jeffery Conner</t>
  </si>
  <si>
    <t>Laurence Grossman</t>
  </si>
  <si>
    <t>Brian Schutte</t>
  </si>
  <si>
    <t>Ryan Warner</t>
  </si>
  <si>
    <t>BCC-4</t>
  </si>
  <si>
    <t>Federica Brandizzi</t>
  </si>
  <si>
    <t>BCC-76</t>
  </si>
  <si>
    <t>Yongsig Kim</t>
  </si>
  <si>
    <t>BCC-117</t>
  </si>
  <si>
    <t>BCC-106</t>
  </si>
  <si>
    <t>BCC-102</t>
  </si>
  <si>
    <t>BCC-94</t>
  </si>
  <si>
    <t>Weiming Li</t>
  </si>
  <si>
    <t>BCC-119</t>
  </si>
  <si>
    <t>BCC-131</t>
  </si>
  <si>
    <t>BCC-114</t>
  </si>
  <si>
    <t>Jeffrey MacKeigan</t>
  </si>
  <si>
    <t>BCC-124</t>
  </si>
  <si>
    <t>BCC-113</t>
  </si>
  <si>
    <t>James Luyendyk</t>
  </si>
  <si>
    <t>BCC-129</t>
  </si>
  <si>
    <t>BCC-151</t>
  </si>
  <si>
    <t xml:space="preserve">Christoph Benning </t>
  </si>
  <si>
    <t>Olorunseun Ogunwobi</t>
  </si>
  <si>
    <t>BCC-132</t>
  </si>
  <si>
    <t>BCC-142</t>
  </si>
  <si>
    <t>BCC-146</t>
  </si>
  <si>
    <t>BCC-143</t>
  </si>
  <si>
    <t>BCC-154</t>
  </si>
  <si>
    <t>Zsófia Horváth</t>
  </si>
  <si>
    <t>BCC-126</t>
  </si>
  <si>
    <t>Ed Vargo</t>
  </si>
  <si>
    <t>BCC-110</t>
  </si>
  <si>
    <t>BCC-36</t>
  </si>
  <si>
    <t>Cristoph Benning</t>
  </si>
  <si>
    <t>Rachel Naegle</t>
  </si>
  <si>
    <t>Claire Vielle</t>
  </si>
  <si>
    <t>BCC-120</t>
  </si>
  <si>
    <t>BCC-125</t>
  </si>
  <si>
    <t>BCC-115</t>
  </si>
  <si>
    <t>BCC-130</t>
  </si>
  <si>
    <t>BCC-161</t>
  </si>
  <si>
    <t>BCC-31&amp;32</t>
  </si>
  <si>
    <t>BCC-140</t>
  </si>
  <si>
    <t>BCC-160</t>
  </si>
  <si>
    <t>BCC-128</t>
  </si>
  <si>
    <t>BCC-164</t>
  </si>
  <si>
    <t>NL</t>
  </si>
  <si>
    <t>NP</t>
  </si>
  <si>
    <t>TL</t>
  </si>
  <si>
    <t>YL</t>
  </si>
  <si>
    <t>?</t>
  </si>
  <si>
    <t>BCC-125-2</t>
  </si>
  <si>
    <t>SH</t>
  </si>
  <si>
    <t>BCC-173</t>
  </si>
  <si>
    <t>BCC-179</t>
  </si>
  <si>
    <t>BCC-176</t>
  </si>
  <si>
    <t>Consultant</t>
  </si>
  <si>
    <t>Estimate</t>
  </si>
  <si>
    <t>~ Q4 Total</t>
  </si>
  <si>
    <t>~ FY Total</t>
  </si>
  <si>
    <t>BCC-124 extension</t>
  </si>
  <si>
    <t>Ahmed Abdelhamid</t>
  </si>
  <si>
    <t>Cristoph Bennig</t>
  </si>
  <si>
    <t>Xianshuang Liu</t>
  </si>
  <si>
    <t>George Abela</t>
  </si>
  <si>
    <t>Louise Comas</t>
  </si>
  <si>
    <t>FY24</t>
  </si>
  <si>
    <t>FY25</t>
  </si>
  <si>
    <t>Total requests</t>
  </si>
  <si>
    <t>Invoiced projects</t>
  </si>
  <si>
    <t>Amount invoiced</t>
  </si>
  <si>
    <t>FY24-25 % increase</t>
  </si>
  <si>
    <t>Column1</t>
  </si>
  <si>
    <t>BCC-161-2</t>
  </si>
  <si>
    <t>BCC-161-1</t>
  </si>
  <si>
    <t>BCC-180</t>
  </si>
  <si>
    <t>Patrick Walton</t>
  </si>
  <si>
    <t>Geoge S Abela</t>
  </si>
  <si>
    <t>Kwangwook Kim</t>
  </si>
  <si>
    <t>Victoria Watson</t>
  </si>
  <si>
    <t>Viviane Leite Gomes</t>
  </si>
  <si>
    <t>BCC-157</t>
  </si>
  <si>
    <t>BCC-168A</t>
  </si>
  <si>
    <t>BCC-184-B</t>
  </si>
  <si>
    <t>BCC-190</t>
  </si>
  <si>
    <t>BCC-198</t>
  </si>
  <si>
    <t>Cathy Ernst</t>
  </si>
  <si>
    <t>Gregg Howe</t>
  </si>
  <si>
    <t>BCC-174</t>
  </si>
  <si>
    <t>BCC-195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</si>
</sst>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  <font>
      <sz val="8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theme="1"/>
      <name val="Aptos Narrow"/>
      <scheme val="minor"/>
    </font>
    <font>
      <sz val="11"/>
      <color rgb="FF000000"/>
      <name val="Aptos Narrow"/>
      <scheme val="minor"/>
    </font>
    <font>
      <u/>
      <sz val="11"/>
      <color theme="10"/>
      <name val="Aptos Narrow"/>
      <scheme val="minor"/>
    </font>
    <font>
      <sz val="11"/>
      <name val="Aptos Narrow"/>
      <scheme val="minor"/>
    </font>
    <font>
      <u/>
      <sz val="11"/>
      <color rgb="FF0563C1"/>
      <name val="Aptos Narrow"/>
      <scheme val="minor"/>
    </font>
    <font>
      <sz val="11"/>
      <color rgb="FF444444"/>
      <name val="Aptos Narrow"/>
      <scheme val="minor"/>
    </font>
    <font>
      <sz val="11"/>
      <color rgb="FF262626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D78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3">
    <xf numFmtId="0" fontId="0" fillId="0" borderId="0" xfId="0"/>
    <xf numFmtId="8" fontId="0" fillId="0" borderId="0" xfId="0" applyNumberFormat="1"/>
    <xf numFmtId="0" fontId="3" fillId="0" borderId="0" xfId="0" applyFont="1"/>
    <xf numFmtId="3" fontId="0" fillId="0" borderId="0" xfId="0" applyNumberFormat="1"/>
    <xf numFmtId="44" fontId="0" fillId="0" borderId="0" xfId="2" applyFont="1"/>
    <xf numFmtId="0" fontId="0" fillId="6" borderId="0" xfId="0" applyFill="1"/>
    <xf numFmtId="8" fontId="0" fillId="6" borderId="0" xfId="0" applyNumberFormat="1" applyFill="1"/>
    <xf numFmtId="0" fontId="0" fillId="7" borderId="0" xfId="0" applyFill="1"/>
    <xf numFmtId="8" fontId="0" fillId="7" borderId="0" xfId="0" applyNumberFormat="1" applyFill="1"/>
    <xf numFmtId="9" fontId="0" fillId="0" borderId="0" xfId="3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3" borderId="0" xfId="0" applyFont="1" applyFill="1" applyAlignment="1">
      <alignment horizontal="left" vertical="center"/>
    </xf>
    <xf numFmtId="8" fontId="7" fillId="3" borderId="0" xfId="0" applyNumberFormat="1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8" fontId="7" fillId="4" borderId="0" xfId="0" applyNumberFormat="1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/>
    </xf>
    <xf numFmtId="0" fontId="8" fillId="4" borderId="0" xfId="1" applyFont="1" applyFill="1" applyBorder="1" applyAlignment="1">
      <alignment horizontal="left" vertical="center"/>
    </xf>
    <xf numFmtId="0" fontId="6" fillId="2" borderId="0" xfId="0" applyFont="1" applyFill="1"/>
    <xf numFmtId="14" fontId="9" fillId="4" borderId="0" xfId="0" applyNumberFormat="1" applyFont="1" applyFill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14" fontId="9" fillId="4" borderId="0" xfId="0" applyNumberFormat="1" applyFont="1" applyFill="1" applyAlignment="1">
      <alignment horizontal="center" vertical="center" wrapText="1"/>
    </xf>
    <xf numFmtId="0" fontId="8" fillId="4" borderId="0" xfId="1" applyFont="1" applyFill="1" applyBorder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8" fontId="7" fillId="5" borderId="0" xfId="0" applyNumberFormat="1" applyFont="1" applyFill="1" applyAlignment="1">
      <alignment horizontal="center" vertical="center" wrapText="1"/>
    </xf>
    <xf numFmtId="14" fontId="7" fillId="5" borderId="0" xfId="0" applyNumberFormat="1" applyFont="1" applyFill="1" applyAlignment="1">
      <alignment horizontal="center" vertical="center"/>
    </xf>
    <xf numFmtId="0" fontId="8" fillId="5" borderId="0" xfId="1" applyFont="1" applyFill="1" applyBorder="1" applyAlignment="1">
      <alignment horizontal="left" vertical="center"/>
    </xf>
    <xf numFmtId="8" fontId="6" fillId="0" borderId="0" xfId="0" applyNumberFormat="1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8" fontId="6" fillId="5" borderId="0" xfId="0" applyNumberFormat="1" applyFont="1" applyFill="1"/>
    <xf numFmtId="14" fontId="9" fillId="5" borderId="0" xfId="0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4" fontId="9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8" fontId="7" fillId="5" borderId="0" xfId="0" applyNumberFormat="1" applyFont="1" applyFill="1" applyAlignment="1">
      <alignment vertical="center" wrapText="1"/>
    </xf>
    <xf numFmtId="0" fontId="8" fillId="5" borderId="0" xfId="1" applyFont="1" applyFill="1" applyBorder="1" applyAlignment="1">
      <alignment vertical="center"/>
    </xf>
    <xf numFmtId="0" fontId="7" fillId="5" borderId="0" xfId="0" applyFont="1" applyFill="1" applyAlignment="1">
      <alignment horizontal="left" vertical="center" wrapText="1"/>
    </xf>
    <xf numFmtId="14" fontId="7" fillId="5" borderId="0" xfId="0" applyNumberFormat="1" applyFont="1" applyFill="1" applyAlignment="1">
      <alignment horizontal="left" vertical="center"/>
    </xf>
    <xf numFmtId="0" fontId="6" fillId="5" borderId="0" xfId="0" applyFont="1" applyFill="1"/>
    <xf numFmtId="14" fontId="6" fillId="5" borderId="0" xfId="0" applyNumberFormat="1" applyFont="1" applyFill="1"/>
    <xf numFmtId="0" fontId="7" fillId="0" borderId="0" xfId="0" applyFont="1" applyAlignment="1">
      <alignment vertical="center" wrapText="1"/>
    </xf>
    <xf numFmtId="8" fontId="7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4" fontId="7" fillId="3" borderId="0" xfId="0" applyNumberFormat="1" applyFont="1" applyFill="1" applyAlignment="1">
      <alignment horizontal="center" vertical="center"/>
    </xf>
    <xf numFmtId="44" fontId="0" fillId="0" borderId="0" xfId="0" applyNumberFormat="1"/>
    <xf numFmtId="8" fontId="7" fillId="0" borderId="0" xfId="0" applyNumberFormat="1" applyFont="1" applyAlignment="1">
      <alignment vertical="center"/>
    </xf>
    <xf numFmtId="0" fontId="7" fillId="0" borderId="0" xfId="0" applyFont="1" applyBorder="1" applyAlignment="1">
      <alignment vertical="center" wrapText="1"/>
    </xf>
    <xf numFmtId="8" fontId="7" fillId="0" borderId="0" xfId="0" applyNumberFormat="1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12" formatCode="&quot;$&quot;#,##0.00_);[Red]\(&quot;$&quot;#,##0.00\)"/>
    </dxf>
  </dxfs>
  <tableStyles count="0" defaultTableStyle="TableStyleMedium2" defaultPivotStyle="PivotStyleLight16"/>
  <colors>
    <mruColors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788D38-D4CA-EB4C-B6B6-E159D0752C95}" name="Table1" displayName="Table1" ref="A1:C15" totalsRowShown="0">
  <autoFilter ref="A1:C15" xr:uid="{C2788D38-D4CA-EB4C-B6B6-E159D0752C95}"/>
  <tableColumns count="3">
    <tableColumn id="1" xr3:uid="{50728172-3B72-024D-8A8D-B0B8A8F6E85B}" name="Jira"/>
    <tableColumn id="2" xr3:uid="{3F9EA368-6B56-C445-886A-F816AAF38FA2}" name="Consultant"/>
    <tableColumn id="3" xr3:uid="{85324D26-F29D-4B48-AC7A-9E6EFE08035A}" name="Estimate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F0538-D384-214D-BFDC-7F72EF0E2AA9}" name="Table2" displayName="Table2" ref="A1:D4" totalsRowShown="0">
  <autoFilter ref="A1:D4" xr:uid="{FECF0538-D384-214D-BFDC-7F72EF0E2AA9}"/>
  <tableColumns count="4">
    <tableColumn id="1" xr3:uid="{875E9A82-9AD9-3B4B-9552-6EA092F14EB1}" name="Column1"/>
    <tableColumn id="2" xr3:uid="{163BD77D-C495-5548-9877-A76B4348439C}" name="FY24"/>
    <tableColumn id="3" xr3:uid="{389D1348-A246-3B4D-80A7-252972744717}" name="FY25"/>
    <tableColumn id="4" xr3:uid="{BA886D74-6B35-3240-970E-D96C736B79A2}" name="FY24-25 % increase" dataDxfId="0" dataCellStyle="Percent">
      <calculatedColumnFormula>C2/B2-1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ioinformatics-core-msu.atlassian.net/browse/BCC-30" TargetMode="External"/><Relationship Id="rId18" Type="http://schemas.openxmlformats.org/officeDocument/2006/relationships/hyperlink" Target="https://bioinformatics-core-msu.atlassian.net/browse/BCC-37" TargetMode="External"/><Relationship Id="rId26" Type="http://schemas.openxmlformats.org/officeDocument/2006/relationships/hyperlink" Target="https://bioinformatics-core-msu.atlassian.net/browse/BCC-58" TargetMode="External"/><Relationship Id="rId39" Type="http://schemas.openxmlformats.org/officeDocument/2006/relationships/hyperlink" Target="https://bioinformatics-core-msu.atlassian.net/browse/BCC-94" TargetMode="External"/><Relationship Id="rId21" Type="http://schemas.openxmlformats.org/officeDocument/2006/relationships/hyperlink" Target="https://bioinformatics-core-msu.atlassian.net/browse/BCC-40" TargetMode="External"/><Relationship Id="rId34" Type="http://schemas.openxmlformats.org/officeDocument/2006/relationships/hyperlink" Target="https://bioinformatics-core-msu.atlassian.net/browse/BCC-78" TargetMode="External"/><Relationship Id="rId42" Type="http://schemas.openxmlformats.org/officeDocument/2006/relationships/hyperlink" Target="https://bioinformatics-core-msu.atlassian.net/browse/BCC-119" TargetMode="External"/><Relationship Id="rId47" Type="http://schemas.openxmlformats.org/officeDocument/2006/relationships/hyperlink" Target="https://bioinformatics-core-msu.atlassian.net/browse/BCC-125" TargetMode="External"/><Relationship Id="rId7" Type="http://schemas.openxmlformats.org/officeDocument/2006/relationships/hyperlink" Target="https://bioinformatics-core-msu.atlassian.net/jira/core/projects/BCC/board?selectedIssue=BCC-60" TargetMode="External"/><Relationship Id="rId2" Type="http://schemas.openxmlformats.org/officeDocument/2006/relationships/hyperlink" Target="https://bioinformatics-core-msu.atlassian.net/browse/BCC-90" TargetMode="External"/><Relationship Id="rId16" Type="http://schemas.openxmlformats.org/officeDocument/2006/relationships/hyperlink" Target="https://bioinformatics-core-msu.atlassian.net/browse/BCC-34" TargetMode="External"/><Relationship Id="rId29" Type="http://schemas.openxmlformats.org/officeDocument/2006/relationships/hyperlink" Target="https://bioinformatics-core-msu.atlassian.net/browse/BCC-61" TargetMode="External"/><Relationship Id="rId1" Type="http://schemas.openxmlformats.org/officeDocument/2006/relationships/hyperlink" Target="https://bioinformatics-core-msu.atlassian.net/browse/BCC-99" TargetMode="External"/><Relationship Id="rId6" Type="http://schemas.openxmlformats.org/officeDocument/2006/relationships/hyperlink" Target="https://bioinformatics-core-msu.atlassian.net/jira/core/projects/BCC/board?selectedIssue=BCC-104" TargetMode="External"/><Relationship Id="rId11" Type="http://schemas.openxmlformats.org/officeDocument/2006/relationships/hyperlink" Target="https://bioinformatics-core-msu.atlassian.net/browse/BCC-26" TargetMode="External"/><Relationship Id="rId24" Type="http://schemas.openxmlformats.org/officeDocument/2006/relationships/hyperlink" Target="https://bioinformatics-core-msu.atlassian.net/browse/BCC-48" TargetMode="External"/><Relationship Id="rId32" Type="http://schemas.openxmlformats.org/officeDocument/2006/relationships/hyperlink" Target="https://bioinformatics-core-msu.atlassian.net/browse/BCC-67" TargetMode="External"/><Relationship Id="rId37" Type="http://schemas.openxmlformats.org/officeDocument/2006/relationships/hyperlink" Target="https://bioinformatics-core-msu.atlassian.net/browse/BCC-87" TargetMode="External"/><Relationship Id="rId40" Type="http://schemas.openxmlformats.org/officeDocument/2006/relationships/hyperlink" Target="https://bioinformatics-core-msu.atlassian.net/browse/BCC-106" TargetMode="External"/><Relationship Id="rId45" Type="http://schemas.openxmlformats.org/officeDocument/2006/relationships/hyperlink" Target="https://bioinformatics-core-msu.atlassian.net/browse/BCC-109" TargetMode="External"/><Relationship Id="rId5" Type="http://schemas.openxmlformats.org/officeDocument/2006/relationships/hyperlink" Target="https://bioinformatics-core-msu.atlassian.net/browse/BCC-87" TargetMode="External"/><Relationship Id="rId15" Type="http://schemas.openxmlformats.org/officeDocument/2006/relationships/hyperlink" Target="https://bioinformatics-core-msu.atlassian.net/browse/BCC-32?atlOrigin=eyJpIjoiMTY0NmNkMDFlMTE3NGYyOTg1NjhhNGJhZmU4MDQxZTciLCJwIjoiaiJ9" TargetMode="External"/><Relationship Id="rId23" Type="http://schemas.openxmlformats.org/officeDocument/2006/relationships/hyperlink" Target="https://bioinformatics-core-msu.atlassian.net/browse/BCC-48" TargetMode="External"/><Relationship Id="rId28" Type="http://schemas.openxmlformats.org/officeDocument/2006/relationships/hyperlink" Target="https://bioinformatics-core-msu.atlassian.net/browse/BCC-59" TargetMode="External"/><Relationship Id="rId36" Type="http://schemas.openxmlformats.org/officeDocument/2006/relationships/hyperlink" Target="https://bioinformatics-core-msu.atlassian.net/browse/BCC-86" TargetMode="External"/><Relationship Id="rId10" Type="http://schemas.openxmlformats.org/officeDocument/2006/relationships/hyperlink" Target="https://bioinformatics-core-msu.atlassian.net/browse/BCC-24" TargetMode="External"/><Relationship Id="rId19" Type="http://schemas.openxmlformats.org/officeDocument/2006/relationships/hyperlink" Target="https://bioinformatics-core-msu.atlassian.net/browse/BCC-39" TargetMode="External"/><Relationship Id="rId31" Type="http://schemas.openxmlformats.org/officeDocument/2006/relationships/hyperlink" Target="https://bioinformatics-core-msu.atlassian.net/browse/BCC-66" TargetMode="External"/><Relationship Id="rId44" Type="http://schemas.openxmlformats.org/officeDocument/2006/relationships/hyperlink" Target="https://bioinformatics-core-msu.atlassian.net/browse/BCC-114" TargetMode="External"/><Relationship Id="rId4" Type="http://schemas.openxmlformats.org/officeDocument/2006/relationships/hyperlink" Target="https://bioinformatics-core-msu.atlassian.net/browse/BCC-109" TargetMode="External"/><Relationship Id="rId9" Type="http://schemas.openxmlformats.org/officeDocument/2006/relationships/hyperlink" Target="https://bioinformatics-core-msu.atlassian.net/browse/BCC-22" TargetMode="External"/><Relationship Id="rId14" Type="http://schemas.openxmlformats.org/officeDocument/2006/relationships/hyperlink" Target="https://bioinformatics-core-msu.atlassian.net/browse/BCC-32?atlOrigin=eyJpIjoiMTY0NmNkMDFlMTE3NGYyOTg1NjhhNGJhZmU4MDQxZTciLCJwIjoiaiJ9" TargetMode="External"/><Relationship Id="rId22" Type="http://schemas.openxmlformats.org/officeDocument/2006/relationships/hyperlink" Target="https://bioinformatics-core-msu.atlassian.net/browse/BCC-47" TargetMode="External"/><Relationship Id="rId27" Type="http://schemas.openxmlformats.org/officeDocument/2006/relationships/hyperlink" Target="https://bioinformatics-core-msu.atlassian.net/browse/BCC-58" TargetMode="External"/><Relationship Id="rId30" Type="http://schemas.openxmlformats.org/officeDocument/2006/relationships/hyperlink" Target="https://bioinformatics-core-msu.atlassian.net/browse/BCC-64" TargetMode="External"/><Relationship Id="rId35" Type="http://schemas.openxmlformats.org/officeDocument/2006/relationships/hyperlink" Target="https://bioinformatics-core-msu.atlassian.net/browse/BCC-81" TargetMode="External"/><Relationship Id="rId43" Type="http://schemas.openxmlformats.org/officeDocument/2006/relationships/hyperlink" Target="https://bioinformatics-core-msu.atlassian.net/browse/BCC-131" TargetMode="External"/><Relationship Id="rId48" Type="http://schemas.openxmlformats.org/officeDocument/2006/relationships/hyperlink" Target="https://bioinformatics-core-msu.atlassian.net/browse/BCC-115?atlOrigin=eyJpIjoiYTJkZDc0NmNmMmFiNDhmMDkwZjc1ZTJkYjE4MDc0ZjciLCJwIjoiaiJ9" TargetMode="External"/><Relationship Id="rId8" Type="http://schemas.openxmlformats.org/officeDocument/2006/relationships/hyperlink" Target="https://bioinformatics-core-msu.atlassian.net/browse/BCC-17" TargetMode="External"/><Relationship Id="rId3" Type="http://schemas.openxmlformats.org/officeDocument/2006/relationships/hyperlink" Target="https://bioinformatics-core-msu.atlassian.net/browse/BCC-103" TargetMode="External"/><Relationship Id="rId12" Type="http://schemas.openxmlformats.org/officeDocument/2006/relationships/hyperlink" Target="https://bioinformatics-core-msu.atlassian.net/browse/BCC-28" TargetMode="External"/><Relationship Id="rId17" Type="http://schemas.openxmlformats.org/officeDocument/2006/relationships/hyperlink" Target="https://bioinformatics-core-msu.atlassian.net/browse/BCC-35" TargetMode="External"/><Relationship Id="rId25" Type="http://schemas.openxmlformats.org/officeDocument/2006/relationships/hyperlink" Target="https://bioinformatics-core-msu.atlassian.net/browse/BCC-53" TargetMode="External"/><Relationship Id="rId33" Type="http://schemas.openxmlformats.org/officeDocument/2006/relationships/hyperlink" Target="https://bioinformatics-core-msu.atlassian.net/browse/BCC-72" TargetMode="External"/><Relationship Id="rId38" Type="http://schemas.openxmlformats.org/officeDocument/2006/relationships/hyperlink" Target="https://bioinformatics-core-msu.atlassian.net/browse/BCC-9" TargetMode="External"/><Relationship Id="rId46" Type="http://schemas.openxmlformats.org/officeDocument/2006/relationships/hyperlink" Target="https://bioinformatics-core-msu.atlassian.net/browse/BCC-120" TargetMode="External"/><Relationship Id="rId20" Type="http://schemas.openxmlformats.org/officeDocument/2006/relationships/hyperlink" Target="https://bioinformatics-core-msu.atlassian.net/browse/BCC-39" TargetMode="External"/><Relationship Id="rId41" Type="http://schemas.openxmlformats.org/officeDocument/2006/relationships/hyperlink" Target="https://bioinformatics-core-msu.atlassian.net/browse/BCC-10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33C-B29E-354A-9C80-1E84791695AA}">
  <dimension ref="A1:I398"/>
  <sheetViews>
    <sheetView tabSelected="1" topLeftCell="A62" zoomScale="124" workbookViewId="0">
      <selection activeCell="B90" sqref="B90"/>
    </sheetView>
  </sheetViews>
  <sheetFormatPr baseColWidth="10" defaultRowHeight="15" x14ac:dyDescent="0.2"/>
  <cols>
    <col min="1" max="1" width="30.1640625" style="12" customWidth="1"/>
    <col min="2" max="3" width="10.83203125" style="12"/>
    <col min="4" max="4" width="10.83203125" style="50"/>
    <col min="5" max="5" width="19.6640625" style="12" customWidth="1"/>
    <col min="6" max="6" width="17.5" style="12" customWidth="1"/>
    <col min="7" max="7" width="21.83203125" style="12" customWidth="1"/>
    <col min="8" max="16384" width="10.83203125" style="12"/>
  </cols>
  <sheetData>
    <row r="1" spans="1:4" ht="16" x14ac:dyDescent="0.2">
      <c r="A1" s="10" t="s">
        <v>38</v>
      </c>
      <c r="B1" s="10" t="s">
        <v>10</v>
      </c>
      <c r="C1" s="10" t="s">
        <v>66</v>
      </c>
      <c r="D1" s="11" t="s">
        <v>0</v>
      </c>
    </row>
    <row r="2" spans="1:4" x14ac:dyDescent="0.2">
      <c r="A2" s="13" t="s">
        <v>74</v>
      </c>
      <c r="B2" s="14">
        <v>1440</v>
      </c>
      <c r="C2" s="15">
        <v>44937</v>
      </c>
      <c r="D2" s="13" t="s">
        <v>77</v>
      </c>
    </row>
    <row r="3" spans="1:4" ht="16" x14ac:dyDescent="0.2">
      <c r="A3" s="16" t="s">
        <v>47</v>
      </c>
      <c r="B3" s="14">
        <v>900</v>
      </c>
      <c r="C3" s="51">
        <v>45225</v>
      </c>
      <c r="D3" s="17" t="s">
        <v>70</v>
      </c>
    </row>
    <row r="4" spans="1:4" x14ac:dyDescent="0.2">
      <c r="A4" s="18" t="s">
        <v>68</v>
      </c>
      <c r="B4" s="14">
        <v>4650</v>
      </c>
      <c r="C4" s="15">
        <v>45055</v>
      </c>
      <c r="D4" s="13" t="s">
        <v>67</v>
      </c>
    </row>
    <row r="5" spans="1:4" ht="16" x14ac:dyDescent="0.2">
      <c r="A5" s="18" t="s">
        <v>75</v>
      </c>
      <c r="B5" s="14">
        <v>360</v>
      </c>
      <c r="C5" s="15">
        <v>45055</v>
      </c>
      <c r="D5" s="17" t="s">
        <v>69</v>
      </c>
    </row>
    <row r="6" spans="1:4" x14ac:dyDescent="0.2">
      <c r="A6" s="18" t="s">
        <v>68</v>
      </c>
      <c r="B6" s="14">
        <v>5700</v>
      </c>
      <c r="C6" s="15">
        <v>45055</v>
      </c>
      <c r="D6" s="13" t="s">
        <v>37</v>
      </c>
    </row>
    <row r="7" spans="1:4" ht="16" x14ac:dyDescent="0.2">
      <c r="A7" s="16" t="s">
        <v>76</v>
      </c>
      <c r="B7" s="14">
        <v>822</v>
      </c>
      <c r="C7" s="15">
        <v>45055</v>
      </c>
      <c r="D7" s="13" t="s">
        <v>37</v>
      </c>
    </row>
    <row r="8" spans="1:4" s="23" customFormat="1" ht="16" x14ac:dyDescent="0.2">
      <c r="A8" s="19" t="s">
        <v>44</v>
      </c>
      <c r="B8" s="20">
        <v>660</v>
      </c>
      <c r="C8" s="21">
        <v>45166</v>
      </c>
      <c r="D8" s="22" t="s">
        <v>18</v>
      </c>
    </row>
    <row r="9" spans="1:4" ht="16" x14ac:dyDescent="0.2">
      <c r="A9" s="19" t="s">
        <v>61</v>
      </c>
      <c r="B9" s="20">
        <v>4530</v>
      </c>
      <c r="C9" s="24">
        <v>45166</v>
      </c>
      <c r="D9" s="25" t="s">
        <v>37</v>
      </c>
    </row>
    <row r="10" spans="1:4" ht="16" x14ac:dyDescent="0.2">
      <c r="A10" s="19" t="s">
        <v>43</v>
      </c>
      <c r="B10" s="20">
        <v>1188</v>
      </c>
      <c r="C10" s="21">
        <v>45184</v>
      </c>
      <c r="D10" s="22" t="s">
        <v>16</v>
      </c>
    </row>
    <row r="11" spans="1:4" ht="16" x14ac:dyDescent="0.2">
      <c r="A11" s="19" t="s">
        <v>43</v>
      </c>
      <c r="B11" s="20">
        <v>882</v>
      </c>
      <c r="C11" s="21">
        <v>45184</v>
      </c>
      <c r="D11" s="22" t="s">
        <v>17</v>
      </c>
    </row>
    <row r="12" spans="1:4" ht="16" x14ac:dyDescent="0.2">
      <c r="A12" s="19" t="s">
        <v>46</v>
      </c>
      <c r="B12" s="20">
        <v>528</v>
      </c>
      <c r="C12" s="21">
        <v>45189</v>
      </c>
      <c r="D12" s="22" t="s">
        <v>20</v>
      </c>
    </row>
    <row r="13" spans="1:4" ht="16" x14ac:dyDescent="0.2">
      <c r="A13" s="19" t="s">
        <v>46</v>
      </c>
      <c r="B13" s="20">
        <v>446.88</v>
      </c>
      <c r="C13" s="21">
        <v>45189</v>
      </c>
      <c r="D13" s="22" t="s">
        <v>71</v>
      </c>
    </row>
    <row r="14" spans="1:4" ht="16" x14ac:dyDescent="0.2">
      <c r="A14" s="19" t="s">
        <v>49</v>
      </c>
      <c r="B14" s="20">
        <v>1008</v>
      </c>
      <c r="C14" s="21">
        <v>45194</v>
      </c>
      <c r="D14" s="22" t="s">
        <v>23</v>
      </c>
    </row>
    <row r="15" spans="1:4" ht="16" x14ac:dyDescent="0.2">
      <c r="A15" s="19" t="s">
        <v>49</v>
      </c>
      <c r="B15" s="20">
        <v>344</v>
      </c>
      <c r="C15" s="21">
        <v>45195</v>
      </c>
      <c r="D15" s="22" t="s">
        <v>23</v>
      </c>
    </row>
    <row r="16" spans="1:4" ht="16" x14ac:dyDescent="0.2">
      <c r="A16" s="19" t="s">
        <v>56</v>
      </c>
      <c r="B16" s="20">
        <v>2310</v>
      </c>
      <c r="C16" s="26">
        <v>45196</v>
      </c>
      <c r="D16" s="22" t="s">
        <v>30</v>
      </c>
    </row>
    <row r="17" spans="1:4" ht="16" x14ac:dyDescent="0.2">
      <c r="A17" s="19" t="s">
        <v>50</v>
      </c>
      <c r="B17" s="20">
        <v>402</v>
      </c>
      <c r="C17" s="21">
        <v>45204</v>
      </c>
      <c r="D17" s="22" t="s">
        <v>24</v>
      </c>
    </row>
    <row r="18" spans="1:4" ht="16" x14ac:dyDescent="0.2">
      <c r="A18" s="19" t="s">
        <v>60</v>
      </c>
      <c r="B18" s="20">
        <v>792</v>
      </c>
      <c r="C18" s="26">
        <v>45211</v>
      </c>
      <c r="D18" s="22" t="s">
        <v>36</v>
      </c>
    </row>
    <row r="19" spans="1:4" ht="16" x14ac:dyDescent="0.2">
      <c r="A19" s="19" t="s">
        <v>40</v>
      </c>
      <c r="B19" s="20">
        <v>29015.63</v>
      </c>
      <c r="C19" s="21">
        <v>45219</v>
      </c>
      <c r="D19" s="22" t="s">
        <v>12</v>
      </c>
    </row>
    <row r="20" spans="1:4" ht="16" x14ac:dyDescent="0.2">
      <c r="A20" s="19" t="s">
        <v>55</v>
      </c>
      <c r="B20" s="20">
        <v>756</v>
      </c>
      <c r="C20" s="21">
        <v>45219</v>
      </c>
      <c r="D20" s="27" t="s">
        <v>29</v>
      </c>
    </row>
    <row r="21" spans="1:4" ht="16" x14ac:dyDescent="0.2">
      <c r="A21" s="19" t="s">
        <v>49</v>
      </c>
      <c r="B21" s="20">
        <v>1260</v>
      </c>
      <c r="C21" s="21">
        <v>45239</v>
      </c>
      <c r="D21" s="22" t="s">
        <v>26</v>
      </c>
    </row>
    <row r="22" spans="1:4" ht="16" x14ac:dyDescent="0.2">
      <c r="A22" s="19" t="s">
        <v>48</v>
      </c>
      <c r="B22" s="20">
        <v>670</v>
      </c>
      <c r="C22" s="21">
        <v>45246</v>
      </c>
      <c r="D22" s="22" t="s">
        <v>22</v>
      </c>
    </row>
    <row r="23" spans="1:4" ht="16" x14ac:dyDescent="0.2">
      <c r="A23" s="19" t="s">
        <v>53</v>
      </c>
      <c r="B23" s="20">
        <v>1270.8</v>
      </c>
      <c r="C23" s="26">
        <v>45252</v>
      </c>
      <c r="D23" s="22" t="s">
        <v>27</v>
      </c>
    </row>
    <row r="24" spans="1:4" ht="16" x14ac:dyDescent="0.2">
      <c r="A24" s="19" t="s">
        <v>39</v>
      </c>
      <c r="B24" s="20">
        <v>660</v>
      </c>
      <c r="C24" s="26">
        <v>45331</v>
      </c>
      <c r="D24" s="22" t="s">
        <v>11</v>
      </c>
    </row>
    <row r="25" spans="1:4" ht="16" x14ac:dyDescent="0.2">
      <c r="A25" s="19" t="s">
        <v>41</v>
      </c>
      <c r="B25" s="20">
        <v>1734.55</v>
      </c>
      <c r="C25" s="26">
        <v>45335</v>
      </c>
      <c r="D25" s="22" t="s">
        <v>13</v>
      </c>
    </row>
    <row r="26" spans="1:4" ht="16" x14ac:dyDescent="0.2">
      <c r="A26" s="19" t="s">
        <v>41</v>
      </c>
      <c r="B26" s="20">
        <v>1841.04</v>
      </c>
      <c r="C26" s="26">
        <v>45335</v>
      </c>
      <c r="D26" s="22" t="s">
        <v>14</v>
      </c>
    </row>
    <row r="27" spans="1:4" ht="16" x14ac:dyDescent="0.2">
      <c r="A27" s="19" t="s">
        <v>54</v>
      </c>
      <c r="B27" s="20">
        <v>1005</v>
      </c>
      <c r="C27" s="26">
        <v>45342</v>
      </c>
      <c r="D27" s="22" t="s">
        <v>28</v>
      </c>
    </row>
    <row r="28" spans="1:4" ht="16" x14ac:dyDescent="0.2">
      <c r="A28" s="19" t="s">
        <v>57</v>
      </c>
      <c r="B28" s="20">
        <v>576</v>
      </c>
      <c r="C28" s="21">
        <v>45366</v>
      </c>
      <c r="D28" s="27" t="s">
        <v>31</v>
      </c>
    </row>
    <row r="29" spans="1:4" ht="16" x14ac:dyDescent="0.2">
      <c r="A29" s="19" t="s">
        <v>47</v>
      </c>
      <c r="B29" s="20">
        <v>1020</v>
      </c>
      <c r="C29" s="21">
        <v>45390</v>
      </c>
      <c r="D29" s="22" t="s">
        <v>21</v>
      </c>
    </row>
    <row r="30" spans="1:4" ht="16" x14ac:dyDescent="0.2">
      <c r="A30" s="19" t="s">
        <v>47</v>
      </c>
      <c r="B30" s="20">
        <v>688</v>
      </c>
      <c r="C30" s="26">
        <v>45393</v>
      </c>
      <c r="D30" s="22" t="s">
        <v>33</v>
      </c>
    </row>
    <row r="31" spans="1:4" ht="16" x14ac:dyDescent="0.2">
      <c r="A31" s="19" t="s">
        <v>45</v>
      </c>
      <c r="B31" s="20">
        <v>1984.2</v>
      </c>
      <c r="C31" s="21">
        <v>45426</v>
      </c>
      <c r="D31" s="22" t="s">
        <v>19</v>
      </c>
    </row>
    <row r="32" spans="1:4" ht="16" x14ac:dyDescent="0.2">
      <c r="A32" s="19" t="s">
        <v>42</v>
      </c>
      <c r="B32" s="20">
        <v>1134</v>
      </c>
      <c r="C32" s="26">
        <v>45432</v>
      </c>
      <c r="D32" s="22" t="s">
        <v>15</v>
      </c>
    </row>
    <row r="33" spans="1:9" ht="16" x14ac:dyDescent="0.2">
      <c r="A33" s="19" t="s">
        <v>58</v>
      </c>
      <c r="B33" s="20">
        <v>567</v>
      </c>
      <c r="C33" s="26">
        <v>45432</v>
      </c>
      <c r="D33" s="22" t="s">
        <v>32</v>
      </c>
    </row>
    <row r="34" spans="1:9" ht="16" x14ac:dyDescent="0.2">
      <c r="A34" s="19" t="s">
        <v>68</v>
      </c>
      <c r="B34" s="20">
        <v>4376</v>
      </c>
      <c r="C34" s="26">
        <v>45454</v>
      </c>
      <c r="D34" s="22" t="s">
        <v>1</v>
      </c>
    </row>
    <row r="35" spans="1:9" ht="16" x14ac:dyDescent="0.2">
      <c r="A35" s="19" t="s">
        <v>43</v>
      </c>
      <c r="B35" s="20">
        <v>858</v>
      </c>
      <c r="C35" s="26">
        <v>45454</v>
      </c>
      <c r="D35" s="22" t="s">
        <v>106</v>
      </c>
    </row>
    <row r="36" spans="1:9" ht="16" x14ac:dyDescent="0.2">
      <c r="A36" s="19" t="s">
        <v>49</v>
      </c>
      <c r="B36" s="20">
        <v>3024</v>
      </c>
      <c r="C36" s="26">
        <v>45469</v>
      </c>
      <c r="D36" s="22" t="s">
        <v>35</v>
      </c>
    </row>
    <row r="37" spans="1:9" ht="16" x14ac:dyDescent="0.2">
      <c r="A37" s="19" t="s">
        <v>52</v>
      </c>
      <c r="B37" s="20">
        <v>378</v>
      </c>
      <c r="C37" s="26">
        <v>45470</v>
      </c>
      <c r="D37" s="22" t="s">
        <v>25</v>
      </c>
    </row>
    <row r="38" spans="1:9" ht="16" x14ac:dyDescent="0.2">
      <c r="A38" s="19" t="s">
        <v>52</v>
      </c>
      <c r="B38" s="20">
        <v>335</v>
      </c>
      <c r="C38" s="26">
        <v>45470</v>
      </c>
      <c r="D38" s="22" t="s">
        <v>25</v>
      </c>
    </row>
    <row r="39" spans="1:9" ht="16" x14ac:dyDescent="0.2">
      <c r="A39" s="19" t="s">
        <v>59</v>
      </c>
      <c r="B39" s="20">
        <v>3150</v>
      </c>
      <c r="C39" s="26">
        <v>45470</v>
      </c>
      <c r="D39" s="22" t="s">
        <v>34</v>
      </c>
    </row>
    <row r="40" spans="1:9" ht="16" x14ac:dyDescent="0.2">
      <c r="A40" s="28" t="s">
        <v>42</v>
      </c>
      <c r="B40" s="29">
        <v>756</v>
      </c>
      <c r="C40" s="30">
        <v>45649</v>
      </c>
      <c r="D40" s="31" t="s">
        <v>83</v>
      </c>
      <c r="F40" s="32"/>
      <c r="H40" s="33"/>
      <c r="I40" s="34"/>
    </row>
    <row r="41" spans="1:9" ht="16" x14ac:dyDescent="0.2">
      <c r="A41" s="28" t="s">
        <v>62</v>
      </c>
      <c r="B41" s="35">
        <v>673.92</v>
      </c>
      <c r="C41" s="30">
        <v>45528</v>
      </c>
      <c r="D41" s="31" t="s">
        <v>4</v>
      </c>
      <c r="F41" s="32"/>
      <c r="H41" s="33"/>
      <c r="I41" s="33"/>
    </row>
    <row r="42" spans="1:9" ht="16" x14ac:dyDescent="0.2">
      <c r="A42" s="28" t="s">
        <v>54</v>
      </c>
      <c r="B42" s="29">
        <v>1005</v>
      </c>
      <c r="C42" s="36">
        <v>45552</v>
      </c>
      <c r="D42" s="31" t="s">
        <v>8</v>
      </c>
      <c r="F42" s="32"/>
      <c r="H42" s="37"/>
      <c r="I42" s="33"/>
    </row>
    <row r="43" spans="1:9" ht="16" x14ac:dyDescent="0.2">
      <c r="A43" s="28" t="s">
        <v>64</v>
      </c>
      <c r="B43" s="29">
        <v>603</v>
      </c>
      <c r="C43" s="38">
        <v>45552</v>
      </c>
      <c r="D43" s="39" t="s">
        <v>7</v>
      </c>
      <c r="F43" s="32"/>
      <c r="H43" s="33"/>
      <c r="I43" s="33"/>
    </row>
    <row r="44" spans="1:9" ht="16" x14ac:dyDescent="0.2">
      <c r="A44" s="28" t="s">
        <v>42</v>
      </c>
      <c r="B44" s="29">
        <v>704</v>
      </c>
      <c r="C44" s="30">
        <v>45649</v>
      </c>
      <c r="D44" s="31" t="s">
        <v>82</v>
      </c>
      <c r="F44" s="32"/>
      <c r="H44" s="33"/>
      <c r="I44" s="33"/>
    </row>
    <row r="45" spans="1:9" ht="16" x14ac:dyDescent="0.2">
      <c r="A45" s="28" t="s">
        <v>63</v>
      </c>
      <c r="B45" s="35">
        <v>519.12</v>
      </c>
      <c r="C45" s="30">
        <v>45540</v>
      </c>
      <c r="D45" s="31" t="s">
        <v>5</v>
      </c>
      <c r="F45" s="32"/>
      <c r="H45" s="33"/>
      <c r="I45" s="33"/>
    </row>
    <row r="46" spans="1:9" ht="16" x14ac:dyDescent="0.2">
      <c r="A46" s="28" t="s">
        <v>63</v>
      </c>
      <c r="B46" s="29">
        <v>134</v>
      </c>
      <c r="C46" s="36">
        <v>45663</v>
      </c>
      <c r="D46" s="31" t="s">
        <v>105</v>
      </c>
      <c r="F46" s="32"/>
      <c r="H46" s="33"/>
      <c r="I46" s="33"/>
    </row>
    <row r="47" spans="1:9" ht="16" x14ac:dyDescent="0.2">
      <c r="A47" s="28" t="s">
        <v>73</v>
      </c>
      <c r="B47" s="35">
        <v>7001</v>
      </c>
      <c r="C47" s="30">
        <v>45569</v>
      </c>
      <c r="D47" s="40" t="s">
        <v>72</v>
      </c>
      <c r="F47" s="32"/>
      <c r="H47" s="33"/>
      <c r="I47" s="33"/>
    </row>
    <row r="48" spans="1:9" ht="16" x14ac:dyDescent="0.2">
      <c r="A48" s="28" t="s">
        <v>54</v>
      </c>
      <c r="B48" s="41">
        <v>2680</v>
      </c>
      <c r="C48" s="30">
        <v>45698</v>
      </c>
      <c r="D48" s="40" t="s">
        <v>91</v>
      </c>
      <c r="F48" s="32"/>
      <c r="H48" s="33"/>
      <c r="I48" s="33"/>
    </row>
    <row r="49" spans="1:9" ht="16" x14ac:dyDescent="0.2">
      <c r="A49" s="28" t="s">
        <v>85</v>
      </c>
      <c r="B49" s="29">
        <v>378</v>
      </c>
      <c r="C49" s="30">
        <v>45603</v>
      </c>
      <c r="D49" s="31" t="s">
        <v>88</v>
      </c>
      <c r="F49" s="32"/>
      <c r="H49" s="33"/>
      <c r="I49" s="33"/>
    </row>
    <row r="50" spans="1:9" ht="16" x14ac:dyDescent="0.2">
      <c r="A50" s="28" t="s">
        <v>109</v>
      </c>
      <c r="B50" s="35">
        <v>2051.58</v>
      </c>
      <c r="C50" s="30">
        <v>45743</v>
      </c>
      <c r="D50" s="42" t="s">
        <v>112</v>
      </c>
      <c r="F50" s="32"/>
      <c r="H50" s="33"/>
      <c r="I50" s="33"/>
    </row>
    <row r="51" spans="1:9" ht="16" x14ac:dyDescent="0.2">
      <c r="A51" s="28" t="s">
        <v>80</v>
      </c>
      <c r="B51" s="29">
        <v>1290</v>
      </c>
      <c r="C51" s="30">
        <v>45649</v>
      </c>
      <c r="D51" s="40" t="s">
        <v>81</v>
      </c>
      <c r="F51" s="32"/>
      <c r="H51" s="33"/>
      <c r="I51" s="33"/>
    </row>
    <row r="52" spans="1:9" ht="16" x14ac:dyDescent="0.2">
      <c r="A52" s="28" t="s">
        <v>60</v>
      </c>
      <c r="B52" s="35">
        <v>1340.81</v>
      </c>
      <c r="C52" s="30">
        <v>45628</v>
      </c>
      <c r="D52" s="31" t="s">
        <v>86</v>
      </c>
      <c r="F52" s="32"/>
      <c r="H52" s="33"/>
      <c r="I52" s="33"/>
    </row>
    <row r="53" spans="1:9" ht="16" x14ac:dyDescent="0.2">
      <c r="A53" s="28" t="s">
        <v>108</v>
      </c>
      <c r="B53" s="29">
        <v>2010</v>
      </c>
      <c r="C53" s="30">
        <v>45741</v>
      </c>
      <c r="D53" s="42" t="s">
        <v>110</v>
      </c>
      <c r="F53" s="32"/>
      <c r="H53" s="33"/>
      <c r="I53" s="33"/>
    </row>
    <row r="54" spans="1:9" ht="16" x14ac:dyDescent="0.2">
      <c r="A54" s="43" t="s">
        <v>89</v>
      </c>
      <c r="B54" s="41">
        <v>5025</v>
      </c>
      <c r="C54" s="30">
        <v>45674</v>
      </c>
      <c r="D54" s="40" t="s">
        <v>90</v>
      </c>
      <c r="F54" s="32"/>
      <c r="H54" s="33"/>
      <c r="I54" s="33"/>
    </row>
    <row r="55" spans="1:9" ht="16" x14ac:dyDescent="0.2">
      <c r="A55" s="28" t="s">
        <v>85</v>
      </c>
      <c r="B55" s="35">
        <v>2625.84</v>
      </c>
      <c r="C55" s="30">
        <v>45741</v>
      </c>
      <c r="D55" s="42" t="s">
        <v>111</v>
      </c>
      <c r="F55" s="32"/>
      <c r="H55" s="33"/>
      <c r="I55" s="33"/>
    </row>
    <row r="56" spans="1:9" ht="16" x14ac:dyDescent="0.2">
      <c r="A56" s="28" t="s">
        <v>102</v>
      </c>
      <c r="B56" s="29">
        <v>6948</v>
      </c>
      <c r="C56" s="30">
        <v>45671</v>
      </c>
      <c r="D56" s="40" t="s">
        <v>103</v>
      </c>
      <c r="F56" s="32"/>
      <c r="H56" s="33"/>
      <c r="I56" s="33"/>
    </row>
    <row r="57" spans="1:9" ht="16" x14ac:dyDescent="0.2">
      <c r="A57" s="28" t="s">
        <v>92</v>
      </c>
      <c r="B57" s="29">
        <v>630</v>
      </c>
      <c r="C57" s="30">
        <v>45698</v>
      </c>
      <c r="D57" s="40" t="s">
        <v>93</v>
      </c>
      <c r="F57" s="32"/>
      <c r="H57" s="33"/>
      <c r="I57" s="33"/>
    </row>
    <row r="58" spans="1:9" ht="16" x14ac:dyDescent="0.2">
      <c r="A58" s="28" t="s">
        <v>104</v>
      </c>
      <c r="B58" s="35">
        <v>278.10000000000002</v>
      </c>
      <c r="C58" s="30">
        <v>45672</v>
      </c>
      <c r="D58" s="31" t="s">
        <v>87</v>
      </c>
      <c r="F58" s="32"/>
      <c r="H58" s="33"/>
      <c r="I58" s="33"/>
    </row>
    <row r="59" spans="1:9" ht="16" x14ac:dyDescent="0.2">
      <c r="A59" s="28" t="s">
        <v>96</v>
      </c>
      <c r="B59" s="29">
        <v>918</v>
      </c>
      <c r="C59" s="30">
        <v>45728</v>
      </c>
      <c r="D59" s="40" t="s">
        <v>97</v>
      </c>
      <c r="F59" s="32"/>
      <c r="H59" s="33"/>
      <c r="I59" s="33"/>
    </row>
    <row r="60" spans="1:9" ht="16" x14ac:dyDescent="0.2">
      <c r="A60" s="28" t="s">
        <v>96</v>
      </c>
      <c r="B60" s="29">
        <v>504</v>
      </c>
      <c r="C60" s="30">
        <v>45728</v>
      </c>
      <c r="D60" s="40" t="s">
        <v>98</v>
      </c>
      <c r="F60" s="32"/>
      <c r="H60" s="33"/>
      <c r="I60" s="33"/>
    </row>
    <row r="61" spans="1:9" ht="16" x14ac:dyDescent="0.2">
      <c r="A61" s="28" t="s">
        <v>49</v>
      </c>
      <c r="B61" s="29">
        <v>1340</v>
      </c>
      <c r="C61" s="30">
        <v>45734</v>
      </c>
      <c r="D61" s="40" t="s">
        <v>100</v>
      </c>
      <c r="F61" s="32"/>
      <c r="H61" s="33"/>
      <c r="I61" s="33"/>
    </row>
    <row r="62" spans="1:9" ht="16" x14ac:dyDescent="0.2">
      <c r="A62" s="28" t="s">
        <v>42</v>
      </c>
      <c r="B62" s="29">
        <v>670</v>
      </c>
      <c r="C62" s="30">
        <v>45734</v>
      </c>
      <c r="D62" s="40" t="s">
        <v>99</v>
      </c>
      <c r="F62" s="32"/>
      <c r="H62" s="33"/>
      <c r="I62" s="33"/>
    </row>
    <row r="63" spans="1:9" ht="16" x14ac:dyDescent="0.2">
      <c r="A63" s="28" t="s">
        <v>95</v>
      </c>
      <c r="B63" s="29">
        <v>378</v>
      </c>
      <c r="C63" s="30">
        <v>45727</v>
      </c>
      <c r="D63" s="40" t="s">
        <v>94</v>
      </c>
      <c r="F63" s="32"/>
      <c r="H63" s="33"/>
      <c r="I63" s="33"/>
    </row>
    <row r="64" spans="1:9" ht="16" x14ac:dyDescent="0.2">
      <c r="A64" s="28" t="s">
        <v>49</v>
      </c>
      <c r="B64" s="29">
        <v>1072</v>
      </c>
      <c r="C64" s="30">
        <v>45734</v>
      </c>
      <c r="D64" s="40" t="s">
        <v>101</v>
      </c>
      <c r="F64" s="32"/>
      <c r="H64" s="33"/>
      <c r="I64" s="33"/>
    </row>
    <row r="65" spans="1:9" ht="16" x14ac:dyDescent="0.2">
      <c r="A65" s="28" t="s">
        <v>65</v>
      </c>
      <c r="B65" s="29">
        <v>1005</v>
      </c>
      <c r="C65" s="36">
        <v>45562</v>
      </c>
      <c r="D65" s="31" t="s">
        <v>9</v>
      </c>
      <c r="F65" s="32"/>
      <c r="H65" s="33"/>
      <c r="I65" s="33"/>
    </row>
    <row r="66" spans="1:9" ht="16" x14ac:dyDescent="0.2">
      <c r="A66" s="28" t="s">
        <v>78</v>
      </c>
      <c r="B66" s="29">
        <v>10800</v>
      </c>
      <c r="C66" s="30">
        <v>45587</v>
      </c>
      <c r="D66" s="44" t="s">
        <v>79</v>
      </c>
      <c r="F66" s="32"/>
      <c r="H66" s="33"/>
      <c r="I66" s="33"/>
    </row>
    <row r="67" spans="1:9" ht="16" x14ac:dyDescent="0.2">
      <c r="A67" s="28" t="s">
        <v>49</v>
      </c>
      <c r="B67" s="29">
        <v>4473</v>
      </c>
      <c r="C67" s="30">
        <v>45526</v>
      </c>
      <c r="D67" s="31" t="s">
        <v>6</v>
      </c>
      <c r="F67" s="32"/>
      <c r="H67" s="33"/>
      <c r="I67" s="33"/>
    </row>
    <row r="68" spans="1:9" ht="16" x14ac:dyDescent="0.2">
      <c r="A68" s="28" t="s">
        <v>51</v>
      </c>
      <c r="B68" s="35">
        <v>259.56</v>
      </c>
      <c r="C68" s="30">
        <v>45603</v>
      </c>
      <c r="D68" s="31" t="s">
        <v>3</v>
      </c>
      <c r="F68" s="32"/>
      <c r="H68" s="33"/>
      <c r="I68" s="33"/>
    </row>
    <row r="69" spans="1:9" ht="16" x14ac:dyDescent="0.2">
      <c r="A69" s="28" t="s">
        <v>42</v>
      </c>
      <c r="B69" s="29">
        <v>1134</v>
      </c>
      <c r="C69" s="30">
        <v>45649</v>
      </c>
      <c r="D69" s="31" t="s">
        <v>84</v>
      </c>
      <c r="F69" s="32"/>
      <c r="H69" s="33"/>
      <c r="I69" s="33"/>
    </row>
    <row r="70" spans="1:9" ht="16" x14ac:dyDescent="0.2">
      <c r="A70" s="28" t="s">
        <v>107</v>
      </c>
      <c r="B70" s="29">
        <v>407.4</v>
      </c>
      <c r="C70" s="30">
        <v>45562</v>
      </c>
      <c r="D70" s="31" t="s">
        <v>2</v>
      </c>
      <c r="F70" s="32"/>
      <c r="H70" s="33"/>
      <c r="I70" s="33"/>
    </row>
    <row r="71" spans="1:9" x14ac:dyDescent="0.2">
      <c r="A71" s="45" t="s">
        <v>89</v>
      </c>
      <c r="B71" s="35">
        <v>8375</v>
      </c>
      <c r="C71" s="46">
        <v>45833</v>
      </c>
      <c r="D71" s="40" t="s">
        <v>134</v>
      </c>
      <c r="F71" s="32"/>
      <c r="G71" s="47"/>
      <c r="H71" s="33"/>
      <c r="I71" s="33"/>
    </row>
    <row r="72" spans="1:9" x14ac:dyDescent="0.2">
      <c r="A72" s="45" t="s">
        <v>135</v>
      </c>
      <c r="B72" s="35">
        <v>8060.25</v>
      </c>
      <c r="C72" s="46">
        <v>45833</v>
      </c>
      <c r="D72" s="40" t="s">
        <v>118</v>
      </c>
      <c r="F72" s="32"/>
      <c r="G72" s="47"/>
      <c r="H72" s="33"/>
      <c r="I72" s="33"/>
    </row>
    <row r="73" spans="1:9" x14ac:dyDescent="0.2">
      <c r="A73" s="45" t="s">
        <v>136</v>
      </c>
      <c r="B73" s="35">
        <v>422.25</v>
      </c>
      <c r="C73" s="46">
        <v>45831</v>
      </c>
      <c r="D73" s="40" t="s">
        <v>116</v>
      </c>
      <c r="G73" s="47"/>
      <c r="H73" s="33"/>
      <c r="I73" s="33"/>
    </row>
    <row r="74" spans="1:9" x14ac:dyDescent="0.2">
      <c r="A74" s="45" t="s">
        <v>137</v>
      </c>
      <c r="B74" s="35">
        <v>813.18</v>
      </c>
      <c r="C74" s="46">
        <v>45827</v>
      </c>
      <c r="D74" s="40" t="s">
        <v>127</v>
      </c>
      <c r="G74" s="47"/>
      <c r="H74" s="33"/>
      <c r="I74" s="33"/>
    </row>
    <row r="75" spans="1:9" x14ac:dyDescent="0.2">
      <c r="A75" s="45" t="s">
        <v>43</v>
      </c>
      <c r="B75" s="35">
        <v>1005</v>
      </c>
      <c r="C75" s="46">
        <v>45827</v>
      </c>
      <c r="D75" s="40" t="s">
        <v>128</v>
      </c>
      <c r="G75" s="47"/>
      <c r="H75" s="33"/>
      <c r="I75" s="33"/>
    </row>
    <row r="76" spans="1:9" ht="16" x14ac:dyDescent="0.2">
      <c r="A76" s="28" t="s">
        <v>46</v>
      </c>
      <c r="B76" s="48">
        <v>804</v>
      </c>
      <c r="C76" s="30">
        <v>45834</v>
      </c>
      <c r="D76" s="40" t="s">
        <v>129</v>
      </c>
      <c r="G76" s="47"/>
      <c r="H76" s="33"/>
      <c r="I76" s="33"/>
    </row>
    <row r="77" spans="1:9" x14ac:dyDescent="0.2">
      <c r="A77" s="45" t="s">
        <v>138</v>
      </c>
      <c r="B77" s="35">
        <v>660</v>
      </c>
      <c r="C77" s="30">
        <v>45833</v>
      </c>
      <c r="D77" s="40" t="s">
        <v>113</v>
      </c>
      <c r="G77" s="47"/>
      <c r="H77" s="33"/>
      <c r="I77" s="33"/>
    </row>
    <row r="78" spans="1:9" x14ac:dyDescent="0.2">
      <c r="A78" s="45" t="s">
        <v>139</v>
      </c>
      <c r="B78" s="35">
        <v>595</v>
      </c>
      <c r="C78" s="30">
        <v>45833</v>
      </c>
      <c r="D78" s="40" t="s">
        <v>117</v>
      </c>
      <c r="G78" s="47"/>
      <c r="H78" s="33"/>
      <c r="I78" s="33"/>
    </row>
    <row r="79" spans="1:9" ht="16" x14ac:dyDescent="0.2">
      <c r="A79" s="54" t="s">
        <v>65</v>
      </c>
      <c r="B79" s="55">
        <v>813.18</v>
      </c>
      <c r="C79" s="56">
        <v>45835</v>
      </c>
      <c r="D79" s="57" t="s">
        <v>148</v>
      </c>
      <c r="G79" s="47"/>
      <c r="H79" s="33"/>
      <c r="I79" s="33"/>
    </row>
    <row r="80" spans="1:9" ht="16" x14ac:dyDescent="0.2">
      <c r="A80" s="54" t="s">
        <v>150</v>
      </c>
      <c r="B80" s="55">
        <v>1340</v>
      </c>
      <c r="C80" s="58">
        <v>45912</v>
      </c>
      <c r="D80" s="59" t="s">
        <v>149</v>
      </c>
      <c r="G80" s="47"/>
      <c r="H80" s="33"/>
      <c r="I80" s="33"/>
    </row>
    <row r="81" spans="1:9" ht="16" x14ac:dyDescent="0.2">
      <c r="A81" s="54" t="s">
        <v>65</v>
      </c>
      <c r="B81" s="55">
        <v>670</v>
      </c>
      <c r="C81" s="58">
        <v>45877</v>
      </c>
      <c r="D81" s="57" t="s">
        <v>147</v>
      </c>
      <c r="G81" s="47"/>
      <c r="H81" s="33"/>
      <c r="I81" s="33"/>
    </row>
    <row r="82" spans="1:9" ht="16" x14ac:dyDescent="0.2">
      <c r="A82" s="54" t="s">
        <v>151</v>
      </c>
      <c r="B82" s="55">
        <v>1072</v>
      </c>
      <c r="C82" s="58">
        <v>45929</v>
      </c>
      <c r="D82" s="59" t="s">
        <v>155</v>
      </c>
      <c r="G82" s="47"/>
      <c r="H82" s="33"/>
      <c r="I82" s="33"/>
    </row>
    <row r="83" spans="1:9" ht="16" x14ac:dyDescent="0.2">
      <c r="A83" s="54" t="s">
        <v>152</v>
      </c>
      <c r="B83" s="55">
        <v>4068.6</v>
      </c>
      <c r="C83" s="56">
        <v>45929</v>
      </c>
      <c r="D83" s="60" t="s">
        <v>156</v>
      </c>
      <c r="G83" s="47"/>
      <c r="H83" s="33"/>
      <c r="I83" s="33"/>
    </row>
    <row r="84" spans="1:9" ht="16" x14ac:dyDescent="0.2">
      <c r="A84" s="54" t="s">
        <v>153</v>
      </c>
      <c r="B84" s="55">
        <v>703.48</v>
      </c>
      <c r="C84" s="56">
        <v>45929</v>
      </c>
      <c r="D84" s="60" t="s">
        <v>157</v>
      </c>
      <c r="G84" s="47"/>
      <c r="H84" s="33"/>
      <c r="I84" s="33"/>
    </row>
    <row r="85" spans="1:9" ht="16" x14ac:dyDescent="0.2">
      <c r="A85" s="54" t="s">
        <v>154</v>
      </c>
      <c r="B85" s="55">
        <v>1072</v>
      </c>
      <c r="C85" s="56">
        <v>45929</v>
      </c>
      <c r="D85" s="60" t="s">
        <v>158</v>
      </c>
      <c r="G85" s="47"/>
      <c r="H85" s="33"/>
      <c r="I85" s="33"/>
    </row>
    <row r="86" spans="1:9" ht="16" x14ac:dyDescent="0.2">
      <c r="A86" s="54" t="s">
        <v>49</v>
      </c>
      <c r="B86" s="55">
        <v>4224</v>
      </c>
      <c r="C86" s="56">
        <v>45929</v>
      </c>
      <c r="D86" s="60" t="s">
        <v>159</v>
      </c>
      <c r="G86" s="47"/>
      <c r="H86" s="33"/>
      <c r="I86" s="33"/>
    </row>
    <row r="87" spans="1:9" x14ac:dyDescent="0.2">
      <c r="A87" s="61" t="s">
        <v>89</v>
      </c>
      <c r="B87" s="55">
        <v>5025</v>
      </c>
      <c r="C87" s="56">
        <v>45929</v>
      </c>
      <c r="D87" s="62" t="s">
        <v>134</v>
      </c>
      <c r="G87" s="47"/>
      <c r="H87" s="33"/>
      <c r="I87" s="33"/>
    </row>
    <row r="88" spans="1:9" ht="16" x14ac:dyDescent="0.2">
      <c r="A88" s="54" t="s">
        <v>160</v>
      </c>
      <c r="B88" s="55">
        <v>536</v>
      </c>
      <c r="C88" s="56">
        <v>45929</v>
      </c>
      <c r="D88" s="57" t="s">
        <v>162</v>
      </c>
      <c r="G88" s="47"/>
      <c r="H88" s="33"/>
      <c r="I88" s="33"/>
    </row>
    <row r="89" spans="1:9" ht="16" x14ac:dyDescent="0.2">
      <c r="A89" s="54" t="s">
        <v>161</v>
      </c>
      <c r="B89" s="55">
        <v>670</v>
      </c>
      <c r="C89" s="56">
        <v>45929</v>
      </c>
      <c r="D89" s="57" t="s">
        <v>163</v>
      </c>
      <c r="G89" s="47"/>
      <c r="H89" s="33"/>
      <c r="I89" s="33"/>
    </row>
    <row r="90" spans="1:9" x14ac:dyDescent="0.2">
      <c r="A90" s="47"/>
      <c r="B90" s="53"/>
      <c r="C90" s="49"/>
      <c r="D90" s="37"/>
      <c r="G90" s="47"/>
      <c r="H90" s="33"/>
      <c r="I90" s="33"/>
    </row>
    <row r="91" spans="1:9" x14ac:dyDescent="0.2">
      <c r="A91" s="47"/>
      <c r="B91" s="33"/>
      <c r="C91" s="49"/>
      <c r="D91" s="37"/>
      <c r="G91" s="47"/>
      <c r="H91" s="33"/>
      <c r="I91" s="33"/>
    </row>
    <row r="92" spans="1:9" x14ac:dyDescent="0.2">
      <c r="A92" s="47"/>
      <c r="B92" s="33"/>
      <c r="C92" s="49"/>
      <c r="D92" s="37"/>
      <c r="G92" s="47"/>
      <c r="H92" s="33"/>
      <c r="I92" s="33"/>
    </row>
    <row r="93" spans="1:9" x14ac:dyDescent="0.2">
      <c r="A93" s="47"/>
      <c r="B93" s="33"/>
      <c r="C93" s="49"/>
      <c r="D93" s="37"/>
      <c r="G93" s="47"/>
      <c r="H93" s="33"/>
      <c r="I93" s="33"/>
    </row>
    <row r="94" spans="1:9" x14ac:dyDescent="0.2">
      <c r="A94" s="47"/>
      <c r="B94" s="33"/>
      <c r="C94" s="49"/>
      <c r="D94" s="37"/>
      <c r="G94" s="47"/>
      <c r="H94" s="33"/>
      <c r="I94" s="33"/>
    </row>
    <row r="95" spans="1:9" x14ac:dyDescent="0.2">
      <c r="A95" s="47"/>
      <c r="B95" s="33"/>
      <c r="C95" s="49"/>
      <c r="D95" s="37"/>
      <c r="G95" s="47"/>
      <c r="H95" s="33"/>
      <c r="I95" s="33"/>
    </row>
    <row r="96" spans="1:9" x14ac:dyDescent="0.2">
      <c r="A96" s="47"/>
      <c r="B96" s="33"/>
      <c r="C96" s="49"/>
      <c r="D96" s="37"/>
      <c r="G96" s="47"/>
      <c r="H96" s="33"/>
      <c r="I96" s="33"/>
    </row>
    <row r="97" spans="1:9" x14ac:dyDescent="0.2">
      <c r="A97" s="47"/>
      <c r="B97" s="33"/>
      <c r="C97" s="49"/>
      <c r="D97" s="37"/>
      <c r="G97" s="47"/>
      <c r="H97" s="33"/>
      <c r="I97" s="33"/>
    </row>
    <row r="98" spans="1:9" x14ac:dyDescent="0.2">
      <c r="A98" s="47"/>
      <c r="B98" s="33"/>
      <c r="C98" s="49"/>
      <c r="D98" s="37"/>
      <c r="G98" s="47"/>
      <c r="H98" s="33"/>
      <c r="I98" s="33"/>
    </row>
    <row r="99" spans="1:9" x14ac:dyDescent="0.2">
      <c r="A99" s="47"/>
      <c r="B99" s="33"/>
      <c r="C99" s="49"/>
      <c r="D99" s="37"/>
      <c r="G99" s="47"/>
      <c r="H99" s="33"/>
      <c r="I99" s="33"/>
    </row>
    <row r="100" spans="1:9" x14ac:dyDescent="0.2">
      <c r="A100" s="47"/>
      <c r="B100" s="33"/>
      <c r="C100" s="49"/>
      <c r="D100" s="37"/>
      <c r="G100" s="47"/>
      <c r="H100" s="33"/>
      <c r="I100" s="33"/>
    </row>
    <row r="101" spans="1:9" x14ac:dyDescent="0.2">
      <c r="A101" s="47"/>
      <c r="B101" s="33"/>
      <c r="C101" s="49"/>
      <c r="D101" s="37"/>
      <c r="G101" s="47"/>
      <c r="H101" s="33"/>
      <c r="I101" s="33"/>
    </row>
    <row r="102" spans="1:9" x14ac:dyDescent="0.2">
      <c r="A102" s="47"/>
      <c r="B102" s="33"/>
      <c r="C102" s="49"/>
      <c r="D102" s="37"/>
      <c r="G102" s="47"/>
      <c r="H102" s="33"/>
      <c r="I102" s="33"/>
    </row>
    <row r="103" spans="1:9" x14ac:dyDescent="0.2">
      <c r="A103" s="47"/>
      <c r="B103" s="33"/>
      <c r="C103" s="49"/>
      <c r="D103" s="37"/>
      <c r="G103" s="47"/>
      <c r="H103" s="33"/>
      <c r="I103" s="33"/>
    </row>
    <row r="104" spans="1:9" x14ac:dyDescent="0.2">
      <c r="A104" s="47"/>
      <c r="B104" s="33"/>
      <c r="C104" s="49"/>
      <c r="D104" s="37"/>
      <c r="G104" s="47"/>
      <c r="H104" s="33"/>
      <c r="I104" s="33"/>
    </row>
    <row r="105" spans="1:9" x14ac:dyDescent="0.2">
      <c r="A105" s="47"/>
      <c r="B105" s="33"/>
      <c r="C105" s="49"/>
      <c r="D105" s="37"/>
      <c r="G105" s="47"/>
      <c r="H105" s="33"/>
      <c r="I105" s="33"/>
    </row>
    <row r="106" spans="1:9" x14ac:dyDescent="0.2">
      <c r="A106" s="47"/>
      <c r="B106" s="33"/>
      <c r="C106" s="49"/>
      <c r="D106" s="37"/>
      <c r="G106" s="47"/>
      <c r="H106" s="33"/>
      <c r="I106" s="33"/>
    </row>
    <row r="107" spans="1:9" x14ac:dyDescent="0.2">
      <c r="A107" s="47"/>
      <c r="B107" s="33"/>
      <c r="C107" s="49"/>
      <c r="D107" s="37"/>
      <c r="G107" s="47"/>
      <c r="H107" s="33"/>
      <c r="I107" s="33"/>
    </row>
    <row r="108" spans="1:9" x14ac:dyDescent="0.2">
      <c r="A108" s="47"/>
      <c r="B108" s="33"/>
      <c r="C108" s="49"/>
      <c r="D108" s="37"/>
      <c r="G108" s="47"/>
      <c r="H108" s="33"/>
      <c r="I108" s="33"/>
    </row>
    <row r="109" spans="1:9" x14ac:dyDescent="0.2">
      <c r="A109" s="47"/>
      <c r="B109" s="33"/>
      <c r="C109" s="49"/>
      <c r="D109" s="37"/>
      <c r="G109" s="47"/>
      <c r="H109" s="33"/>
      <c r="I109" s="33"/>
    </row>
    <row r="110" spans="1:9" x14ac:dyDescent="0.2">
      <c r="A110" s="47"/>
      <c r="B110" s="33"/>
      <c r="C110" s="49"/>
      <c r="D110" s="37"/>
      <c r="G110" s="47"/>
      <c r="H110" s="33"/>
      <c r="I110" s="33"/>
    </row>
    <row r="111" spans="1:9" x14ac:dyDescent="0.2">
      <c r="A111" s="47"/>
      <c r="B111" s="33"/>
      <c r="C111" s="49"/>
      <c r="D111" s="37"/>
      <c r="G111" s="47"/>
      <c r="H111" s="33"/>
      <c r="I111" s="33"/>
    </row>
    <row r="112" spans="1:9" x14ac:dyDescent="0.2">
      <c r="A112" s="47"/>
      <c r="B112" s="33"/>
      <c r="C112" s="49"/>
      <c r="D112" s="37"/>
      <c r="G112" s="47"/>
      <c r="H112" s="33"/>
      <c r="I112" s="33"/>
    </row>
    <row r="113" spans="1:9" x14ac:dyDescent="0.2">
      <c r="A113" s="47"/>
      <c r="B113" s="33"/>
      <c r="C113" s="49"/>
      <c r="D113" s="37"/>
      <c r="G113" s="47"/>
      <c r="H113" s="33"/>
      <c r="I113" s="33"/>
    </row>
    <row r="114" spans="1:9" x14ac:dyDescent="0.2">
      <c r="A114" s="47"/>
      <c r="B114" s="33"/>
      <c r="C114" s="49"/>
      <c r="D114" s="37"/>
      <c r="G114" s="47"/>
      <c r="H114" s="33"/>
      <c r="I114" s="33"/>
    </row>
    <row r="115" spans="1:9" x14ac:dyDescent="0.2">
      <c r="A115" s="47"/>
      <c r="B115" s="33"/>
      <c r="C115" s="49"/>
      <c r="D115" s="37"/>
      <c r="G115" s="47"/>
      <c r="H115" s="33"/>
      <c r="I115" s="33"/>
    </row>
    <row r="116" spans="1:9" x14ac:dyDescent="0.2">
      <c r="A116" s="47"/>
      <c r="B116" s="33"/>
      <c r="C116" s="49"/>
      <c r="D116" s="37"/>
      <c r="G116" s="47"/>
      <c r="H116" s="33"/>
      <c r="I116" s="33"/>
    </row>
    <row r="117" spans="1:9" x14ac:dyDescent="0.2">
      <c r="A117" s="47"/>
      <c r="B117" s="33"/>
      <c r="C117" s="49"/>
      <c r="D117" s="37"/>
      <c r="G117" s="47"/>
      <c r="H117" s="33"/>
      <c r="I117" s="33"/>
    </row>
    <row r="118" spans="1:9" x14ac:dyDescent="0.2">
      <c r="A118" s="47"/>
      <c r="B118" s="33"/>
      <c r="C118" s="49"/>
      <c r="D118" s="37"/>
      <c r="G118" s="47"/>
      <c r="H118" s="33"/>
      <c r="I118" s="33"/>
    </row>
    <row r="119" spans="1:9" x14ac:dyDescent="0.2">
      <c r="A119" s="47"/>
      <c r="B119" s="33"/>
      <c r="C119" s="49"/>
      <c r="D119" s="37"/>
      <c r="G119" s="47"/>
      <c r="H119" s="33"/>
      <c r="I119" s="33"/>
    </row>
    <row r="120" spans="1:9" x14ac:dyDescent="0.2">
      <c r="A120" s="47"/>
      <c r="B120" s="33"/>
      <c r="C120" s="49"/>
      <c r="D120" s="37"/>
      <c r="G120" s="47"/>
      <c r="H120" s="33"/>
      <c r="I120" s="33"/>
    </row>
    <row r="121" spans="1:9" x14ac:dyDescent="0.2">
      <c r="A121" s="47"/>
      <c r="B121" s="33"/>
      <c r="C121" s="49"/>
      <c r="D121" s="37"/>
      <c r="G121" s="47"/>
      <c r="H121" s="33"/>
      <c r="I121" s="33"/>
    </row>
    <row r="122" spans="1:9" x14ac:dyDescent="0.2">
      <c r="A122" s="47"/>
      <c r="B122" s="33"/>
      <c r="C122" s="49"/>
      <c r="D122" s="37"/>
      <c r="G122" s="47"/>
      <c r="H122" s="33"/>
      <c r="I122" s="33"/>
    </row>
    <row r="123" spans="1:9" x14ac:dyDescent="0.2">
      <c r="A123" s="47"/>
      <c r="B123" s="33"/>
      <c r="C123" s="49"/>
      <c r="D123" s="37"/>
      <c r="G123" s="47"/>
      <c r="H123" s="33"/>
      <c r="I123" s="33"/>
    </row>
    <row r="124" spans="1:9" x14ac:dyDescent="0.2">
      <c r="A124" s="47"/>
      <c r="B124" s="33"/>
      <c r="C124" s="49"/>
      <c r="D124" s="37"/>
      <c r="G124" s="47"/>
      <c r="H124" s="33"/>
      <c r="I124" s="33"/>
    </row>
    <row r="125" spans="1:9" x14ac:dyDescent="0.2">
      <c r="A125" s="47"/>
      <c r="B125" s="33"/>
      <c r="C125" s="49"/>
      <c r="D125" s="37"/>
      <c r="G125" s="47"/>
      <c r="H125" s="33"/>
      <c r="I125" s="33"/>
    </row>
    <row r="126" spans="1:9" x14ac:dyDescent="0.2">
      <c r="A126" s="47"/>
      <c r="B126" s="33"/>
      <c r="C126" s="49"/>
      <c r="D126" s="37"/>
      <c r="G126" s="47"/>
      <c r="H126" s="33"/>
      <c r="I126" s="33"/>
    </row>
    <row r="127" spans="1:9" x14ac:dyDescent="0.2">
      <c r="A127" s="47"/>
      <c r="B127" s="33"/>
      <c r="C127" s="49"/>
      <c r="D127" s="37"/>
      <c r="G127" s="47"/>
      <c r="H127" s="33"/>
      <c r="I127" s="33"/>
    </row>
    <row r="128" spans="1:9" x14ac:dyDescent="0.2">
      <c r="A128" s="47"/>
      <c r="B128" s="33"/>
      <c r="C128" s="49"/>
      <c r="D128" s="37"/>
      <c r="G128" s="47"/>
      <c r="H128" s="33"/>
      <c r="I128" s="33"/>
    </row>
    <row r="129" spans="1:9" x14ac:dyDescent="0.2">
      <c r="A129" s="47"/>
      <c r="B129" s="33"/>
      <c r="C129" s="49"/>
      <c r="D129" s="37"/>
      <c r="G129" s="47"/>
      <c r="H129" s="33"/>
      <c r="I129" s="33"/>
    </row>
    <row r="130" spans="1:9" x14ac:dyDescent="0.2">
      <c r="A130" s="47"/>
      <c r="B130" s="33"/>
      <c r="C130" s="49"/>
      <c r="D130" s="37"/>
      <c r="G130" s="47"/>
      <c r="H130" s="33"/>
      <c r="I130" s="33"/>
    </row>
    <row r="131" spans="1:9" x14ac:dyDescent="0.2">
      <c r="A131" s="47"/>
      <c r="B131" s="33"/>
      <c r="C131" s="49"/>
      <c r="D131" s="37"/>
      <c r="G131" s="47"/>
      <c r="H131" s="33"/>
      <c r="I131" s="33"/>
    </row>
    <row r="132" spans="1:9" x14ac:dyDescent="0.2">
      <c r="A132" s="47"/>
      <c r="B132" s="33"/>
      <c r="C132" s="49"/>
      <c r="D132" s="37"/>
      <c r="G132" s="47"/>
      <c r="H132" s="33"/>
      <c r="I132" s="33"/>
    </row>
    <row r="133" spans="1:9" x14ac:dyDescent="0.2">
      <c r="A133" s="47"/>
      <c r="B133" s="33"/>
      <c r="C133" s="49"/>
      <c r="D133" s="37"/>
      <c r="G133" s="47"/>
      <c r="H133" s="33"/>
      <c r="I133" s="33"/>
    </row>
    <row r="134" spans="1:9" x14ac:dyDescent="0.2">
      <c r="A134" s="47"/>
      <c r="B134" s="33"/>
      <c r="C134" s="49"/>
      <c r="D134" s="37"/>
      <c r="G134" s="47"/>
      <c r="H134" s="33"/>
      <c r="I134" s="33"/>
    </row>
    <row r="135" spans="1:9" x14ac:dyDescent="0.2">
      <c r="A135" s="47"/>
      <c r="B135" s="33"/>
      <c r="C135" s="49"/>
      <c r="D135" s="37"/>
      <c r="G135" s="47"/>
      <c r="H135" s="33"/>
      <c r="I135" s="33"/>
    </row>
    <row r="136" spans="1:9" x14ac:dyDescent="0.2">
      <c r="A136" s="47"/>
      <c r="B136" s="33"/>
      <c r="C136" s="49"/>
      <c r="D136" s="37"/>
      <c r="G136" s="47"/>
      <c r="H136" s="33"/>
      <c r="I136" s="33"/>
    </row>
    <row r="137" spans="1:9" x14ac:dyDescent="0.2">
      <c r="A137" s="47"/>
      <c r="B137" s="33"/>
      <c r="C137" s="49"/>
      <c r="D137" s="37"/>
      <c r="G137" s="47"/>
      <c r="H137" s="33"/>
      <c r="I137" s="33"/>
    </row>
    <row r="138" spans="1:9" x14ac:dyDescent="0.2">
      <c r="A138" s="47"/>
      <c r="B138" s="33"/>
      <c r="C138" s="49"/>
      <c r="D138" s="37"/>
      <c r="G138" s="47"/>
      <c r="H138" s="33"/>
      <c r="I138" s="33"/>
    </row>
    <row r="139" spans="1:9" x14ac:dyDescent="0.2">
      <c r="A139" s="47"/>
      <c r="B139" s="33"/>
      <c r="C139" s="49"/>
      <c r="D139" s="37"/>
      <c r="G139" s="47"/>
      <c r="H139" s="33"/>
      <c r="I139" s="33"/>
    </row>
    <row r="140" spans="1:9" x14ac:dyDescent="0.2">
      <c r="A140" s="47"/>
      <c r="B140" s="33"/>
      <c r="C140" s="49"/>
      <c r="D140" s="37"/>
      <c r="G140" s="47"/>
      <c r="H140" s="33"/>
      <c r="I140" s="33"/>
    </row>
    <row r="141" spans="1:9" x14ac:dyDescent="0.2">
      <c r="A141" s="47"/>
      <c r="B141" s="33"/>
      <c r="C141" s="49"/>
      <c r="D141" s="37"/>
      <c r="G141" s="47"/>
      <c r="H141" s="33"/>
      <c r="I141" s="33"/>
    </row>
    <row r="142" spans="1:9" x14ac:dyDescent="0.2">
      <c r="A142" s="47"/>
      <c r="B142" s="33"/>
      <c r="C142" s="49"/>
      <c r="D142" s="37"/>
      <c r="G142" s="47"/>
      <c r="H142" s="33"/>
      <c r="I142" s="33"/>
    </row>
    <row r="143" spans="1:9" x14ac:dyDescent="0.2">
      <c r="A143" s="47"/>
      <c r="B143" s="33"/>
      <c r="C143" s="49"/>
      <c r="D143" s="37"/>
      <c r="G143" s="47"/>
      <c r="H143" s="33"/>
      <c r="I143" s="33"/>
    </row>
    <row r="144" spans="1:9" x14ac:dyDescent="0.2">
      <c r="A144" s="47"/>
      <c r="B144" s="33"/>
      <c r="C144" s="49"/>
      <c r="D144" s="37"/>
      <c r="G144" s="47"/>
      <c r="H144" s="33"/>
      <c r="I144" s="33"/>
    </row>
    <row r="145" spans="1:9" x14ac:dyDescent="0.2">
      <c r="A145" s="47"/>
      <c r="B145" s="33"/>
      <c r="C145" s="49"/>
      <c r="D145" s="37"/>
      <c r="G145" s="47"/>
      <c r="H145" s="33"/>
      <c r="I145" s="33"/>
    </row>
    <row r="146" spans="1:9" x14ac:dyDescent="0.2">
      <c r="A146" s="47"/>
      <c r="B146" s="33"/>
      <c r="C146" s="49"/>
      <c r="D146" s="37"/>
      <c r="G146" s="47"/>
      <c r="H146" s="33"/>
      <c r="I146" s="33"/>
    </row>
    <row r="147" spans="1:9" x14ac:dyDescent="0.2">
      <c r="A147" s="47"/>
      <c r="B147" s="33"/>
      <c r="C147" s="49"/>
      <c r="D147" s="37"/>
      <c r="G147" s="47"/>
      <c r="H147" s="33"/>
      <c r="I147" s="33"/>
    </row>
    <row r="148" spans="1:9" x14ac:dyDescent="0.2">
      <c r="A148" s="47"/>
      <c r="B148" s="33"/>
      <c r="C148" s="49"/>
      <c r="D148" s="37"/>
      <c r="G148" s="47"/>
      <c r="H148" s="33"/>
      <c r="I148" s="33"/>
    </row>
    <row r="149" spans="1:9" x14ac:dyDescent="0.2">
      <c r="A149" s="47"/>
      <c r="B149" s="33"/>
      <c r="C149" s="49"/>
      <c r="D149" s="37"/>
      <c r="G149" s="47"/>
      <c r="H149" s="33"/>
      <c r="I149" s="33"/>
    </row>
    <row r="150" spans="1:9" x14ac:dyDescent="0.2">
      <c r="A150" s="47"/>
      <c r="B150" s="33"/>
      <c r="C150" s="49"/>
      <c r="D150" s="37"/>
      <c r="G150" s="47"/>
      <c r="H150" s="33"/>
      <c r="I150" s="33"/>
    </row>
    <row r="151" spans="1:9" x14ac:dyDescent="0.2">
      <c r="A151" s="47"/>
      <c r="B151" s="33"/>
      <c r="C151" s="49"/>
      <c r="D151" s="37"/>
      <c r="G151" s="47"/>
      <c r="H151" s="33"/>
      <c r="I151" s="33"/>
    </row>
    <row r="152" spans="1:9" x14ac:dyDescent="0.2">
      <c r="A152" s="47"/>
      <c r="B152" s="33"/>
      <c r="C152" s="49"/>
      <c r="D152" s="37"/>
      <c r="G152" s="47"/>
      <c r="H152" s="33"/>
      <c r="I152" s="33"/>
    </row>
    <row r="153" spans="1:9" x14ac:dyDescent="0.2">
      <c r="A153" s="47"/>
      <c r="B153" s="33"/>
      <c r="C153" s="49"/>
      <c r="D153" s="37"/>
      <c r="G153" s="47"/>
      <c r="H153" s="33"/>
      <c r="I153" s="33"/>
    </row>
    <row r="154" spans="1:9" x14ac:dyDescent="0.2">
      <c r="A154" s="47"/>
      <c r="B154" s="33"/>
      <c r="C154" s="49"/>
      <c r="D154" s="37"/>
      <c r="G154" s="47"/>
      <c r="H154" s="33"/>
      <c r="I154" s="33"/>
    </row>
    <row r="155" spans="1:9" x14ac:dyDescent="0.2">
      <c r="A155" s="47"/>
      <c r="B155" s="33"/>
      <c r="C155" s="49"/>
      <c r="D155" s="37"/>
      <c r="G155" s="47"/>
      <c r="H155" s="33"/>
      <c r="I155" s="33"/>
    </row>
    <row r="156" spans="1:9" x14ac:dyDescent="0.2">
      <c r="A156" s="47"/>
      <c r="B156" s="33"/>
      <c r="C156" s="49"/>
      <c r="D156" s="37"/>
      <c r="G156" s="47"/>
      <c r="H156" s="33"/>
      <c r="I156" s="33"/>
    </row>
    <row r="157" spans="1:9" x14ac:dyDescent="0.2">
      <c r="A157" s="47"/>
      <c r="B157" s="33"/>
      <c r="C157" s="49"/>
      <c r="D157" s="37"/>
      <c r="G157" s="47"/>
      <c r="H157" s="33"/>
      <c r="I157" s="33"/>
    </row>
    <row r="158" spans="1:9" x14ac:dyDescent="0.2">
      <c r="A158" s="47"/>
      <c r="B158" s="33"/>
      <c r="C158" s="49"/>
      <c r="D158" s="37"/>
      <c r="G158" s="47"/>
      <c r="H158" s="33"/>
      <c r="I158" s="33"/>
    </row>
    <row r="159" spans="1:9" x14ac:dyDescent="0.2">
      <c r="A159" s="47"/>
      <c r="B159" s="33"/>
      <c r="C159" s="49"/>
      <c r="D159" s="37"/>
      <c r="G159" s="47"/>
      <c r="H159" s="33"/>
      <c r="I159" s="33"/>
    </row>
    <row r="160" spans="1:9" x14ac:dyDescent="0.2">
      <c r="A160" s="47"/>
      <c r="B160" s="33"/>
      <c r="C160" s="49"/>
      <c r="D160" s="37"/>
      <c r="G160" s="47"/>
      <c r="H160" s="33"/>
      <c r="I160" s="33"/>
    </row>
    <row r="161" spans="1:9" x14ac:dyDescent="0.2">
      <c r="A161" s="47"/>
      <c r="B161" s="33"/>
      <c r="C161" s="49"/>
      <c r="D161" s="37"/>
      <c r="G161" s="47"/>
      <c r="H161" s="33"/>
      <c r="I161" s="33"/>
    </row>
    <row r="162" spans="1:9" x14ac:dyDescent="0.2">
      <c r="A162" s="47"/>
      <c r="B162" s="33"/>
      <c r="C162" s="49"/>
      <c r="D162" s="37"/>
      <c r="G162" s="47"/>
      <c r="H162" s="33"/>
      <c r="I162" s="33"/>
    </row>
    <row r="163" spans="1:9" x14ac:dyDescent="0.2">
      <c r="A163" s="47"/>
      <c r="B163" s="33"/>
      <c r="C163" s="49"/>
      <c r="D163" s="37"/>
      <c r="G163" s="47"/>
      <c r="H163" s="33"/>
      <c r="I163" s="33"/>
    </row>
    <row r="164" spans="1:9" x14ac:dyDescent="0.2">
      <c r="A164" s="47"/>
      <c r="B164" s="33"/>
      <c r="C164" s="49"/>
      <c r="D164" s="37"/>
      <c r="G164" s="47"/>
      <c r="H164" s="33"/>
      <c r="I164" s="33"/>
    </row>
    <row r="165" spans="1:9" x14ac:dyDescent="0.2">
      <c r="A165" s="47"/>
      <c r="B165" s="33"/>
      <c r="C165" s="49"/>
      <c r="D165" s="37"/>
      <c r="G165" s="47"/>
      <c r="H165" s="33"/>
      <c r="I165" s="33"/>
    </row>
    <row r="166" spans="1:9" x14ac:dyDescent="0.2">
      <c r="A166" s="47"/>
      <c r="B166" s="33"/>
      <c r="C166" s="49"/>
      <c r="D166" s="37"/>
      <c r="G166" s="47"/>
      <c r="H166" s="33"/>
      <c r="I166" s="33"/>
    </row>
    <row r="167" spans="1:9" x14ac:dyDescent="0.2">
      <c r="A167" s="47"/>
      <c r="B167" s="33"/>
      <c r="C167" s="49"/>
      <c r="D167" s="37"/>
      <c r="G167" s="47"/>
      <c r="H167" s="33"/>
      <c r="I167" s="33"/>
    </row>
    <row r="168" spans="1:9" x14ac:dyDescent="0.2">
      <c r="A168" s="47"/>
      <c r="B168" s="33"/>
      <c r="C168" s="49"/>
      <c r="D168" s="37"/>
      <c r="G168" s="47"/>
      <c r="H168" s="33"/>
      <c r="I168" s="33"/>
    </row>
    <row r="169" spans="1:9" x14ac:dyDescent="0.2">
      <c r="A169" s="47"/>
      <c r="B169" s="33"/>
      <c r="C169" s="49"/>
      <c r="D169" s="37"/>
      <c r="G169" s="47"/>
      <c r="H169" s="33"/>
      <c r="I169" s="33"/>
    </row>
    <row r="170" spans="1:9" x14ac:dyDescent="0.2">
      <c r="A170" s="47"/>
      <c r="B170" s="33"/>
      <c r="C170" s="49"/>
      <c r="D170" s="37"/>
      <c r="G170" s="47"/>
      <c r="H170" s="33"/>
      <c r="I170" s="33"/>
    </row>
    <row r="171" spans="1:9" x14ac:dyDescent="0.2">
      <c r="A171" s="47"/>
      <c r="B171" s="33"/>
      <c r="C171" s="49"/>
      <c r="D171" s="37"/>
      <c r="G171" s="47"/>
      <c r="H171" s="33"/>
      <c r="I171" s="33"/>
    </row>
    <row r="172" spans="1:9" x14ac:dyDescent="0.2">
      <c r="A172" s="47"/>
      <c r="B172" s="33"/>
      <c r="C172" s="49"/>
      <c r="D172" s="37"/>
      <c r="G172" s="47"/>
      <c r="H172" s="33"/>
      <c r="I172" s="33"/>
    </row>
    <row r="173" spans="1:9" x14ac:dyDescent="0.2">
      <c r="A173" s="47"/>
      <c r="B173" s="33"/>
      <c r="C173" s="49"/>
      <c r="D173" s="37"/>
      <c r="G173" s="47"/>
      <c r="H173" s="33"/>
      <c r="I173" s="33"/>
    </row>
    <row r="174" spans="1:9" x14ac:dyDescent="0.2">
      <c r="A174" s="47"/>
      <c r="B174" s="33"/>
      <c r="C174" s="49"/>
      <c r="D174" s="37"/>
      <c r="G174" s="47"/>
      <c r="H174" s="33"/>
      <c r="I174" s="33"/>
    </row>
    <row r="175" spans="1:9" x14ac:dyDescent="0.2">
      <c r="A175" s="47"/>
      <c r="B175" s="33"/>
      <c r="C175" s="49"/>
      <c r="D175" s="37"/>
      <c r="G175" s="47"/>
      <c r="H175" s="33"/>
      <c r="I175" s="33"/>
    </row>
    <row r="176" spans="1:9" x14ac:dyDescent="0.2">
      <c r="A176" s="47"/>
      <c r="B176" s="33"/>
      <c r="C176" s="49"/>
      <c r="D176" s="37"/>
      <c r="G176" s="47"/>
      <c r="H176" s="33"/>
      <c r="I176" s="33"/>
    </row>
    <row r="177" spans="1:9" x14ac:dyDescent="0.2">
      <c r="A177" s="47"/>
      <c r="B177" s="33"/>
      <c r="C177" s="49"/>
      <c r="D177" s="37"/>
      <c r="G177" s="47"/>
      <c r="H177" s="33"/>
      <c r="I177" s="33"/>
    </row>
    <row r="178" spans="1:9" x14ac:dyDescent="0.2">
      <c r="A178" s="47"/>
      <c r="B178" s="33"/>
      <c r="C178" s="49"/>
      <c r="D178" s="37"/>
      <c r="G178" s="47"/>
      <c r="H178" s="33"/>
      <c r="I178" s="33"/>
    </row>
    <row r="179" spans="1:9" x14ac:dyDescent="0.2">
      <c r="A179" s="47"/>
      <c r="B179" s="33"/>
      <c r="C179" s="49"/>
      <c r="D179" s="37"/>
      <c r="G179" s="47"/>
      <c r="H179" s="33"/>
      <c r="I179" s="33"/>
    </row>
    <row r="180" spans="1:9" x14ac:dyDescent="0.2">
      <c r="A180" s="47"/>
      <c r="B180" s="33"/>
      <c r="C180" s="49"/>
      <c r="D180" s="37"/>
      <c r="G180" s="47"/>
      <c r="H180" s="33"/>
      <c r="I180" s="33"/>
    </row>
    <row r="181" spans="1:9" x14ac:dyDescent="0.2">
      <c r="A181" s="47"/>
      <c r="B181" s="33"/>
      <c r="C181" s="49"/>
      <c r="D181" s="37"/>
      <c r="G181" s="47"/>
      <c r="H181" s="33"/>
      <c r="I181" s="33"/>
    </row>
    <row r="182" spans="1:9" x14ac:dyDescent="0.2">
      <c r="A182" s="47"/>
      <c r="B182" s="33"/>
      <c r="C182" s="49"/>
      <c r="D182" s="37"/>
      <c r="G182" s="47"/>
      <c r="H182" s="33"/>
      <c r="I182" s="33"/>
    </row>
    <row r="183" spans="1:9" x14ac:dyDescent="0.2">
      <c r="A183" s="47"/>
      <c r="B183" s="33"/>
      <c r="C183" s="49"/>
      <c r="D183" s="37"/>
      <c r="G183" s="47"/>
      <c r="H183" s="33"/>
      <c r="I183" s="33"/>
    </row>
    <row r="184" spans="1:9" x14ac:dyDescent="0.2">
      <c r="A184" s="47"/>
      <c r="B184" s="33"/>
      <c r="C184" s="49"/>
      <c r="D184" s="37"/>
      <c r="G184" s="47"/>
      <c r="H184" s="33"/>
      <c r="I184" s="33"/>
    </row>
    <row r="185" spans="1:9" x14ac:dyDescent="0.2">
      <c r="A185" s="47"/>
      <c r="B185" s="33"/>
      <c r="C185" s="49"/>
      <c r="D185" s="37"/>
      <c r="G185" s="47"/>
      <c r="H185" s="33"/>
      <c r="I185" s="33"/>
    </row>
    <row r="186" spans="1:9" x14ac:dyDescent="0.2">
      <c r="A186" s="47"/>
      <c r="B186" s="33"/>
      <c r="C186" s="49"/>
      <c r="D186" s="37"/>
      <c r="G186" s="47"/>
      <c r="H186" s="33"/>
      <c r="I186" s="33"/>
    </row>
    <row r="187" spans="1:9" x14ac:dyDescent="0.2">
      <c r="A187" s="47"/>
      <c r="B187" s="33"/>
      <c r="C187" s="49"/>
      <c r="D187" s="37"/>
      <c r="G187" s="47"/>
      <c r="H187" s="33"/>
      <c r="I187" s="33"/>
    </row>
    <row r="188" spans="1:9" x14ac:dyDescent="0.2">
      <c r="A188" s="47"/>
      <c r="B188" s="33"/>
      <c r="C188" s="49"/>
      <c r="D188" s="37"/>
      <c r="G188" s="47"/>
      <c r="H188" s="33"/>
      <c r="I188" s="33"/>
    </row>
    <row r="189" spans="1:9" x14ac:dyDescent="0.2">
      <c r="A189" s="47"/>
      <c r="B189" s="33"/>
      <c r="C189" s="49"/>
      <c r="D189" s="37"/>
      <c r="G189" s="47"/>
      <c r="H189" s="33"/>
      <c r="I189" s="33"/>
    </row>
    <row r="190" spans="1:9" x14ac:dyDescent="0.2">
      <c r="A190" s="47"/>
      <c r="B190" s="33"/>
      <c r="C190" s="49"/>
      <c r="D190" s="37"/>
      <c r="G190" s="47"/>
      <c r="H190" s="33"/>
      <c r="I190" s="33"/>
    </row>
    <row r="191" spans="1:9" x14ac:dyDescent="0.2">
      <c r="A191" s="47"/>
      <c r="B191" s="33"/>
      <c r="C191" s="49"/>
      <c r="D191" s="37"/>
      <c r="G191" s="47"/>
      <c r="H191" s="33"/>
      <c r="I191" s="33"/>
    </row>
    <row r="192" spans="1:9" x14ac:dyDescent="0.2">
      <c r="A192" s="47"/>
      <c r="B192" s="33"/>
      <c r="C192" s="49"/>
      <c r="D192" s="37"/>
      <c r="G192" s="47"/>
      <c r="H192" s="33"/>
      <c r="I192" s="33"/>
    </row>
    <row r="193" spans="1:9" x14ac:dyDescent="0.2">
      <c r="A193" s="47"/>
      <c r="B193" s="33"/>
      <c r="C193" s="49"/>
      <c r="D193" s="37"/>
      <c r="G193" s="47"/>
      <c r="H193" s="33"/>
      <c r="I193" s="33"/>
    </row>
    <row r="194" spans="1:9" x14ac:dyDescent="0.2">
      <c r="A194" s="47"/>
      <c r="B194" s="33"/>
      <c r="C194" s="49"/>
      <c r="D194" s="37"/>
      <c r="G194" s="47"/>
      <c r="H194" s="33"/>
      <c r="I194" s="33"/>
    </row>
    <row r="195" spans="1:9" x14ac:dyDescent="0.2">
      <c r="A195" s="47"/>
      <c r="B195" s="33"/>
      <c r="C195" s="49"/>
      <c r="D195" s="37"/>
      <c r="G195" s="47"/>
      <c r="H195" s="33"/>
      <c r="I195" s="33"/>
    </row>
    <row r="196" spans="1:9" x14ac:dyDescent="0.2">
      <c r="A196" s="47"/>
      <c r="B196" s="33"/>
      <c r="C196" s="49"/>
      <c r="D196" s="37"/>
      <c r="G196" s="47"/>
      <c r="H196" s="33"/>
      <c r="I196" s="33"/>
    </row>
    <row r="197" spans="1:9" x14ac:dyDescent="0.2">
      <c r="A197" s="47"/>
      <c r="B197" s="33"/>
      <c r="C197" s="49"/>
      <c r="D197" s="37"/>
      <c r="G197" s="47"/>
      <c r="H197" s="33"/>
      <c r="I197" s="33"/>
    </row>
    <row r="198" spans="1:9" x14ac:dyDescent="0.2">
      <c r="A198" s="47"/>
      <c r="B198" s="33"/>
      <c r="C198" s="49"/>
      <c r="D198" s="37"/>
      <c r="G198" s="47"/>
      <c r="H198" s="33"/>
      <c r="I198" s="33"/>
    </row>
    <row r="199" spans="1:9" x14ac:dyDescent="0.2">
      <c r="A199" s="47"/>
      <c r="B199" s="33"/>
      <c r="C199" s="49"/>
      <c r="D199" s="37"/>
      <c r="G199" s="47"/>
      <c r="H199" s="33"/>
      <c r="I199" s="33"/>
    </row>
    <row r="200" spans="1:9" x14ac:dyDescent="0.2">
      <c r="A200" s="47"/>
      <c r="B200" s="33"/>
      <c r="C200" s="49"/>
      <c r="D200" s="37"/>
      <c r="G200" s="47"/>
      <c r="H200" s="33"/>
      <c r="I200" s="33"/>
    </row>
    <row r="201" spans="1:9" x14ac:dyDescent="0.2">
      <c r="A201" s="47"/>
      <c r="B201" s="33"/>
      <c r="C201" s="49"/>
      <c r="D201" s="37"/>
      <c r="G201" s="47"/>
      <c r="H201" s="33"/>
      <c r="I201" s="33"/>
    </row>
    <row r="202" spans="1:9" x14ac:dyDescent="0.2">
      <c r="A202" s="47"/>
      <c r="B202" s="33"/>
      <c r="C202" s="49"/>
      <c r="D202" s="37"/>
      <c r="G202" s="47"/>
      <c r="H202" s="33"/>
      <c r="I202" s="33"/>
    </row>
    <row r="203" spans="1:9" x14ac:dyDescent="0.2">
      <c r="A203" s="47"/>
      <c r="B203" s="33"/>
      <c r="C203" s="49"/>
      <c r="D203" s="37"/>
      <c r="G203" s="47"/>
      <c r="H203" s="33"/>
      <c r="I203" s="33"/>
    </row>
    <row r="204" spans="1:9" x14ac:dyDescent="0.2">
      <c r="A204" s="47"/>
      <c r="B204" s="33"/>
      <c r="C204" s="49"/>
      <c r="D204" s="37"/>
      <c r="G204" s="47"/>
      <c r="H204" s="33"/>
      <c r="I204" s="33"/>
    </row>
    <row r="205" spans="1:9" x14ac:dyDescent="0.2">
      <c r="A205" s="47"/>
      <c r="B205" s="33"/>
      <c r="C205" s="49"/>
      <c r="D205" s="37"/>
      <c r="G205" s="47"/>
      <c r="H205" s="33"/>
      <c r="I205" s="33"/>
    </row>
    <row r="206" spans="1:9" x14ac:dyDescent="0.2">
      <c r="A206" s="47"/>
      <c r="B206" s="33"/>
      <c r="C206" s="49"/>
      <c r="D206" s="37"/>
      <c r="G206" s="47"/>
      <c r="H206" s="33"/>
      <c r="I206" s="33"/>
    </row>
    <row r="207" spans="1:9" x14ac:dyDescent="0.2">
      <c r="A207" s="47"/>
      <c r="B207" s="33"/>
      <c r="C207" s="49"/>
      <c r="D207" s="37"/>
      <c r="G207" s="47"/>
      <c r="H207" s="33"/>
      <c r="I207" s="33"/>
    </row>
    <row r="208" spans="1:9" x14ac:dyDescent="0.2">
      <c r="A208" s="47"/>
      <c r="B208" s="33"/>
      <c r="C208" s="49"/>
      <c r="D208" s="37"/>
      <c r="G208" s="47"/>
      <c r="H208" s="33"/>
      <c r="I208" s="33"/>
    </row>
    <row r="209" spans="1:9" x14ac:dyDescent="0.2">
      <c r="A209" s="47"/>
      <c r="B209" s="33"/>
      <c r="C209" s="49"/>
      <c r="D209" s="37"/>
      <c r="G209" s="47"/>
      <c r="H209" s="33"/>
      <c r="I209" s="33"/>
    </row>
    <row r="210" spans="1:9" x14ac:dyDescent="0.2">
      <c r="A210" s="47"/>
      <c r="B210" s="33"/>
      <c r="C210" s="49"/>
      <c r="D210" s="37"/>
      <c r="G210" s="47"/>
      <c r="H210" s="33"/>
      <c r="I210" s="33"/>
    </row>
    <row r="211" spans="1:9" x14ac:dyDescent="0.2">
      <c r="A211" s="47"/>
      <c r="B211" s="33"/>
      <c r="C211" s="49"/>
      <c r="D211" s="37"/>
      <c r="G211" s="47"/>
      <c r="H211" s="33"/>
      <c r="I211" s="33"/>
    </row>
    <row r="212" spans="1:9" x14ac:dyDescent="0.2">
      <c r="A212" s="47"/>
      <c r="B212" s="33"/>
      <c r="C212" s="49"/>
      <c r="D212" s="37"/>
      <c r="G212" s="47"/>
      <c r="H212" s="33"/>
      <c r="I212" s="33"/>
    </row>
    <row r="213" spans="1:9" x14ac:dyDescent="0.2">
      <c r="A213" s="47"/>
      <c r="B213" s="33"/>
      <c r="C213" s="49"/>
      <c r="D213" s="37"/>
      <c r="G213" s="47"/>
      <c r="H213" s="33"/>
      <c r="I213" s="33"/>
    </row>
    <row r="214" spans="1:9" x14ac:dyDescent="0.2">
      <c r="A214" s="47"/>
      <c r="B214" s="33"/>
      <c r="C214" s="49"/>
      <c r="D214" s="37"/>
      <c r="G214" s="47"/>
      <c r="H214" s="33"/>
      <c r="I214" s="33"/>
    </row>
    <row r="215" spans="1:9" x14ac:dyDescent="0.2">
      <c r="A215" s="47"/>
      <c r="B215" s="33"/>
      <c r="C215" s="49"/>
      <c r="D215" s="37"/>
      <c r="G215" s="47"/>
      <c r="H215" s="33"/>
      <c r="I215" s="33"/>
    </row>
    <row r="216" spans="1:9" x14ac:dyDescent="0.2">
      <c r="A216" s="47"/>
      <c r="B216" s="33"/>
      <c r="C216" s="49"/>
      <c r="D216" s="37"/>
      <c r="G216" s="47"/>
      <c r="H216" s="33"/>
      <c r="I216" s="33"/>
    </row>
    <row r="217" spans="1:9" x14ac:dyDescent="0.2">
      <c r="A217" s="47"/>
      <c r="B217" s="33"/>
      <c r="C217" s="49"/>
      <c r="D217" s="37"/>
      <c r="G217" s="47"/>
      <c r="H217" s="33"/>
      <c r="I217" s="33"/>
    </row>
    <row r="218" spans="1:9" x14ac:dyDescent="0.2">
      <c r="A218" s="47"/>
      <c r="B218" s="33"/>
      <c r="C218" s="49"/>
      <c r="D218" s="37"/>
      <c r="G218" s="47"/>
      <c r="H218" s="33"/>
      <c r="I218" s="33"/>
    </row>
    <row r="219" spans="1:9" x14ac:dyDescent="0.2">
      <c r="A219" s="47"/>
      <c r="B219" s="33"/>
      <c r="C219" s="49"/>
      <c r="D219" s="37"/>
      <c r="G219" s="47"/>
      <c r="H219" s="33"/>
      <c r="I219" s="33"/>
    </row>
    <row r="220" spans="1:9" x14ac:dyDescent="0.2">
      <c r="A220" s="47"/>
      <c r="B220" s="33"/>
      <c r="C220" s="49"/>
      <c r="D220" s="37"/>
      <c r="G220" s="47"/>
      <c r="H220" s="33"/>
      <c r="I220" s="33"/>
    </row>
    <row r="221" spans="1:9" x14ac:dyDescent="0.2">
      <c r="A221" s="47"/>
      <c r="B221" s="33"/>
      <c r="C221" s="49"/>
      <c r="D221" s="37"/>
      <c r="G221" s="47"/>
      <c r="H221" s="33"/>
      <c r="I221" s="33"/>
    </row>
    <row r="222" spans="1:9" x14ac:dyDescent="0.2">
      <c r="A222" s="47"/>
      <c r="B222" s="33"/>
      <c r="C222" s="49"/>
      <c r="D222" s="37"/>
      <c r="G222" s="47"/>
      <c r="H222" s="33"/>
      <c r="I222" s="33"/>
    </row>
    <row r="223" spans="1:9" x14ac:dyDescent="0.2">
      <c r="A223" s="47"/>
      <c r="B223" s="33"/>
      <c r="C223" s="49"/>
      <c r="D223" s="37"/>
      <c r="G223" s="47"/>
      <c r="H223" s="33"/>
      <c r="I223" s="33"/>
    </row>
    <row r="224" spans="1:9" x14ac:dyDescent="0.2">
      <c r="A224" s="47"/>
      <c r="B224" s="33"/>
      <c r="C224" s="49"/>
      <c r="D224" s="37"/>
      <c r="G224" s="47"/>
      <c r="H224" s="33"/>
      <c r="I224" s="33"/>
    </row>
    <row r="225" spans="1:9" x14ac:dyDescent="0.2">
      <c r="A225" s="47"/>
      <c r="B225" s="33"/>
      <c r="C225" s="49"/>
      <c r="D225" s="37"/>
      <c r="G225" s="47"/>
      <c r="H225" s="33"/>
      <c r="I225" s="33"/>
    </row>
    <row r="226" spans="1:9" x14ac:dyDescent="0.2">
      <c r="A226" s="47"/>
      <c r="B226" s="33"/>
      <c r="C226" s="49"/>
      <c r="D226" s="37"/>
      <c r="G226" s="47"/>
      <c r="H226" s="33"/>
      <c r="I226" s="33"/>
    </row>
    <row r="227" spans="1:9" x14ac:dyDescent="0.2">
      <c r="A227" s="47"/>
      <c r="B227" s="33"/>
      <c r="C227" s="49"/>
      <c r="D227" s="37"/>
      <c r="G227" s="47"/>
      <c r="H227" s="33"/>
      <c r="I227" s="33"/>
    </row>
    <row r="228" spans="1:9" x14ac:dyDescent="0.2">
      <c r="A228" s="47"/>
      <c r="B228" s="33"/>
      <c r="C228" s="49"/>
      <c r="D228" s="37"/>
      <c r="G228" s="47"/>
      <c r="H228" s="33"/>
      <c r="I228" s="33"/>
    </row>
    <row r="229" spans="1:9" x14ac:dyDescent="0.2">
      <c r="A229" s="47"/>
      <c r="B229" s="33"/>
      <c r="C229" s="49"/>
      <c r="D229" s="37"/>
      <c r="G229" s="47"/>
      <c r="H229" s="33"/>
      <c r="I229" s="33"/>
    </row>
    <row r="230" spans="1:9" x14ac:dyDescent="0.2">
      <c r="A230" s="47"/>
      <c r="B230" s="33"/>
      <c r="C230" s="49"/>
      <c r="D230" s="37"/>
      <c r="G230" s="47"/>
      <c r="H230" s="33"/>
      <c r="I230" s="33"/>
    </row>
    <row r="231" spans="1:9" x14ac:dyDescent="0.2">
      <c r="A231" s="47"/>
      <c r="B231" s="33"/>
      <c r="C231" s="49"/>
      <c r="D231" s="37"/>
      <c r="G231" s="47"/>
      <c r="H231" s="33"/>
      <c r="I231" s="33"/>
    </row>
    <row r="232" spans="1:9" x14ac:dyDescent="0.2">
      <c r="A232" s="47"/>
      <c r="B232" s="33"/>
      <c r="C232" s="49"/>
      <c r="D232" s="37"/>
      <c r="G232" s="47"/>
      <c r="H232" s="33"/>
      <c r="I232" s="33"/>
    </row>
    <row r="233" spans="1:9" x14ac:dyDescent="0.2">
      <c r="A233" s="47"/>
      <c r="B233" s="33"/>
      <c r="C233" s="49"/>
      <c r="D233" s="37"/>
      <c r="G233" s="47"/>
      <c r="H233" s="33"/>
      <c r="I233" s="33"/>
    </row>
    <row r="234" spans="1:9" x14ac:dyDescent="0.2">
      <c r="A234" s="47"/>
      <c r="B234" s="33"/>
      <c r="C234" s="49"/>
      <c r="D234" s="37"/>
      <c r="G234" s="47"/>
      <c r="H234" s="33"/>
      <c r="I234" s="33"/>
    </row>
    <row r="235" spans="1:9" x14ac:dyDescent="0.2">
      <c r="A235" s="47"/>
      <c r="B235" s="33"/>
      <c r="C235" s="49"/>
      <c r="D235" s="37"/>
      <c r="G235" s="47"/>
      <c r="H235" s="33"/>
      <c r="I235" s="33"/>
    </row>
    <row r="236" spans="1:9" x14ac:dyDescent="0.2">
      <c r="A236" s="47"/>
      <c r="B236" s="33"/>
      <c r="C236" s="49"/>
      <c r="D236" s="37"/>
      <c r="G236" s="47"/>
      <c r="H236" s="33"/>
      <c r="I236" s="33"/>
    </row>
    <row r="237" spans="1:9" x14ac:dyDescent="0.2">
      <c r="A237" s="47"/>
      <c r="B237" s="33"/>
      <c r="C237" s="49"/>
      <c r="D237" s="37"/>
      <c r="G237" s="47"/>
      <c r="H237" s="33"/>
      <c r="I237" s="33"/>
    </row>
    <row r="238" spans="1:9" x14ac:dyDescent="0.2">
      <c r="A238" s="47"/>
      <c r="B238" s="33"/>
      <c r="C238" s="49"/>
      <c r="D238" s="37"/>
      <c r="G238" s="47"/>
      <c r="H238" s="33"/>
      <c r="I238" s="33"/>
    </row>
    <row r="239" spans="1:9" x14ac:dyDescent="0.2">
      <c r="A239" s="47"/>
      <c r="B239" s="33"/>
      <c r="C239" s="49"/>
      <c r="D239" s="37"/>
      <c r="G239" s="47"/>
      <c r="H239" s="33"/>
      <c r="I239" s="33"/>
    </row>
    <row r="240" spans="1:9" x14ac:dyDescent="0.2">
      <c r="A240" s="47"/>
      <c r="B240" s="33"/>
      <c r="C240" s="49"/>
      <c r="D240" s="37"/>
      <c r="G240" s="47"/>
      <c r="H240" s="33"/>
      <c r="I240" s="33"/>
    </row>
    <row r="241" spans="1:9" x14ac:dyDescent="0.2">
      <c r="A241" s="47"/>
      <c r="B241" s="33"/>
      <c r="C241" s="49"/>
      <c r="D241" s="37"/>
      <c r="G241" s="47"/>
      <c r="H241" s="33"/>
      <c r="I241" s="33"/>
    </row>
    <row r="242" spans="1:9" x14ac:dyDescent="0.2">
      <c r="A242" s="47"/>
      <c r="B242" s="33"/>
      <c r="C242" s="49"/>
      <c r="D242" s="37"/>
      <c r="G242" s="47"/>
      <c r="H242" s="33"/>
      <c r="I242" s="33"/>
    </row>
    <row r="243" spans="1:9" x14ac:dyDescent="0.2">
      <c r="A243" s="47"/>
      <c r="B243" s="33"/>
      <c r="C243" s="49"/>
      <c r="D243" s="37"/>
      <c r="G243" s="47"/>
      <c r="H243" s="33"/>
      <c r="I243" s="33"/>
    </row>
    <row r="244" spans="1:9" x14ac:dyDescent="0.2">
      <c r="A244" s="47"/>
      <c r="B244" s="33"/>
      <c r="C244" s="49"/>
      <c r="D244" s="37"/>
      <c r="G244" s="47"/>
      <c r="H244" s="33"/>
      <c r="I244" s="33"/>
    </row>
    <row r="245" spans="1:9" x14ac:dyDescent="0.2">
      <c r="A245" s="47"/>
      <c r="B245" s="33"/>
      <c r="C245" s="49"/>
      <c r="D245" s="37"/>
      <c r="G245" s="47"/>
      <c r="H245" s="33"/>
      <c r="I245" s="33"/>
    </row>
    <row r="246" spans="1:9" x14ac:dyDescent="0.2">
      <c r="A246" s="47"/>
      <c r="B246" s="33"/>
      <c r="C246" s="49"/>
      <c r="D246" s="37"/>
      <c r="G246" s="47"/>
      <c r="H246" s="33"/>
      <c r="I246" s="33"/>
    </row>
    <row r="247" spans="1:9" x14ac:dyDescent="0.2">
      <c r="A247" s="47"/>
      <c r="B247" s="33"/>
      <c r="C247" s="49"/>
      <c r="D247" s="37"/>
      <c r="G247" s="47"/>
      <c r="H247" s="33"/>
      <c r="I247" s="33"/>
    </row>
    <row r="248" spans="1:9" x14ac:dyDescent="0.2">
      <c r="A248" s="47"/>
      <c r="B248" s="33"/>
      <c r="C248" s="49"/>
      <c r="D248" s="37"/>
      <c r="G248" s="47"/>
      <c r="H248" s="33"/>
      <c r="I248" s="33"/>
    </row>
    <row r="249" spans="1:9" x14ac:dyDescent="0.2">
      <c r="A249" s="47"/>
      <c r="B249" s="33"/>
      <c r="C249" s="49"/>
      <c r="D249" s="37"/>
      <c r="G249" s="47"/>
      <c r="H249" s="33"/>
      <c r="I249" s="33"/>
    </row>
    <row r="250" spans="1:9" x14ac:dyDescent="0.2">
      <c r="A250" s="47"/>
      <c r="B250" s="33"/>
      <c r="C250" s="49"/>
      <c r="D250" s="37"/>
      <c r="G250" s="47"/>
      <c r="H250" s="33"/>
      <c r="I250" s="33"/>
    </row>
    <row r="251" spans="1:9" x14ac:dyDescent="0.2">
      <c r="A251" s="47"/>
      <c r="B251" s="33"/>
      <c r="C251" s="49"/>
      <c r="D251" s="37"/>
      <c r="G251" s="47"/>
      <c r="H251" s="33"/>
      <c r="I251" s="33"/>
    </row>
    <row r="252" spans="1:9" x14ac:dyDescent="0.2">
      <c r="A252" s="47"/>
      <c r="B252" s="33"/>
      <c r="C252" s="49"/>
      <c r="D252" s="37"/>
      <c r="G252" s="47"/>
      <c r="H252" s="33"/>
      <c r="I252" s="33"/>
    </row>
    <row r="253" spans="1:9" x14ac:dyDescent="0.2">
      <c r="A253" s="47"/>
      <c r="B253" s="33"/>
      <c r="C253" s="49"/>
      <c r="D253" s="37"/>
      <c r="G253" s="47"/>
      <c r="H253" s="33"/>
      <c r="I253" s="33"/>
    </row>
    <row r="254" spans="1:9" x14ac:dyDescent="0.2">
      <c r="A254" s="47"/>
      <c r="B254" s="33"/>
      <c r="C254" s="49"/>
      <c r="D254" s="37"/>
      <c r="G254" s="47"/>
      <c r="H254" s="33"/>
      <c r="I254" s="33"/>
    </row>
    <row r="255" spans="1:9" x14ac:dyDescent="0.2">
      <c r="A255" s="47"/>
      <c r="B255" s="33"/>
      <c r="C255" s="49"/>
      <c r="D255" s="37"/>
      <c r="G255" s="47"/>
      <c r="H255" s="33"/>
      <c r="I255" s="33"/>
    </row>
    <row r="256" spans="1:9" x14ac:dyDescent="0.2">
      <c r="A256" s="47"/>
      <c r="B256" s="33"/>
      <c r="C256" s="49"/>
      <c r="D256" s="37"/>
      <c r="G256" s="47"/>
      <c r="H256" s="33"/>
      <c r="I256" s="33"/>
    </row>
    <row r="257" spans="1:9" x14ac:dyDescent="0.2">
      <c r="A257" s="47"/>
      <c r="B257" s="33"/>
      <c r="C257" s="49"/>
      <c r="D257" s="37"/>
      <c r="G257" s="47"/>
      <c r="H257" s="33"/>
      <c r="I257" s="33"/>
    </row>
    <row r="258" spans="1:9" x14ac:dyDescent="0.2">
      <c r="A258" s="47"/>
      <c r="B258" s="33"/>
      <c r="C258" s="49"/>
      <c r="D258" s="37"/>
      <c r="G258" s="47"/>
      <c r="H258" s="33"/>
      <c r="I258" s="33"/>
    </row>
    <row r="259" spans="1:9" x14ac:dyDescent="0.2">
      <c r="A259" s="47"/>
      <c r="B259" s="33"/>
      <c r="C259" s="49"/>
      <c r="D259" s="37"/>
      <c r="G259" s="47"/>
      <c r="H259" s="33"/>
      <c r="I259" s="33"/>
    </row>
    <row r="260" spans="1:9" x14ac:dyDescent="0.2">
      <c r="A260" s="47"/>
      <c r="B260" s="33"/>
      <c r="C260" s="49"/>
      <c r="D260" s="37"/>
      <c r="G260" s="47"/>
      <c r="H260" s="33"/>
      <c r="I260" s="33"/>
    </row>
    <row r="261" spans="1:9" x14ac:dyDescent="0.2">
      <c r="A261" s="47"/>
      <c r="B261" s="33"/>
      <c r="C261" s="49"/>
      <c r="D261" s="37"/>
      <c r="G261" s="47"/>
      <c r="H261" s="33"/>
      <c r="I261" s="33"/>
    </row>
    <row r="262" spans="1:9" x14ac:dyDescent="0.2">
      <c r="A262" s="47"/>
      <c r="B262" s="33"/>
      <c r="C262" s="49"/>
      <c r="D262" s="37"/>
      <c r="G262" s="47"/>
      <c r="H262" s="33"/>
      <c r="I262" s="33"/>
    </row>
    <row r="263" spans="1:9" x14ac:dyDescent="0.2">
      <c r="A263" s="47"/>
      <c r="B263" s="33"/>
      <c r="C263" s="49"/>
      <c r="D263" s="37"/>
      <c r="G263" s="47"/>
      <c r="H263" s="33"/>
      <c r="I263" s="33"/>
    </row>
    <row r="264" spans="1:9" x14ac:dyDescent="0.2">
      <c r="A264" s="47"/>
      <c r="B264" s="33"/>
      <c r="C264" s="49"/>
      <c r="D264" s="37"/>
      <c r="G264" s="47"/>
      <c r="H264" s="33"/>
      <c r="I264" s="33"/>
    </row>
    <row r="265" spans="1:9" x14ac:dyDescent="0.2">
      <c r="A265" s="47"/>
      <c r="B265" s="33"/>
      <c r="C265" s="49"/>
      <c r="D265" s="37"/>
      <c r="G265" s="47"/>
      <c r="H265" s="33"/>
      <c r="I265" s="33"/>
    </row>
    <row r="266" spans="1:9" x14ac:dyDescent="0.2">
      <c r="A266" s="47"/>
      <c r="B266" s="33"/>
      <c r="C266" s="49"/>
      <c r="D266" s="37"/>
      <c r="G266" s="47"/>
      <c r="H266" s="33"/>
      <c r="I266" s="33"/>
    </row>
    <row r="267" spans="1:9" x14ac:dyDescent="0.2">
      <c r="A267" s="47"/>
      <c r="B267" s="33"/>
      <c r="C267" s="49"/>
      <c r="D267" s="37"/>
      <c r="G267" s="47"/>
      <c r="H267" s="33"/>
      <c r="I267" s="33"/>
    </row>
    <row r="268" spans="1:9" x14ac:dyDescent="0.2">
      <c r="A268" s="47"/>
      <c r="B268" s="33"/>
      <c r="C268" s="49"/>
      <c r="D268" s="37"/>
      <c r="G268" s="47"/>
      <c r="H268" s="33"/>
      <c r="I268" s="33"/>
    </row>
    <row r="269" spans="1:9" x14ac:dyDescent="0.2">
      <c r="A269" s="47"/>
      <c r="B269" s="33"/>
      <c r="C269" s="49"/>
      <c r="D269" s="37"/>
      <c r="G269" s="47"/>
      <c r="H269" s="33"/>
      <c r="I269" s="33"/>
    </row>
    <row r="270" spans="1:9" x14ac:dyDescent="0.2">
      <c r="A270" s="47"/>
      <c r="B270" s="33"/>
      <c r="C270" s="49"/>
      <c r="D270" s="37"/>
      <c r="G270" s="47"/>
      <c r="H270" s="33"/>
      <c r="I270" s="33"/>
    </row>
    <row r="271" spans="1:9" x14ac:dyDescent="0.2">
      <c r="A271" s="47"/>
      <c r="B271" s="33"/>
      <c r="C271" s="49"/>
      <c r="D271" s="37"/>
      <c r="G271" s="47"/>
      <c r="H271" s="33"/>
      <c r="I271" s="33"/>
    </row>
    <row r="272" spans="1:9" x14ac:dyDescent="0.2">
      <c r="A272" s="47"/>
      <c r="B272" s="33"/>
      <c r="C272" s="49"/>
      <c r="D272" s="37"/>
      <c r="G272" s="47"/>
      <c r="H272" s="33"/>
      <c r="I272" s="33"/>
    </row>
    <row r="273" spans="1:9" x14ac:dyDescent="0.2">
      <c r="A273" s="47"/>
      <c r="B273" s="33"/>
      <c r="C273" s="49"/>
      <c r="D273" s="37"/>
      <c r="G273" s="47"/>
      <c r="H273" s="33"/>
      <c r="I273" s="33"/>
    </row>
    <row r="274" spans="1:9" x14ac:dyDescent="0.2">
      <c r="A274" s="47"/>
      <c r="B274" s="33"/>
      <c r="C274" s="49"/>
      <c r="D274" s="37"/>
      <c r="G274" s="47"/>
      <c r="H274" s="33"/>
      <c r="I274" s="33"/>
    </row>
    <row r="275" spans="1:9" x14ac:dyDescent="0.2">
      <c r="A275" s="47"/>
      <c r="B275" s="33"/>
      <c r="C275" s="49"/>
      <c r="D275" s="37"/>
      <c r="G275" s="47"/>
      <c r="H275" s="33"/>
      <c r="I275" s="33"/>
    </row>
    <row r="276" spans="1:9" x14ac:dyDescent="0.2">
      <c r="A276" s="47"/>
      <c r="B276" s="33"/>
      <c r="C276" s="49"/>
      <c r="D276" s="37"/>
      <c r="G276" s="47"/>
      <c r="H276" s="33"/>
      <c r="I276" s="33"/>
    </row>
    <row r="277" spans="1:9" x14ac:dyDescent="0.2">
      <c r="A277" s="47"/>
      <c r="B277" s="33"/>
      <c r="C277" s="49"/>
      <c r="D277" s="37"/>
      <c r="G277" s="47"/>
      <c r="H277" s="33"/>
      <c r="I277" s="33"/>
    </row>
    <row r="278" spans="1:9" x14ac:dyDescent="0.2">
      <c r="A278" s="47"/>
      <c r="B278" s="33"/>
      <c r="C278" s="49"/>
      <c r="D278" s="37"/>
      <c r="G278" s="47"/>
      <c r="H278" s="33"/>
      <c r="I278" s="33"/>
    </row>
    <row r="279" spans="1:9" x14ac:dyDescent="0.2">
      <c r="A279" s="47"/>
      <c r="B279" s="33"/>
      <c r="C279" s="49"/>
      <c r="D279" s="37"/>
      <c r="G279" s="47"/>
      <c r="H279" s="33"/>
      <c r="I279" s="33"/>
    </row>
    <row r="280" spans="1:9" x14ac:dyDescent="0.2">
      <c r="A280" s="47"/>
      <c r="B280" s="33"/>
      <c r="C280" s="49"/>
      <c r="D280" s="37"/>
      <c r="G280" s="47"/>
      <c r="H280" s="33"/>
      <c r="I280" s="33"/>
    </row>
    <row r="281" spans="1:9" x14ac:dyDescent="0.2">
      <c r="A281" s="47"/>
      <c r="B281" s="33"/>
      <c r="C281" s="49"/>
      <c r="D281" s="37"/>
      <c r="G281" s="47"/>
      <c r="H281" s="33"/>
      <c r="I281" s="33"/>
    </row>
    <row r="282" spans="1:9" x14ac:dyDescent="0.2">
      <c r="A282" s="47"/>
      <c r="B282" s="33"/>
      <c r="C282" s="49"/>
      <c r="D282" s="37"/>
      <c r="G282" s="47"/>
      <c r="H282" s="33"/>
      <c r="I282" s="33"/>
    </row>
    <row r="283" spans="1:9" x14ac:dyDescent="0.2">
      <c r="A283" s="47"/>
      <c r="B283" s="33"/>
      <c r="C283" s="49"/>
      <c r="D283" s="37"/>
      <c r="G283" s="47"/>
      <c r="H283" s="33"/>
      <c r="I283" s="33"/>
    </row>
    <row r="284" spans="1:9" x14ac:dyDescent="0.2">
      <c r="A284" s="47"/>
      <c r="B284" s="33"/>
      <c r="C284" s="49"/>
      <c r="D284" s="37"/>
      <c r="G284" s="47"/>
      <c r="H284" s="33"/>
      <c r="I284" s="33"/>
    </row>
    <row r="285" spans="1:9" x14ac:dyDescent="0.2">
      <c r="A285" s="47"/>
      <c r="B285" s="33"/>
      <c r="C285" s="49"/>
      <c r="D285" s="37"/>
      <c r="G285" s="47"/>
      <c r="H285" s="33"/>
      <c r="I285" s="33"/>
    </row>
    <row r="286" spans="1:9" x14ac:dyDescent="0.2">
      <c r="A286" s="47"/>
      <c r="B286" s="33"/>
      <c r="C286" s="49"/>
      <c r="D286" s="37"/>
      <c r="G286" s="47"/>
      <c r="H286" s="33"/>
      <c r="I286" s="33"/>
    </row>
    <row r="287" spans="1:9" x14ac:dyDescent="0.2">
      <c r="A287" s="47"/>
      <c r="B287" s="33"/>
      <c r="C287" s="49"/>
      <c r="D287" s="37"/>
      <c r="G287" s="47"/>
      <c r="H287" s="33"/>
      <c r="I287" s="33"/>
    </row>
    <row r="288" spans="1:9" x14ac:dyDescent="0.2">
      <c r="A288" s="47"/>
      <c r="B288" s="33"/>
      <c r="C288" s="49"/>
      <c r="D288" s="37"/>
      <c r="G288" s="47"/>
      <c r="H288" s="33"/>
      <c r="I288" s="33"/>
    </row>
    <row r="289" spans="1:9" x14ac:dyDescent="0.2">
      <c r="A289" s="47"/>
      <c r="B289" s="33"/>
      <c r="C289" s="49"/>
      <c r="D289" s="37"/>
      <c r="G289" s="47"/>
      <c r="H289" s="33"/>
      <c r="I289" s="33"/>
    </row>
    <row r="290" spans="1:9" x14ac:dyDescent="0.2">
      <c r="A290" s="47"/>
      <c r="B290" s="33"/>
      <c r="C290" s="49"/>
      <c r="D290" s="37"/>
      <c r="G290" s="47"/>
      <c r="H290" s="33"/>
      <c r="I290" s="33"/>
    </row>
    <row r="291" spans="1:9" x14ac:dyDescent="0.2">
      <c r="A291" s="47"/>
      <c r="B291" s="33"/>
      <c r="C291" s="49"/>
      <c r="D291" s="37"/>
      <c r="G291" s="47"/>
      <c r="H291" s="33"/>
      <c r="I291" s="33"/>
    </row>
    <row r="292" spans="1:9" x14ac:dyDescent="0.2">
      <c r="A292" s="47"/>
      <c r="B292" s="33"/>
      <c r="C292" s="49"/>
      <c r="D292" s="37"/>
      <c r="G292" s="47"/>
      <c r="H292" s="33"/>
      <c r="I292" s="33"/>
    </row>
    <row r="293" spans="1:9" x14ac:dyDescent="0.2">
      <c r="A293" s="47"/>
      <c r="B293" s="33"/>
      <c r="C293" s="49"/>
      <c r="D293" s="37"/>
      <c r="G293" s="47"/>
      <c r="H293" s="33"/>
      <c r="I293" s="33"/>
    </row>
    <row r="294" spans="1:9" x14ac:dyDescent="0.2">
      <c r="A294" s="47"/>
      <c r="B294" s="33"/>
      <c r="C294" s="49"/>
      <c r="D294" s="37"/>
      <c r="G294" s="47"/>
      <c r="H294" s="33"/>
      <c r="I294" s="33"/>
    </row>
    <row r="295" spans="1:9" x14ac:dyDescent="0.2">
      <c r="A295" s="47"/>
      <c r="B295" s="33"/>
      <c r="C295" s="49"/>
      <c r="D295" s="37"/>
      <c r="G295" s="47"/>
      <c r="H295" s="33"/>
      <c r="I295" s="33"/>
    </row>
    <row r="296" spans="1:9" x14ac:dyDescent="0.2">
      <c r="A296" s="47"/>
      <c r="B296" s="33"/>
      <c r="C296" s="49"/>
      <c r="D296" s="37"/>
      <c r="G296" s="47"/>
      <c r="H296" s="33"/>
      <c r="I296" s="33"/>
    </row>
    <row r="297" spans="1:9" x14ac:dyDescent="0.2">
      <c r="A297" s="47"/>
      <c r="B297" s="33"/>
      <c r="C297" s="49"/>
      <c r="D297" s="37"/>
      <c r="G297" s="47"/>
      <c r="H297" s="33"/>
      <c r="I297" s="33"/>
    </row>
    <row r="298" spans="1:9" x14ac:dyDescent="0.2">
      <c r="A298" s="47"/>
      <c r="B298" s="33"/>
      <c r="C298" s="49"/>
      <c r="D298" s="37"/>
      <c r="G298" s="47"/>
      <c r="H298" s="33"/>
      <c r="I298" s="33"/>
    </row>
    <row r="299" spans="1:9" x14ac:dyDescent="0.2">
      <c r="A299" s="47"/>
      <c r="B299" s="33"/>
      <c r="C299" s="49"/>
      <c r="D299" s="37"/>
      <c r="G299" s="47"/>
      <c r="H299" s="33"/>
      <c r="I299" s="33"/>
    </row>
    <row r="300" spans="1:9" x14ac:dyDescent="0.2">
      <c r="A300" s="47"/>
      <c r="B300" s="33"/>
      <c r="C300" s="49"/>
      <c r="D300" s="37"/>
      <c r="G300" s="47"/>
      <c r="H300" s="33"/>
      <c r="I300" s="33"/>
    </row>
    <row r="301" spans="1:9" x14ac:dyDescent="0.2">
      <c r="A301" s="47"/>
      <c r="B301" s="33"/>
      <c r="C301" s="49"/>
      <c r="D301" s="37"/>
      <c r="G301" s="47"/>
      <c r="H301" s="33"/>
      <c r="I301" s="33"/>
    </row>
    <row r="302" spans="1:9" x14ac:dyDescent="0.2">
      <c r="A302" s="47"/>
      <c r="B302" s="33"/>
      <c r="C302" s="49"/>
      <c r="D302" s="37"/>
      <c r="G302" s="47"/>
      <c r="H302" s="33"/>
      <c r="I302" s="33"/>
    </row>
    <row r="303" spans="1:9" x14ac:dyDescent="0.2">
      <c r="A303" s="47"/>
      <c r="B303" s="33"/>
      <c r="C303" s="49"/>
      <c r="D303" s="37"/>
      <c r="G303" s="47"/>
      <c r="H303" s="33"/>
      <c r="I303" s="33"/>
    </row>
    <row r="304" spans="1:9" x14ac:dyDescent="0.2">
      <c r="A304" s="47"/>
      <c r="B304" s="33"/>
      <c r="C304" s="49"/>
      <c r="D304" s="37"/>
      <c r="G304" s="47"/>
      <c r="H304" s="33"/>
      <c r="I304" s="33"/>
    </row>
    <row r="305" spans="1:9" x14ac:dyDescent="0.2">
      <c r="A305" s="47"/>
      <c r="B305" s="33"/>
      <c r="C305" s="49"/>
      <c r="D305" s="37"/>
      <c r="G305" s="47"/>
      <c r="H305" s="33"/>
      <c r="I305" s="33"/>
    </row>
    <row r="306" spans="1:9" x14ac:dyDescent="0.2">
      <c r="A306" s="47"/>
      <c r="B306" s="33"/>
      <c r="C306" s="49"/>
      <c r="D306" s="37"/>
      <c r="G306" s="47"/>
      <c r="H306" s="33"/>
      <c r="I306" s="33"/>
    </row>
    <row r="307" spans="1:9" x14ac:dyDescent="0.2">
      <c r="A307" s="47"/>
      <c r="B307" s="33"/>
      <c r="C307" s="49"/>
      <c r="D307" s="37"/>
      <c r="G307" s="47"/>
      <c r="H307" s="33"/>
      <c r="I307" s="33"/>
    </row>
    <row r="308" spans="1:9" x14ac:dyDescent="0.2">
      <c r="A308" s="47"/>
      <c r="B308" s="33"/>
      <c r="C308" s="49"/>
      <c r="D308" s="37"/>
      <c r="G308" s="47"/>
      <c r="H308" s="33"/>
      <c r="I308" s="33"/>
    </row>
    <row r="309" spans="1:9" x14ac:dyDescent="0.2">
      <c r="A309" s="47"/>
      <c r="B309" s="33"/>
      <c r="C309" s="49"/>
      <c r="D309" s="37"/>
      <c r="G309" s="47"/>
      <c r="H309" s="33"/>
      <c r="I309" s="33"/>
    </row>
    <row r="310" spans="1:9" x14ac:dyDescent="0.2">
      <c r="A310" s="47"/>
      <c r="B310" s="33"/>
      <c r="C310" s="49"/>
      <c r="D310" s="37"/>
      <c r="G310" s="47"/>
      <c r="H310" s="33"/>
      <c r="I310" s="33"/>
    </row>
    <row r="311" spans="1:9" x14ac:dyDescent="0.2">
      <c r="A311" s="47"/>
      <c r="B311" s="33"/>
      <c r="C311" s="49"/>
      <c r="D311" s="37"/>
      <c r="G311" s="47"/>
      <c r="H311" s="33"/>
      <c r="I311" s="33"/>
    </row>
    <row r="312" spans="1:9" x14ac:dyDescent="0.2">
      <c r="A312" s="47"/>
      <c r="B312" s="33"/>
      <c r="C312" s="49"/>
      <c r="D312" s="37"/>
      <c r="G312" s="47"/>
      <c r="H312" s="33"/>
      <c r="I312" s="33"/>
    </row>
    <row r="313" spans="1:9" x14ac:dyDescent="0.2">
      <c r="A313" s="47"/>
      <c r="B313" s="33"/>
      <c r="C313" s="49"/>
      <c r="D313" s="37"/>
      <c r="G313" s="47"/>
      <c r="H313" s="33"/>
      <c r="I313" s="33"/>
    </row>
    <row r="314" spans="1:9" x14ac:dyDescent="0.2">
      <c r="A314" s="47"/>
      <c r="B314" s="33"/>
      <c r="C314" s="49"/>
      <c r="D314" s="37"/>
      <c r="G314" s="47"/>
      <c r="H314" s="33"/>
      <c r="I314" s="33"/>
    </row>
    <row r="315" spans="1:9" x14ac:dyDescent="0.2">
      <c r="A315" s="47"/>
      <c r="B315" s="33"/>
      <c r="C315" s="49"/>
      <c r="D315" s="37"/>
      <c r="G315" s="47"/>
      <c r="H315" s="33"/>
      <c r="I315" s="33"/>
    </row>
    <row r="316" spans="1:9" x14ac:dyDescent="0.2">
      <c r="A316" s="47"/>
      <c r="B316" s="33"/>
      <c r="C316" s="49"/>
      <c r="D316" s="37"/>
      <c r="G316" s="47"/>
      <c r="H316" s="33"/>
      <c r="I316" s="33"/>
    </row>
    <row r="317" spans="1:9" x14ac:dyDescent="0.2">
      <c r="A317" s="47"/>
      <c r="B317" s="33"/>
      <c r="C317" s="49"/>
      <c r="D317" s="37"/>
      <c r="G317" s="47"/>
      <c r="H317" s="33"/>
      <c r="I317" s="33"/>
    </row>
    <row r="318" spans="1:9" x14ac:dyDescent="0.2">
      <c r="A318" s="47"/>
      <c r="B318" s="33"/>
      <c r="C318" s="49"/>
      <c r="D318" s="37"/>
      <c r="G318" s="47"/>
      <c r="H318" s="33"/>
      <c r="I318" s="33"/>
    </row>
    <row r="319" spans="1:9" x14ac:dyDescent="0.2">
      <c r="A319" s="47"/>
      <c r="B319" s="33"/>
      <c r="C319" s="49"/>
      <c r="D319" s="37"/>
      <c r="G319" s="47"/>
      <c r="H319" s="33"/>
      <c r="I319" s="33"/>
    </row>
    <row r="320" spans="1:9" x14ac:dyDescent="0.2">
      <c r="A320" s="47"/>
      <c r="B320" s="33"/>
      <c r="C320" s="49"/>
      <c r="D320" s="37"/>
      <c r="G320" s="47"/>
      <c r="H320" s="33"/>
      <c r="I320" s="33"/>
    </row>
    <row r="321" spans="1:9" x14ac:dyDescent="0.2">
      <c r="A321" s="47"/>
      <c r="B321" s="33"/>
      <c r="C321" s="49"/>
      <c r="D321" s="37"/>
      <c r="G321" s="47"/>
      <c r="H321" s="33"/>
      <c r="I321" s="33"/>
    </row>
    <row r="322" spans="1:9" x14ac:dyDescent="0.2">
      <c r="A322" s="47"/>
      <c r="B322" s="33"/>
      <c r="C322" s="49"/>
      <c r="D322" s="37"/>
      <c r="G322" s="47"/>
      <c r="H322" s="33"/>
      <c r="I322" s="33"/>
    </row>
    <row r="323" spans="1:9" x14ac:dyDescent="0.2">
      <c r="A323" s="47"/>
      <c r="B323" s="33"/>
      <c r="C323" s="49"/>
      <c r="D323" s="37"/>
      <c r="G323" s="47"/>
      <c r="H323" s="33"/>
      <c r="I323" s="33"/>
    </row>
    <row r="324" spans="1:9" x14ac:dyDescent="0.2">
      <c r="A324" s="47"/>
      <c r="B324" s="33"/>
      <c r="C324" s="49"/>
      <c r="D324" s="37"/>
      <c r="G324" s="47"/>
      <c r="H324" s="33"/>
      <c r="I324" s="33"/>
    </row>
    <row r="325" spans="1:9" x14ac:dyDescent="0.2">
      <c r="A325" s="47"/>
      <c r="B325" s="33"/>
      <c r="C325" s="49"/>
      <c r="D325" s="37"/>
      <c r="G325" s="47"/>
      <c r="H325" s="33"/>
      <c r="I325" s="33"/>
    </row>
    <row r="326" spans="1:9" x14ac:dyDescent="0.2">
      <c r="A326" s="47"/>
      <c r="B326" s="33"/>
      <c r="C326" s="49"/>
      <c r="D326" s="37"/>
      <c r="G326" s="47"/>
      <c r="H326" s="33"/>
      <c r="I326" s="33"/>
    </row>
    <row r="327" spans="1:9" x14ac:dyDescent="0.2">
      <c r="A327" s="47"/>
      <c r="B327" s="33"/>
      <c r="C327" s="49"/>
      <c r="D327" s="37"/>
      <c r="G327" s="47"/>
      <c r="H327" s="33"/>
      <c r="I327" s="33"/>
    </row>
    <row r="328" spans="1:9" x14ac:dyDescent="0.2">
      <c r="A328" s="47"/>
      <c r="B328" s="33"/>
      <c r="C328" s="49"/>
      <c r="D328" s="37"/>
      <c r="G328" s="47"/>
      <c r="H328" s="33"/>
      <c r="I328" s="33"/>
    </row>
    <row r="329" spans="1:9" x14ac:dyDescent="0.2">
      <c r="A329" s="47"/>
      <c r="B329" s="33"/>
      <c r="C329" s="49"/>
      <c r="D329" s="37"/>
      <c r="G329" s="47"/>
      <c r="H329" s="33"/>
      <c r="I329" s="33"/>
    </row>
    <row r="330" spans="1:9" x14ac:dyDescent="0.2">
      <c r="A330" s="47"/>
      <c r="B330" s="33"/>
      <c r="C330" s="49"/>
      <c r="D330" s="37"/>
      <c r="G330" s="47"/>
      <c r="H330" s="33"/>
      <c r="I330" s="33"/>
    </row>
    <row r="331" spans="1:9" x14ac:dyDescent="0.2">
      <c r="A331" s="47"/>
      <c r="B331" s="33"/>
      <c r="C331" s="49"/>
      <c r="D331" s="37"/>
      <c r="G331" s="47"/>
      <c r="H331" s="33"/>
      <c r="I331" s="33"/>
    </row>
    <row r="332" spans="1:9" x14ac:dyDescent="0.2">
      <c r="A332" s="47"/>
      <c r="B332" s="33"/>
      <c r="C332" s="49"/>
      <c r="D332" s="37"/>
      <c r="G332" s="47"/>
      <c r="H332" s="33"/>
      <c r="I332" s="33"/>
    </row>
    <row r="333" spans="1:9" x14ac:dyDescent="0.2">
      <c r="A333" s="47"/>
      <c r="B333" s="33"/>
      <c r="C333" s="49"/>
      <c r="D333" s="37"/>
      <c r="G333" s="47"/>
      <c r="H333" s="33"/>
      <c r="I333" s="33"/>
    </row>
    <row r="334" spans="1:9" x14ac:dyDescent="0.2">
      <c r="A334" s="47"/>
      <c r="B334" s="33"/>
      <c r="C334" s="49"/>
      <c r="D334" s="37"/>
      <c r="G334" s="47"/>
      <c r="H334" s="33"/>
      <c r="I334" s="33"/>
    </row>
    <row r="335" spans="1:9" x14ac:dyDescent="0.2">
      <c r="A335" s="47"/>
      <c r="B335" s="33"/>
      <c r="C335" s="49"/>
      <c r="D335" s="37"/>
      <c r="G335" s="47"/>
      <c r="H335" s="33"/>
      <c r="I335" s="33"/>
    </row>
    <row r="336" spans="1:9" x14ac:dyDescent="0.2">
      <c r="A336" s="47"/>
      <c r="B336" s="33"/>
      <c r="C336" s="49"/>
      <c r="D336" s="37"/>
      <c r="G336" s="47"/>
      <c r="H336" s="33"/>
      <c r="I336" s="33"/>
    </row>
    <row r="337" spans="1:9" x14ac:dyDescent="0.2">
      <c r="A337" s="47"/>
      <c r="B337" s="33"/>
      <c r="C337" s="49"/>
      <c r="D337" s="37"/>
      <c r="G337" s="47"/>
      <c r="H337" s="33"/>
      <c r="I337" s="33"/>
    </row>
    <row r="338" spans="1:9" x14ac:dyDescent="0.2">
      <c r="A338" s="47"/>
      <c r="B338" s="33"/>
      <c r="C338" s="49"/>
      <c r="D338" s="37"/>
      <c r="G338" s="47"/>
      <c r="H338" s="33"/>
      <c r="I338" s="33"/>
    </row>
    <row r="339" spans="1:9" x14ac:dyDescent="0.2">
      <c r="A339" s="47"/>
      <c r="B339" s="33"/>
      <c r="C339" s="49"/>
      <c r="D339" s="37"/>
      <c r="G339" s="47"/>
      <c r="H339" s="33"/>
      <c r="I339" s="33"/>
    </row>
    <row r="340" spans="1:9" x14ac:dyDescent="0.2">
      <c r="A340" s="47"/>
      <c r="B340" s="33"/>
      <c r="C340" s="49"/>
      <c r="D340" s="37"/>
      <c r="G340" s="47"/>
      <c r="H340" s="33"/>
      <c r="I340" s="33"/>
    </row>
    <row r="341" spans="1:9" x14ac:dyDescent="0.2">
      <c r="A341" s="47"/>
      <c r="B341" s="33"/>
      <c r="C341" s="49"/>
      <c r="D341" s="37"/>
      <c r="G341" s="47"/>
      <c r="H341" s="33"/>
      <c r="I341" s="33"/>
    </row>
    <row r="342" spans="1:9" x14ac:dyDescent="0.2">
      <c r="A342" s="47"/>
      <c r="B342" s="33"/>
      <c r="C342" s="49"/>
      <c r="D342" s="37"/>
      <c r="G342" s="47"/>
      <c r="H342" s="33"/>
      <c r="I342" s="33"/>
    </row>
    <row r="343" spans="1:9" x14ac:dyDescent="0.2">
      <c r="A343" s="47"/>
      <c r="B343" s="33"/>
      <c r="C343" s="49"/>
      <c r="D343" s="37"/>
      <c r="G343" s="47"/>
      <c r="H343" s="33"/>
      <c r="I343" s="33"/>
    </row>
    <row r="344" spans="1:9" x14ac:dyDescent="0.2">
      <c r="A344" s="47"/>
      <c r="B344" s="33"/>
      <c r="C344" s="49"/>
      <c r="D344" s="37"/>
      <c r="G344" s="47"/>
      <c r="H344" s="33"/>
      <c r="I344" s="33"/>
    </row>
    <row r="345" spans="1:9" x14ac:dyDescent="0.2">
      <c r="A345" s="47"/>
      <c r="B345" s="33"/>
      <c r="C345" s="49"/>
      <c r="D345" s="37"/>
      <c r="G345" s="47"/>
      <c r="H345" s="33"/>
      <c r="I345" s="33"/>
    </row>
    <row r="346" spans="1:9" x14ac:dyDescent="0.2">
      <c r="A346" s="47"/>
      <c r="B346" s="33"/>
      <c r="C346" s="49"/>
      <c r="D346" s="37"/>
      <c r="G346" s="47"/>
      <c r="H346" s="33"/>
      <c r="I346" s="33"/>
    </row>
    <row r="347" spans="1:9" x14ac:dyDescent="0.2">
      <c r="A347" s="47"/>
      <c r="B347" s="33"/>
      <c r="C347" s="49"/>
      <c r="D347" s="37"/>
      <c r="G347" s="47"/>
      <c r="H347" s="33"/>
      <c r="I347" s="33"/>
    </row>
    <row r="348" spans="1:9" x14ac:dyDescent="0.2">
      <c r="A348" s="47"/>
      <c r="B348" s="33"/>
      <c r="C348" s="49"/>
      <c r="D348" s="37"/>
      <c r="G348" s="47"/>
      <c r="H348" s="33"/>
      <c r="I348" s="33"/>
    </row>
    <row r="349" spans="1:9" x14ac:dyDescent="0.2">
      <c r="A349" s="47"/>
      <c r="B349" s="33"/>
      <c r="C349" s="49"/>
      <c r="D349" s="37"/>
      <c r="G349" s="47"/>
      <c r="H349" s="33"/>
      <c r="I349" s="33"/>
    </row>
    <row r="350" spans="1:9" x14ac:dyDescent="0.2">
      <c r="A350" s="47"/>
      <c r="B350" s="33"/>
      <c r="C350" s="49"/>
      <c r="D350" s="37"/>
      <c r="G350" s="47"/>
      <c r="H350" s="33"/>
      <c r="I350" s="33"/>
    </row>
    <row r="351" spans="1:9" x14ac:dyDescent="0.2">
      <c r="A351" s="47"/>
      <c r="B351" s="33"/>
      <c r="C351" s="49"/>
      <c r="D351" s="37"/>
      <c r="G351" s="47"/>
      <c r="H351" s="33"/>
      <c r="I351" s="33"/>
    </row>
    <row r="352" spans="1:9" x14ac:dyDescent="0.2">
      <c r="A352" s="47"/>
      <c r="B352" s="33"/>
      <c r="C352" s="49"/>
      <c r="D352" s="37"/>
      <c r="G352" s="47"/>
      <c r="H352" s="33"/>
      <c r="I352" s="33"/>
    </row>
    <row r="353" spans="1:9" x14ac:dyDescent="0.2">
      <c r="A353" s="47"/>
      <c r="B353" s="33"/>
      <c r="C353" s="49"/>
      <c r="D353" s="37"/>
      <c r="G353" s="47"/>
      <c r="H353" s="33"/>
      <c r="I353" s="33"/>
    </row>
    <row r="354" spans="1:9" x14ac:dyDescent="0.2">
      <c r="A354" s="47"/>
      <c r="B354" s="33"/>
      <c r="C354" s="49"/>
      <c r="D354" s="37"/>
      <c r="G354" s="47"/>
      <c r="H354" s="33"/>
      <c r="I354" s="33"/>
    </row>
    <row r="355" spans="1:9" x14ac:dyDescent="0.2">
      <c r="A355" s="47"/>
      <c r="B355" s="33"/>
      <c r="C355" s="49"/>
      <c r="D355" s="37"/>
      <c r="G355" s="47"/>
      <c r="H355" s="33"/>
      <c r="I355" s="33"/>
    </row>
    <row r="356" spans="1:9" x14ac:dyDescent="0.2">
      <c r="A356" s="47"/>
      <c r="B356" s="33"/>
      <c r="C356" s="49"/>
      <c r="D356" s="37"/>
      <c r="G356" s="47"/>
      <c r="H356" s="33"/>
      <c r="I356" s="33"/>
    </row>
    <row r="357" spans="1:9" x14ac:dyDescent="0.2">
      <c r="A357" s="47"/>
      <c r="B357" s="33"/>
      <c r="C357" s="49"/>
      <c r="D357" s="37"/>
      <c r="G357" s="47"/>
      <c r="H357" s="33"/>
      <c r="I357" s="33"/>
    </row>
    <row r="358" spans="1:9" x14ac:dyDescent="0.2">
      <c r="A358" s="47"/>
      <c r="B358" s="33"/>
      <c r="C358" s="49"/>
      <c r="D358" s="37"/>
      <c r="G358" s="47"/>
      <c r="H358" s="33"/>
      <c r="I358" s="33"/>
    </row>
    <row r="359" spans="1:9" x14ac:dyDescent="0.2">
      <c r="A359" s="47"/>
      <c r="B359" s="33"/>
      <c r="C359" s="49"/>
      <c r="D359" s="37"/>
      <c r="G359" s="47"/>
      <c r="H359" s="33"/>
      <c r="I359" s="33"/>
    </row>
    <row r="360" spans="1:9" x14ac:dyDescent="0.2">
      <c r="A360" s="47"/>
      <c r="B360" s="33"/>
      <c r="C360" s="49"/>
      <c r="D360" s="37"/>
      <c r="G360" s="47"/>
      <c r="H360" s="33"/>
      <c r="I360" s="33"/>
    </row>
    <row r="361" spans="1:9" x14ac:dyDescent="0.2">
      <c r="A361" s="47"/>
      <c r="B361" s="33"/>
      <c r="C361" s="49"/>
      <c r="D361" s="37"/>
      <c r="G361" s="47"/>
      <c r="H361" s="33"/>
      <c r="I361" s="33"/>
    </row>
    <row r="362" spans="1:9" x14ac:dyDescent="0.2">
      <c r="A362" s="47"/>
      <c r="B362" s="33"/>
      <c r="C362" s="49"/>
      <c r="D362" s="37"/>
      <c r="G362" s="47"/>
      <c r="H362" s="33"/>
      <c r="I362" s="33"/>
    </row>
    <row r="363" spans="1:9" x14ac:dyDescent="0.2">
      <c r="A363" s="47"/>
      <c r="B363" s="33"/>
      <c r="C363" s="49"/>
      <c r="D363" s="37"/>
      <c r="G363" s="47"/>
      <c r="H363" s="33"/>
      <c r="I363" s="33"/>
    </row>
    <row r="364" spans="1:9" x14ac:dyDescent="0.2">
      <c r="A364" s="47"/>
      <c r="B364" s="33"/>
      <c r="C364" s="49"/>
      <c r="D364" s="37"/>
      <c r="G364" s="47"/>
      <c r="H364" s="33"/>
      <c r="I364" s="33"/>
    </row>
    <row r="365" spans="1:9" x14ac:dyDescent="0.2">
      <c r="A365" s="47"/>
      <c r="B365" s="33"/>
      <c r="C365" s="49"/>
      <c r="D365" s="37"/>
      <c r="G365" s="47"/>
      <c r="H365" s="33"/>
      <c r="I365" s="33"/>
    </row>
    <row r="366" spans="1:9" x14ac:dyDescent="0.2">
      <c r="A366" s="47"/>
      <c r="B366" s="33"/>
      <c r="C366" s="49"/>
      <c r="D366" s="37"/>
      <c r="G366" s="47"/>
      <c r="H366" s="33"/>
      <c r="I366" s="33"/>
    </row>
    <row r="367" spans="1:9" x14ac:dyDescent="0.2">
      <c r="A367" s="47"/>
      <c r="B367" s="33"/>
      <c r="C367" s="49"/>
      <c r="D367" s="37"/>
      <c r="G367" s="47"/>
      <c r="H367" s="33"/>
      <c r="I367" s="33"/>
    </row>
    <row r="368" spans="1:9" x14ac:dyDescent="0.2">
      <c r="A368" s="47"/>
      <c r="B368" s="33"/>
      <c r="C368" s="49"/>
      <c r="D368" s="37"/>
      <c r="G368" s="47"/>
      <c r="H368" s="33"/>
      <c r="I368" s="33"/>
    </row>
    <row r="369" spans="1:9" x14ac:dyDescent="0.2">
      <c r="A369" s="47"/>
      <c r="B369" s="33"/>
      <c r="C369" s="49"/>
      <c r="D369" s="37"/>
      <c r="G369" s="47"/>
      <c r="H369" s="33"/>
      <c r="I369" s="33"/>
    </row>
    <row r="370" spans="1:9" x14ac:dyDescent="0.2">
      <c r="A370" s="47"/>
      <c r="B370" s="33"/>
      <c r="C370" s="49"/>
      <c r="D370" s="37"/>
      <c r="G370" s="47"/>
      <c r="H370" s="33"/>
      <c r="I370" s="33"/>
    </row>
    <row r="371" spans="1:9" x14ac:dyDescent="0.2">
      <c r="A371" s="47"/>
      <c r="B371" s="33"/>
      <c r="C371" s="49"/>
      <c r="D371" s="37"/>
      <c r="G371" s="47"/>
      <c r="H371" s="33"/>
      <c r="I371" s="33"/>
    </row>
    <row r="372" spans="1:9" x14ac:dyDescent="0.2">
      <c r="A372" s="47"/>
      <c r="B372" s="33"/>
      <c r="C372" s="49"/>
      <c r="D372" s="37"/>
      <c r="G372" s="47"/>
      <c r="H372" s="33"/>
      <c r="I372" s="33"/>
    </row>
    <row r="373" spans="1:9" x14ac:dyDescent="0.2">
      <c r="A373" s="47"/>
      <c r="B373" s="33"/>
      <c r="C373" s="49"/>
      <c r="D373" s="37"/>
      <c r="G373" s="47"/>
      <c r="H373" s="33"/>
      <c r="I373" s="33"/>
    </row>
    <row r="374" spans="1:9" x14ac:dyDescent="0.2">
      <c r="A374" s="47"/>
      <c r="B374" s="33"/>
      <c r="C374" s="49"/>
      <c r="D374" s="37"/>
      <c r="G374" s="47"/>
      <c r="H374" s="33"/>
      <c r="I374" s="33"/>
    </row>
    <row r="375" spans="1:9" x14ac:dyDescent="0.2">
      <c r="A375" s="47"/>
      <c r="B375" s="33"/>
      <c r="C375" s="49"/>
      <c r="D375" s="37"/>
      <c r="G375" s="47"/>
      <c r="H375" s="33"/>
      <c r="I375" s="33"/>
    </row>
    <row r="376" spans="1:9" x14ac:dyDescent="0.2">
      <c r="A376" s="47"/>
      <c r="B376" s="33"/>
      <c r="C376" s="49"/>
      <c r="D376" s="37"/>
      <c r="G376" s="47"/>
      <c r="H376" s="33"/>
      <c r="I376" s="33"/>
    </row>
    <row r="377" spans="1:9" x14ac:dyDescent="0.2">
      <c r="A377" s="47"/>
      <c r="B377" s="33"/>
      <c r="C377" s="49"/>
      <c r="D377" s="37"/>
      <c r="G377" s="47"/>
      <c r="H377" s="33"/>
      <c r="I377" s="33"/>
    </row>
    <row r="378" spans="1:9" x14ac:dyDescent="0.2">
      <c r="A378" s="47"/>
      <c r="B378" s="33"/>
      <c r="C378" s="49"/>
      <c r="D378" s="37"/>
      <c r="G378" s="47"/>
      <c r="H378" s="33"/>
      <c r="I378" s="33"/>
    </row>
    <row r="379" spans="1:9" x14ac:dyDescent="0.2">
      <c r="A379" s="47"/>
      <c r="B379" s="33"/>
      <c r="C379" s="49"/>
      <c r="D379" s="37"/>
      <c r="G379" s="47"/>
      <c r="H379" s="33"/>
      <c r="I379" s="33"/>
    </row>
    <row r="380" spans="1:9" x14ac:dyDescent="0.2">
      <c r="A380" s="47"/>
      <c r="B380" s="33"/>
      <c r="C380" s="49"/>
      <c r="D380" s="37"/>
      <c r="G380" s="47"/>
      <c r="H380" s="33"/>
      <c r="I380" s="33"/>
    </row>
    <row r="381" spans="1:9" x14ac:dyDescent="0.2">
      <c r="A381" s="47"/>
      <c r="B381" s="33"/>
      <c r="C381" s="49"/>
      <c r="D381" s="37"/>
      <c r="G381" s="47"/>
      <c r="H381" s="33"/>
      <c r="I381" s="33"/>
    </row>
    <row r="382" spans="1:9" x14ac:dyDescent="0.2">
      <c r="A382" s="47"/>
      <c r="B382" s="33"/>
      <c r="C382" s="49"/>
      <c r="D382" s="37"/>
      <c r="G382" s="47"/>
      <c r="H382" s="33"/>
      <c r="I382" s="33"/>
    </row>
    <row r="383" spans="1:9" x14ac:dyDescent="0.2">
      <c r="A383" s="47"/>
      <c r="B383" s="33"/>
      <c r="C383" s="49"/>
      <c r="D383" s="37"/>
      <c r="G383" s="47"/>
      <c r="H383" s="33"/>
      <c r="I383" s="33"/>
    </row>
    <row r="384" spans="1:9" x14ac:dyDescent="0.2">
      <c r="A384" s="47"/>
      <c r="B384" s="33"/>
      <c r="C384" s="49"/>
      <c r="D384" s="37"/>
      <c r="G384" s="47"/>
      <c r="H384" s="33"/>
      <c r="I384" s="33"/>
    </row>
    <row r="385" spans="1:9" x14ac:dyDescent="0.2">
      <c r="A385" s="47"/>
      <c r="B385" s="33"/>
      <c r="C385" s="49"/>
      <c r="D385" s="37"/>
      <c r="G385" s="47"/>
      <c r="H385" s="33"/>
      <c r="I385" s="33"/>
    </row>
    <row r="386" spans="1:9" x14ac:dyDescent="0.2">
      <c r="A386" s="47"/>
      <c r="B386" s="33"/>
      <c r="C386" s="49"/>
      <c r="D386" s="37"/>
      <c r="G386" s="47"/>
      <c r="H386" s="33"/>
      <c r="I386" s="33"/>
    </row>
    <row r="387" spans="1:9" x14ac:dyDescent="0.2">
      <c r="A387" s="47"/>
      <c r="B387" s="33"/>
      <c r="C387" s="49"/>
      <c r="D387" s="37"/>
      <c r="G387" s="47"/>
      <c r="H387" s="33"/>
      <c r="I387" s="33"/>
    </row>
    <row r="388" spans="1:9" x14ac:dyDescent="0.2">
      <c r="A388" s="47"/>
      <c r="B388" s="33"/>
      <c r="C388" s="49"/>
      <c r="D388" s="37"/>
      <c r="G388" s="47"/>
      <c r="H388" s="33"/>
      <c r="I388" s="33"/>
    </row>
    <row r="389" spans="1:9" x14ac:dyDescent="0.2">
      <c r="A389" s="47"/>
      <c r="B389" s="33"/>
      <c r="C389" s="49"/>
      <c r="D389" s="37"/>
      <c r="G389" s="47"/>
      <c r="H389" s="33"/>
      <c r="I389" s="33"/>
    </row>
    <row r="390" spans="1:9" x14ac:dyDescent="0.2">
      <c r="A390" s="47"/>
      <c r="B390" s="33"/>
      <c r="C390" s="49"/>
      <c r="D390" s="37"/>
      <c r="G390" s="47"/>
      <c r="H390" s="33"/>
      <c r="I390" s="33"/>
    </row>
    <row r="391" spans="1:9" x14ac:dyDescent="0.2">
      <c r="A391" s="47"/>
      <c r="B391" s="33"/>
      <c r="C391" s="49"/>
      <c r="D391" s="37"/>
      <c r="H391" s="33"/>
      <c r="I391" s="33"/>
    </row>
    <row r="392" spans="1:9" x14ac:dyDescent="0.2">
      <c r="A392" s="47"/>
      <c r="B392" s="33"/>
      <c r="C392" s="49"/>
      <c r="D392" s="37"/>
      <c r="H392" s="33"/>
      <c r="I392" s="33"/>
    </row>
    <row r="393" spans="1:9" x14ac:dyDescent="0.2">
      <c r="A393" s="47"/>
      <c r="B393" s="33"/>
      <c r="C393" s="49"/>
      <c r="D393" s="37"/>
      <c r="H393" s="33"/>
      <c r="I393" s="33"/>
    </row>
    <row r="394" spans="1:9" x14ac:dyDescent="0.2">
      <c r="A394" s="47"/>
      <c r="B394" s="33"/>
      <c r="C394" s="49"/>
      <c r="D394" s="37"/>
      <c r="H394" s="33"/>
      <c r="I394" s="33"/>
    </row>
    <row r="395" spans="1:9" x14ac:dyDescent="0.2">
      <c r="A395" s="47"/>
      <c r="B395" s="33"/>
      <c r="C395" s="49"/>
      <c r="D395" s="37"/>
      <c r="H395" s="33"/>
      <c r="I395" s="33"/>
    </row>
    <row r="396" spans="1:9" x14ac:dyDescent="0.2">
      <c r="A396" s="47"/>
      <c r="B396" s="33"/>
      <c r="C396" s="49"/>
      <c r="D396" s="37"/>
    </row>
    <row r="397" spans="1:9" x14ac:dyDescent="0.2">
      <c r="A397" s="47"/>
      <c r="B397" s="33"/>
      <c r="C397" s="49"/>
      <c r="D397" s="37"/>
    </row>
    <row r="398" spans="1:9" x14ac:dyDescent="0.2">
      <c r="A398" s="47"/>
      <c r="B398" s="33"/>
      <c r="C398" s="49"/>
      <c r="D398" s="37"/>
    </row>
  </sheetData>
  <autoFilter ref="A1:D67" xr:uid="{ACAE433C-B29E-354A-9C80-1E84791695AA}">
    <sortState xmlns:xlrd2="http://schemas.microsoft.com/office/spreadsheetml/2017/richdata2" ref="A2:D67">
      <sortCondition ref="C2:C67"/>
    </sortState>
  </autoFilter>
  <sortState xmlns:xlrd2="http://schemas.microsoft.com/office/spreadsheetml/2017/richdata2" ref="E40:F69">
    <sortCondition ref="E40:E69"/>
  </sortState>
  <hyperlinks>
    <hyperlink ref="D70" r:id="rId1" display="https://bioinformatics-core-msu.atlassian.net/browse/BCC-99" xr:uid="{2692B668-C512-AF4C-A3BC-F52BF743995B}"/>
    <hyperlink ref="D68" r:id="rId2" display="https://bioinformatics-core-msu.atlassian.net/browse/BCC-90" xr:uid="{0F34F4C1-DBA2-5C4B-9565-9DB66B2F88F9}"/>
    <hyperlink ref="D41" r:id="rId3" display="https://bioinformatics-core-msu.atlassian.net/browse/BCC-103" xr:uid="{4ACD1A9F-9373-CB49-80C6-451F1BE567B6}"/>
    <hyperlink ref="D45" r:id="rId4" display="https://bioinformatics-core-msu.atlassian.net/browse/BCC-109" xr:uid="{8FCFECC8-B8E6-D643-B61B-7A8D32394B6B}"/>
    <hyperlink ref="D67" r:id="rId5" display="https://bioinformatics-core-msu.atlassian.net/browse/BCC-87" xr:uid="{D414A956-B3E9-4F49-AD25-3C7E219E04E5}"/>
    <hyperlink ref="D42" r:id="rId6" display="https://bioinformatics-core-msu.atlassian.net/jira/core/projects/BCC/board?selectedIssue=BCC-104" xr:uid="{2F1C213A-CCF3-6D4C-84EA-35ABFE2801DF}"/>
    <hyperlink ref="D65" r:id="rId7" display="https://bioinformatics-core-msu.atlassian.net/jira/core/projects/BCC/board?selectedIssue=BCC-60" xr:uid="{317AD7E5-C80B-8840-ADA1-E47EADF84F19}"/>
    <hyperlink ref="D24" r:id="rId8" display="https://bioinformatics-core-msu.atlassian.net/browse/BCC-17" xr:uid="{ED4E2468-A12D-F045-83FB-36BF0D38C860}"/>
    <hyperlink ref="D19" r:id="rId9" display="https://bioinformatics-core-msu.atlassian.net/browse/BCC-22" xr:uid="{7FF19817-ED3B-F84F-AA90-067D9E4A9D75}"/>
    <hyperlink ref="D25" r:id="rId10" display="https://bioinformatics-core-msu.atlassian.net/browse/BCC-24" xr:uid="{661141F1-CF8A-A345-A570-F25C6FC1B1C6}"/>
    <hyperlink ref="D26" r:id="rId11" display="https://bioinformatics-core-msu.atlassian.net/browse/BCC-26" xr:uid="{FC7E4F71-428D-B442-ABA3-FC4C24D403E4}"/>
    <hyperlink ref="D32" r:id="rId12" display="https://bioinformatics-core-msu.atlassian.net/browse/BCC-28" xr:uid="{4B3D71F4-87DC-A64C-B1EC-819C58593FD9}"/>
    <hyperlink ref="D10" r:id="rId13" display="https://bioinformatics-core-msu.atlassian.net/browse/BCC-30" xr:uid="{5806C376-499C-1747-93A9-65DB693DD160}"/>
    <hyperlink ref="D34" r:id="rId14" display="https://bioinformatics-core-msu.atlassian.net/browse/BCC-32?atlOrigin=eyJpIjoiMTY0NmNkMDFlMTE3NGYyOTg1NjhhNGJhZmU4MDQxZTciLCJwIjoiaiJ9" xr:uid="{7E72A3E0-E703-174D-B1A8-37EB1F427C3B}"/>
    <hyperlink ref="D35" r:id="rId15" display="https://bioinformatics-core-msu.atlassian.net/browse/BCC-32?atlOrigin=eyJpIjoiMTY0NmNkMDFlMTE3NGYyOTg1NjhhNGJhZmU4MDQxZTciLCJwIjoiaiJ9" xr:uid="{098452D5-926A-594A-8B69-A9DBC3962027}"/>
    <hyperlink ref="D11" r:id="rId16" display="https://bioinformatics-core-msu.atlassian.net/browse/BCC-34" xr:uid="{C3445D8A-BC16-D948-B823-F24A5AF7BD70}"/>
    <hyperlink ref="D8" r:id="rId17" display="https://bioinformatics-core-msu.atlassian.net/browse/BCC-35" xr:uid="{4DD5800C-5614-424E-88BD-2F2B497C05FF}"/>
    <hyperlink ref="D31" r:id="rId18" display="https://bioinformatics-core-msu.atlassian.net/browse/BCC-37" xr:uid="{67823546-FDC9-5442-A6DA-C9CDE65F7271}"/>
    <hyperlink ref="D13" r:id="rId19" display="https://bioinformatics-core-msu.atlassian.net/browse/BCC-39" xr:uid="{904E6C68-C25F-CF45-BDCD-BE2EAF9A2E9C}"/>
    <hyperlink ref="D12" r:id="rId20" display="https://bioinformatics-core-msu.atlassian.net/browse/BCC-39" xr:uid="{E9B423E3-6867-5443-A194-9F113EB0AA1C}"/>
    <hyperlink ref="D29" r:id="rId21" display="https://bioinformatics-core-msu.atlassian.net/browse/BCC-40" xr:uid="{92EBDF99-2350-774D-BEFB-F8016E30E9E9}"/>
    <hyperlink ref="D22" r:id="rId22" display="https://bioinformatics-core-msu.atlassian.net/browse/BCC-47" xr:uid="{23994271-02A7-8B44-BEEB-2F305B10F24F}"/>
    <hyperlink ref="D14" r:id="rId23" display="https://bioinformatics-core-msu.atlassian.net/browse/BCC-48" xr:uid="{34464421-8974-7D40-A29C-914F9193650A}"/>
    <hyperlink ref="D15" r:id="rId24" display="https://bioinformatics-core-msu.atlassian.net/browse/BCC-48" xr:uid="{8DBD6FF6-7A0C-E246-8FEF-6D7492936DD8}"/>
    <hyperlink ref="D17" r:id="rId25" display="https://bioinformatics-core-msu.atlassian.net/browse/BCC-53" xr:uid="{5C5E1F1A-788E-A14C-8914-07DE2E1BF82E}"/>
    <hyperlink ref="D37" r:id="rId26" display="https://bioinformatics-core-msu.atlassian.net/browse/BCC-58" xr:uid="{73AE3363-D5DF-BD4C-9549-D4DDB73A570A}"/>
    <hyperlink ref="D38" r:id="rId27" display="https://bioinformatics-core-msu.atlassian.net/browse/BCC-58" xr:uid="{63B340D4-31ED-9B41-8459-30BAA1ED6945}"/>
    <hyperlink ref="D21" r:id="rId28" display="https://bioinformatics-core-msu.atlassian.net/browse/BCC-59" xr:uid="{14EC3087-AD9F-D84C-9785-25C9FBE79F5C}"/>
    <hyperlink ref="D23" r:id="rId29" display="https://bioinformatics-core-msu.atlassian.net/browse/BCC-61" xr:uid="{A5384DEF-62A3-F540-9360-7F68F223A693}"/>
    <hyperlink ref="D27" r:id="rId30" display="https://bioinformatics-core-msu.atlassian.net/browse/BCC-64" xr:uid="{E5D4442E-FEEB-0848-B746-23AC27D9AA11}"/>
    <hyperlink ref="D20" r:id="rId31" display="https://bioinformatics-core-msu.atlassian.net/browse/BCC-66" xr:uid="{47BB543C-E7E1-0C48-BDD0-18B5FB817656}"/>
    <hyperlink ref="D16" r:id="rId32" display="https://bioinformatics-core-msu.atlassian.net/browse/BCC-67" xr:uid="{EAFD2771-7D29-4746-857B-A71052A3B8B3}"/>
    <hyperlink ref="D28" r:id="rId33" display="https://bioinformatics-core-msu.atlassian.net/browse/BCC-72" xr:uid="{FD3B7E41-C54E-0C4A-8B02-FE45FC902C5A}"/>
    <hyperlink ref="D33" r:id="rId34" display="https://bioinformatics-core-msu.atlassian.net/browse/BCC-78" xr:uid="{D0D953FD-4829-7446-8768-C78E02F84DBF}"/>
    <hyperlink ref="D30" r:id="rId35" display="https://bioinformatics-core-msu.atlassian.net/browse/BCC-81" xr:uid="{D3AF1253-4847-C04D-AA6B-E254A9010850}"/>
    <hyperlink ref="D39" r:id="rId36" display="https://bioinformatics-core-msu.atlassian.net/browse/BCC-86" xr:uid="{D1E260FE-DEC0-7C48-A9BA-138FA61433B8}"/>
    <hyperlink ref="D36" r:id="rId37" display="https://bioinformatics-core-msu.atlassian.net/browse/BCC-87" xr:uid="{A7B3892E-4E97-9A45-9D1B-BFE45A577AC8}"/>
    <hyperlink ref="D18" r:id="rId38" display="https://bioinformatics-core-msu.atlassian.net/browse/BCC-9" xr:uid="{9D8ED3A4-B4CC-2E40-9285-D9C2BD10E642}"/>
    <hyperlink ref="D69" r:id="rId39" display="https://bioinformatics-core-msu.atlassian.net/browse/BCC-94" xr:uid="{6BB9FCC5-8905-1E45-A3E0-55E510BDC12F}"/>
    <hyperlink ref="D44" r:id="rId40" display="https://bioinformatics-core-msu.atlassian.net/browse/BCC-106" xr:uid="{4DF31065-A44E-0C43-B88D-A2706072514D}"/>
    <hyperlink ref="D40" r:id="rId41" display="https://bioinformatics-core-msu.atlassian.net/browse/BCC-102" xr:uid="{A901FF5D-0035-7C4A-8376-2A9C68A1EFB8}"/>
    <hyperlink ref="D52" r:id="rId42" display="https://bioinformatics-core-msu.atlassian.net/browse/BCC-119" xr:uid="{CBF9F757-C018-5746-BD8C-70EBAD78FD19}"/>
    <hyperlink ref="D58" r:id="rId43" display="https://bioinformatics-core-msu.atlassian.net/browse/BCC-131" xr:uid="{BF9C639B-F550-024E-9AA2-123B5F20134F}"/>
    <hyperlink ref="D49" r:id="rId44" display="https://bioinformatics-core-msu.atlassian.net/browse/BCC-114" xr:uid="{AAC97D52-9515-DE4D-B109-6E5B0047AECD}"/>
    <hyperlink ref="D46" r:id="rId45" display="https://bioinformatics-core-msu.atlassian.net/browse/BCC-109" xr:uid="{2D1F9345-FF1F-0F4A-B69C-1A976AC27378}"/>
    <hyperlink ref="D53" r:id="rId46" display="https://bioinformatics-core-msu.atlassian.net/browse/BCC-120" xr:uid="{3EDA7D34-DAF6-F344-81C9-BC033B077780}"/>
    <hyperlink ref="D55" r:id="rId47" display="https://bioinformatics-core-msu.atlassian.net/browse/BCC-125" xr:uid="{FDC044E2-79A7-DC47-888D-31E48A3384D8}"/>
    <hyperlink ref="D50" r:id="rId48" display="https://bioinformatics-core-msu.atlassian.net/browse/BCC-115?atlOrigin=eyJpIjoiYTJkZDc0NmNmMmFiNDhmMDkwZjc1ZTJkYjE4MDc0ZjciLCJwIjoiaiJ9" xr:uid="{8D8B9472-5911-C34E-B4AC-3FD07397B7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2C15-44A7-3F4B-92AD-30B0A7E1CF40}">
  <dimension ref="A1:L17"/>
  <sheetViews>
    <sheetView workbookViewId="0">
      <selection activeCell="G15" sqref="G15"/>
    </sheetView>
  </sheetViews>
  <sheetFormatPr baseColWidth="10" defaultRowHeight="16" x14ac:dyDescent="0.2"/>
  <cols>
    <col min="1" max="1" width="12.83203125" customWidth="1"/>
    <col min="2" max="2" width="12.5" customWidth="1"/>
    <col min="11" max="11" width="11.5" bestFit="1" customWidth="1"/>
  </cols>
  <sheetData>
    <row r="1" spans="1:4" x14ac:dyDescent="0.2">
      <c r="A1" t="s">
        <v>0</v>
      </c>
      <c r="B1" t="s">
        <v>130</v>
      </c>
      <c r="C1" t="s">
        <v>131</v>
      </c>
    </row>
    <row r="2" spans="1:4" x14ac:dyDescent="0.2">
      <c r="A2" t="s">
        <v>113</v>
      </c>
      <c r="B2" t="s">
        <v>120</v>
      </c>
      <c r="C2" s="1">
        <v>392</v>
      </c>
    </row>
    <row r="3" spans="1:4" x14ac:dyDescent="0.2">
      <c r="A3" t="s">
        <v>114</v>
      </c>
      <c r="B3" t="s">
        <v>120</v>
      </c>
      <c r="C3" s="1">
        <v>1340</v>
      </c>
    </row>
    <row r="4" spans="1:4" x14ac:dyDescent="0.2">
      <c r="A4" s="2" t="s">
        <v>115</v>
      </c>
      <c r="B4" t="s">
        <v>121</v>
      </c>
      <c r="C4" t="s">
        <v>124</v>
      </c>
    </row>
    <row r="5" spans="1:4" x14ac:dyDescent="0.2">
      <c r="A5" t="s">
        <v>90</v>
      </c>
      <c r="B5" t="s">
        <v>121</v>
      </c>
      <c r="C5" s="1">
        <v>5025</v>
      </c>
    </row>
    <row r="6" spans="1:4" x14ac:dyDescent="0.2">
      <c r="A6" t="s">
        <v>116</v>
      </c>
      <c r="B6" t="s">
        <v>121</v>
      </c>
      <c r="C6" s="1">
        <v>402</v>
      </c>
    </row>
    <row r="7" spans="1:4" x14ac:dyDescent="0.2">
      <c r="A7" t="s">
        <v>117</v>
      </c>
      <c r="B7" t="s">
        <v>121</v>
      </c>
      <c r="C7" s="1">
        <v>1275</v>
      </c>
    </row>
    <row r="8" spans="1:4" x14ac:dyDescent="0.2">
      <c r="A8" t="s">
        <v>118</v>
      </c>
      <c r="B8" t="s">
        <v>122</v>
      </c>
      <c r="C8" s="1">
        <v>9132.25</v>
      </c>
    </row>
    <row r="9" spans="1:4" x14ac:dyDescent="0.2">
      <c r="A9" t="s">
        <v>119</v>
      </c>
      <c r="B9" t="s">
        <v>123</v>
      </c>
      <c r="C9" t="s">
        <v>124</v>
      </c>
    </row>
    <row r="10" spans="1:4" x14ac:dyDescent="0.2">
      <c r="A10" t="s">
        <v>125</v>
      </c>
      <c r="B10" t="s">
        <v>126</v>
      </c>
      <c r="C10" s="4">
        <v>1206</v>
      </c>
    </row>
    <row r="11" spans="1:4" x14ac:dyDescent="0.2">
      <c r="A11" t="s">
        <v>127</v>
      </c>
      <c r="B11" t="s">
        <v>126</v>
      </c>
      <c r="C11" s="1">
        <v>813.18</v>
      </c>
    </row>
    <row r="12" spans="1:4" x14ac:dyDescent="0.2">
      <c r="A12" t="s">
        <v>128</v>
      </c>
      <c r="B12" t="s">
        <v>126</v>
      </c>
      <c r="C12" s="1">
        <v>1005</v>
      </c>
    </row>
    <row r="13" spans="1:4" x14ac:dyDescent="0.2">
      <c r="A13" t="s">
        <v>129</v>
      </c>
      <c r="B13" t="s">
        <v>126</v>
      </c>
      <c r="C13" s="1">
        <v>804</v>
      </c>
    </row>
    <row r="14" spans="1:4" x14ac:dyDescent="0.2">
      <c r="A14" s="7"/>
      <c r="B14" s="7" t="s">
        <v>132</v>
      </c>
      <c r="C14" s="8">
        <f>SUM(C2:C13)</f>
        <v>21394.43</v>
      </c>
      <c r="D14" s="3"/>
    </row>
    <row r="15" spans="1:4" x14ac:dyDescent="0.2">
      <c r="A15" s="5"/>
      <c r="B15" s="5" t="s">
        <v>133</v>
      </c>
      <c r="C15" s="6">
        <f>SUM(C14+K17)</f>
        <v>81008.760000000009</v>
      </c>
    </row>
    <row r="17" spans="11:12" x14ac:dyDescent="0.2">
      <c r="K17" s="4">
        <v>59614.33</v>
      </c>
      <c r="L17">
        <v>33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DFFEF-5633-8B46-8FD3-005330393AA8}">
  <dimension ref="A1:D6"/>
  <sheetViews>
    <sheetView workbookViewId="0">
      <selection activeCell="J27" sqref="J27"/>
    </sheetView>
  </sheetViews>
  <sheetFormatPr baseColWidth="10" defaultRowHeight="16" x14ac:dyDescent="0.2"/>
  <cols>
    <col min="1" max="1" width="14.83203125" customWidth="1"/>
    <col min="2" max="3" width="11.5" bestFit="1" customWidth="1"/>
    <col min="4" max="5" width="19.33203125" customWidth="1"/>
  </cols>
  <sheetData>
    <row r="1" spans="1:4" x14ac:dyDescent="0.2">
      <c r="A1" t="s">
        <v>146</v>
      </c>
      <c r="B1" t="s">
        <v>140</v>
      </c>
      <c r="C1" t="s">
        <v>141</v>
      </c>
      <c r="D1" t="s">
        <v>145</v>
      </c>
    </row>
    <row r="2" spans="1:4" x14ac:dyDescent="0.2">
      <c r="A2" t="s">
        <v>142</v>
      </c>
      <c r="B2">
        <v>56</v>
      </c>
      <c r="C2">
        <v>72</v>
      </c>
      <c r="D2" s="9">
        <f>C2/B2-1</f>
        <v>0.28571428571428581</v>
      </c>
    </row>
    <row r="3" spans="1:4" x14ac:dyDescent="0.2">
      <c r="A3" t="s">
        <v>143</v>
      </c>
      <c r="B3">
        <v>33</v>
      </c>
      <c r="C3">
        <v>39</v>
      </c>
      <c r="D3" s="9">
        <f>C3/B3-1</f>
        <v>0.18181818181818188</v>
      </c>
    </row>
    <row r="4" spans="1:4" x14ac:dyDescent="0.2">
      <c r="A4" t="s">
        <v>144</v>
      </c>
      <c r="B4" s="4">
        <v>70294.100000000006</v>
      </c>
      <c r="C4" s="4">
        <v>80349.009999999995</v>
      </c>
      <c r="D4" s="9">
        <f>C4/B4-1</f>
        <v>0.14304059657922918</v>
      </c>
    </row>
    <row r="6" spans="1:4" x14ac:dyDescent="0.2">
      <c r="B6" s="52"/>
      <c r="C6" s="5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Hickey</dc:creator>
  <cp:lastModifiedBy>Stephanie Hickey</cp:lastModifiedBy>
  <dcterms:created xsi:type="dcterms:W3CDTF">2024-10-04T15:53:57Z</dcterms:created>
  <dcterms:modified xsi:type="dcterms:W3CDTF">2025-09-29T17:44:44Z</dcterms:modified>
</cp:coreProperties>
</file>