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inomao/mygit/xbp/de56/files/"/>
    </mc:Choice>
  </mc:AlternateContent>
  <xr:revisionPtr revIDLastSave="0" documentId="13_ncr:1_{2016F315-F55D-9E4C-9690-434F2936E684}" xr6:coauthVersionLast="47" xr6:coauthVersionMax="47" xr10:uidLastSave="{00000000-0000-0000-0000-000000000000}"/>
  <bookViews>
    <workbookView xWindow="3520" yWindow="3920" windowWidth="28300" windowHeight="16080" activeTab="1" xr2:uid="{596044A8-E6D0-D447-9B5C-F976B0AC10BD}"/>
  </bookViews>
  <sheets>
    <sheet name="洗濯機" sheetId="1" r:id="rId1"/>
    <sheet name="1班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B5" i="1"/>
</calcChain>
</file>

<file path=xl/sharedStrings.xml><?xml version="1.0" encoding="utf-8"?>
<sst xmlns="http://schemas.openxmlformats.org/spreadsheetml/2006/main" count="27" uniqueCount="25">
  <si>
    <t>一人暮らし世帯</t>
    <rPh sb="0" eb="3">
      <t>ヒトリグラセィ</t>
    </rPh>
    <rPh sb="5" eb="7">
      <t>セタイ</t>
    </rPh>
    <phoneticPr fontId="2"/>
  </si>
  <si>
    <t>世帯</t>
    <rPh sb="0" eb="2">
      <t>セタイ</t>
    </rPh>
    <phoneticPr fontId="2"/>
  </si>
  <si>
    <t>その他</t>
    <phoneticPr fontId="2"/>
  </si>
  <si>
    <t>全世帯（日本）</t>
    <rPh sb="0" eb="3">
      <t>ゼンセタイ</t>
    </rPh>
    <rPh sb="4" eb="6">
      <t>ニホn</t>
    </rPh>
    <phoneticPr fontId="2"/>
  </si>
  <si>
    <t>自宅で所有する世帯</t>
    <rPh sb="0" eb="2">
      <t>ジタク</t>
    </rPh>
    <rPh sb="3" eb="5">
      <t>ショユウ</t>
    </rPh>
    <rPh sb="7" eb="9">
      <t>セタイ</t>
    </rPh>
    <phoneticPr fontId="2"/>
  </si>
  <si>
    <t>2/3</t>
    <phoneticPr fontId="2"/>
  </si>
  <si>
    <t>(万世帯）</t>
    <rPh sb="1" eb="2">
      <t>マンニn</t>
    </rPh>
    <rPh sb="2" eb="4">
      <t>セタイ</t>
    </rPh>
    <phoneticPr fontId="2"/>
  </si>
  <si>
    <t>寿命</t>
    <rPh sb="0" eb="2">
      <t>ジュミョウ</t>
    </rPh>
    <phoneticPr fontId="2"/>
  </si>
  <si>
    <t>年</t>
    <rPh sb="0" eb="1">
      <t>ネn</t>
    </rPh>
    <phoneticPr fontId="2"/>
  </si>
  <si>
    <t>平均世帯人数</t>
    <rPh sb="0" eb="2">
      <t>ヘイキn</t>
    </rPh>
    <rPh sb="2" eb="6">
      <t>セタイ</t>
    </rPh>
    <phoneticPr fontId="2"/>
  </si>
  <si>
    <t>2.27</t>
    <phoneticPr fontId="2"/>
  </si>
  <si>
    <t>3〜4人</t>
  </si>
  <si>
    <t>7kg</t>
  </si>
  <si>
    <t>洗濯機の平均価格</t>
    <rPh sb="0" eb="3">
      <t>センタク</t>
    </rPh>
    <rPh sb="4" eb="6">
      <t>ヘイキn</t>
    </rPh>
    <rPh sb="6" eb="8">
      <t>カカク</t>
    </rPh>
    <phoneticPr fontId="2"/>
  </si>
  <si>
    <t>https://rank-king.jp/article/2841</t>
    <phoneticPr fontId="2"/>
  </si>
  <si>
    <t>3〜6万円前後</t>
    <phoneticPr fontId="2"/>
  </si>
  <si>
    <t>年間売上（日本）</t>
    <rPh sb="0" eb="2">
      <t>ネn</t>
    </rPh>
    <rPh sb="2" eb="4">
      <t>ウリアゲ</t>
    </rPh>
    <rPh sb="5" eb="7">
      <t>ニホn</t>
    </rPh>
    <phoneticPr fontId="2"/>
  </si>
  <si>
    <t>（万円）</t>
    <rPh sb="1" eb="3">
      <t>マンエn</t>
    </rPh>
    <phoneticPr fontId="2"/>
  </si>
  <si>
    <t>平均価格（円）</t>
    <rPh sb="0" eb="2">
      <t>ヘイキn</t>
    </rPh>
    <rPh sb="2" eb="4">
      <t>カカク</t>
    </rPh>
    <rPh sb="5" eb="6">
      <t>エn</t>
    </rPh>
    <phoneticPr fontId="2"/>
  </si>
  <si>
    <t>合計</t>
    <rPh sb="0" eb="2">
      <t>ゴウケイ</t>
    </rPh>
    <phoneticPr fontId="2"/>
  </si>
  <si>
    <t>全て</t>
    <rPh sb="0" eb="1">
      <t>スベテ</t>
    </rPh>
    <phoneticPr fontId="2"/>
  </si>
  <si>
    <t>https://media-innovation.jp/2021/12/08/creema-business-plan/</t>
  </si>
  <si>
    <t>クリーマによると、国内ハンドメイドマーケットプレイスの潜在市場規模は1,400億円。素材販売やスキル習得のための教室など関連市場は約1.9兆円にのぼるとし、新サービスを順次投入する。マーケットプレイスを核にした「経済圏」を構築していく。</t>
  </si>
  <si>
    <t>2016年9月に矢野経済研究所が実施した消費者アンケートより、「コスプレオタク」を自認する消費者は日本国内に約50万人と推計。年代は19歳以下：12.3%、20代：33.3%、30代：14.0%、40代：12.3%、50代：10.5%、60代：17.5%と、20代が市場を牽引。男女比は57.9％：42.1％であった。また今年度より新たに調査項目として加えたオタク歴に関しては、1年未満が45.6％とピークであり年数が経つに連れて徐々に少なくなる。5～10年後ぐらいで「卒業」する者が多く、平均は3.5年とライトな層が多い。</t>
  </si>
  <si>
    <t>https://xbusiness.jp/post/133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</si>
</sst>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b/>
      <sz val="10"/>
      <color theme="1"/>
      <name val="ＭＳ 明朝"/>
      <family val="1"/>
      <charset val="128"/>
    </font>
    <font>
      <sz val="10"/>
      <color theme="2" tint="-0.249977111117893"/>
      <name val="ＭＳ 明朝"/>
      <family val="1"/>
      <charset val="128"/>
    </font>
    <font>
      <u/>
      <sz val="10"/>
      <color theme="2" tint="-0.249977111117893"/>
      <name val="ＭＳ 明朝"/>
      <family val="1"/>
      <charset val="128"/>
    </font>
    <font>
      <sz val="18"/>
      <color rgb="FF222222"/>
      <name val="Verdana"/>
      <family val="2"/>
    </font>
    <font>
      <sz val="16"/>
      <color rgb="FF505050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38" fontId="4" fillId="0" borderId="0" xfId="1" applyFont="1">
      <alignment vertical="center"/>
    </xf>
    <xf numFmtId="0" fontId="5" fillId="0" borderId="0" xfId="0" applyFont="1">
      <alignment vertical="center"/>
    </xf>
    <xf numFmtId="38" fontId="5" fillId="0" borderId="0" xfId="1" applyFont="1">
      <alignment vertical="center"/>
    </xf>
    <xf numFmtId="38" fontId="5" fillId="0" borderId="0" xfId="1" applyFont="1" applyAlignment="1">
      <alignment horizontal="right" vertical="center"/>
    </xf>
    <xf numFmtId="56" fontId="5" fillId="0" borderId="0" xfId="0" quotePrefix="1" applyNumberFormat="1" applyFont="1">
      <alignment vertical="center"/>
    </xf>
    <xf numFmtId="0" fontId="5" fillId="0" borderId="1" xfId="0" applyFont="1" applyBorder="1">
      <alignment vertical="center"/>
    </xf>
    <xf numFmtId="38" fontId="5" fillId="0" borderId="1" xfId="1" applyFont="1" applyBorder="1">
      <alignment vertical="center"/>
    </xf>
    <xf numFmtId="38" fontId="6" fillId="0" borderId="0" xfId="1" applyFont="1">
      <alignment vertical="center"/>
    </xf>
    <xf numFmtId="0" fontId="5" fillId="0" borderId="3" xfId="0" applyFont="1" applyBorder="1">
      <alignment vertical="center"/>
    </xf>
    <xf numFmtId="38" fontId="5" fillId="0" borderId="4" xfId="1" applyFont="1" applyBorder="1">
      <alignment vertical="center"/>
    </xf>
    <xf numFmtId="38" fontId="5" fillId="0" borderId="5" xfId="1" applyFont="1" applyBorder="1">
      <alignment vertical="center"/>
    </xf>
    <xf numFmtId="38" fontId="5" fillId="0" borderId="2" xfId="1" applyFont="1" applyBorder="1">
      <alignment vertical="center"/>
    </xf>
    <xf numFmtId="0" fontId="7" fillId="0" borderId="0" xfId="0" applyFont="1" applyBorder="1">
      <alignment vertical="center"/>
    </xf>
    <xf numFmtId="38" fontId="7" fillId="0" borderId="0" xfId="1" quotePrefix="1" applyFont="1" applyBorder="1">
      <alignment vertical="center"/>
    </xf>
    <xf numFmtId="0" fontId="8" fillId="0" borderId="0" xfId="2" applyFont="1" applyBorder="1">
      <alignment vertical="center"/>
    </xf>
    <xf numFmtId="38" fontId="7" fillId="0" borderId="0" xfId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k-king.jp/article/2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98E9-2B2A-D844-871D-4A039D9479D1}">
  <dimension ref="A2:F12"/>
  <sheetViews>
    <sheetView topLeftCell="A8" zoomScale="144" workbookViewId="0">
      <selection activeCell="E16" sqref="E16"/>
    </sheetView>
  </sheetViews>
  <sheetFormatPr baseColWidth="10" defaultRowHeight="14"/>
  <cols>
    <col min="1" max="1" width="18.85546875" style="3" customWidth="1"/>
    <col min="2" max="2" width="10.7109375" style="4"/>
    <col min="3" max="3" width="10.7109375" style="3"/>
    <col min="4" max="4" width="18.42578125" style="3" customWidth="1"/>
    <col min="5" max="5" width="10.7109375" style="4"/>
    <col min="6" max="6" width="18.28515625" style="4" customWidth="1"/>
    <col min="7" max="16384" width="10.7109375" style="3"/>
  </cols>
  <sheetData>
    <row r="2" spans="1:6">
      <c r="B2" s="4" t="s">
        <v>6</v>
      </c>
      <c r="D2" s="3" t="s">
        <v>4</v>
      </c>
      <c r="E2" s="4" t="s">
        <v>18</v>
      </c>
      <c r="F2" s="5" t="s">
        <v>17</v>
      </c>
    </row>
    <row r="3" spans="1:6" ht="15" thickBot="1">
      <c r="A3" s="3" t="s">
        <v>3</v>
      </c>
      <c r="B3" s="4">
        <v>5340</v>
      </c>
      <c r="C3" s="3" t="s">
        <v>1</v>
      </c>
    </row>
    <row r="4" spans="1:6">
      <c r="A4" s="3" t="s">
        <v>0</v>
      </c>
      <c r="B4" s="4">
        <v>1445</v>
      </c>
      <c r="C4" s="3" t="s">
        <v>1</v>
      </c>
      <c r="D4" s="6" t="s">
        <v>5</v>
      </c>
      <c r="E4" s="4">
        <v>30000</v>
      </c>
      <c r="F4" s="11">
        <v>28890000</v>
      </c>
    </row>
    <row r="5" spans="1:6" ht="15" thickBot="1">
      <c r="A5" s="3" t="s">
        <v>2</v>
      </c>
      <c r="B5" s="4">
        <f>B3-B4</f>
        <v>3895</v>
      </c>
      <c r="C5" s="3" t="s">
        <v>1</v>
      </c>
      <c r="D5" s="3" t="s">
        <v>20</v>
      </c>
      <c r="E5" s="4">
        <v>50000</v>
      </c>
      <c r="F5" s="12">
        <v>194750000</v>
      </c>
    </row>
    <row r="6" spans="1:6" ht="15" thickBot="1">
      <c r="E6" s="10" t="s">
        <v>19</v>
      </c>
      <c r="F6" s="13">
        <f>F4+F5</f>
        <v>223640000</v>
      </c>
    </row>
    <row r="7" spans="1:6">
      <c r="A7" s="7" t="s">
        <v>7</v>
      </c>
      <c r="B7" s="8">
        <v>10</v>
      </c>
      <c r="C7" s="7" t="s">
        <v>8</v>
      </c>
      <c r="D7" s="7"/>
      <c r="E7" s="8"/>
      <c r="F7" s="7"/>
    </row>
    <row r="8" spans="1:6">
      <c r="D8" s="4" t="s">
        <v>16</v>
      </c>
      <c r="F8" s="9">
        <f>F6/B7</f>
        <v>22364000</v>
      </c>
    </row>
    <row r="10" spans="1:6">
      <c r="A10" s="14" t="s">
        <v>9</v>
      </c>
      <c r="B10" s="15" t="s">
        <v>10</v>
      </c>
      <c r="C10" s="14"/>
      <c r="D10" s="14"/>
    </row>
    <row r="11" spans="1:6">
      <c r="A11" s="14" t="s">
        <v>13</v>
      </c>
      <c r="B11" s="14" t="s">
        <v>11</v>
      </c>
      <c r="C11" s="14" t="s">
        <v>12</v>
      </c>
      <c r="D11" s="14" t="s">
        <v>15</v>
      </c>
    </row>
    <row r="12" spans="1:6">
      <c r="A12" s="16" t="s">
        <v>14</v>
      </c>
      <c r="B12" s="17"/>
      <c r="C12" s="14"/>
      <c r="D12" s="14"/>
    </row>
  </sheetData>
  <phoneticPr fontId="2"/>
  <hyperlinks>
    <hyperlink ref="A12" r:id="rId1" xr:uid="{735DB060-A29E-B14A-99DF-72C68BAC59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7C8C-FA6D-0D4F-B1CB-9B71FAB44D8C}">
  <dimension ref="A1:G5"/>
  <sheetViews>
    <sheetView tabSelected="1" zoomScale="56" workbookViewId="0">
      <selection sqref="A1:XFD1048576"/>
    </sheetView>
  </sheetViews>
  <sheetFormatPr baseColWidth="10" defaultRowHeight="15"/>
  <cols>
    <col min="1" max="2" width="10.7109375" style="1"/>
    <col min="3" max="3" width="10.7109375" style="2"/>
    <col min="4" max="5" width="10.7109375" style="1"/>
    <col min="6" max="7" width="10.7109375" style="2"/>
    <col min="8" max="16384" width="10.7109375" style="1"/>
  </cols>
  <sheetData>
    <row r="1" spans="1:1">
      <c r="A1" s="1" t="s">
        <v>21</v>
      </c>
    </row>
    <row r="2" spans="1:1" ht="23">
      <c r="A2" s="18" t="s">
        <v>22</v>
      </c>
    </row>
    <row r="4" spans="1:1">
      <c r="A4" s="1" t="s">
        <v>24</v>
      </c>
    </row>
    <row r="5" spans="1:1" ht="26">
      <c r="A5" s="19" t="s">
        <v>23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洗濯機</vt:lpstr>
      <vt:lpstr>1班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202102142</dc:creator>
  <cp:lastModifiedBy>202102142</cp:lastModifiedBy>
  <dcterms:created xsi:type="dcterms:W3CDTF">2022-11-07T06:03:42Z</dcterms:created>
  <dcterms:modified xsi:type="dcterms:W3CDTF">2022-11-07T07:07:32Z</dcterms:modified>
</cp:coreProperties>
</file>