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z\Desktop\Martynka\studia\bd\"/>
    </mc:Choice>
  </mc:AlternateContent>
  <xr:revisionPtr revIDLastSave="0" documentId="13_ncr:1_{7F61A9C2-9D65-4EEA-A399-5FD9D22A3302}" xr6:coauthVersionLast="47" xr6:coauthVersionMax="47" xr10:uidLastSave="{00000000-0000-0000-0000-000000000000}"/>
  <bookViews>
    <workbookView xWindow="-120" yWindow="-120" windowWidth="29040" windowHeight="15840" xr2:uid="{9BFB31F3-E7B6-4BF6-BABB-07EF33E9F4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1" l="1"/>
  <c r="J9" i="1"/>
  <c r="I9" i="1"/>
  <c r="J22" i="1"/>
  <c r="I23" i="1"/>
  <c r="I37" i="1"/>
  <c r="K36" i="1"/>
  <c r="I36" i="1"/>
  <c r="I22" i="1"/>
  <c r="E36" i="1"/>
  <c r="C22" i="1"/>
  <c r="J23" i="1"/>
  <c r="K23" i="1"/>
  <c r="L23" i="1"/>
  <c r="J37" i="1"/>
  <c r="K37" i="1"/>
  <c r="L37" i="1"/>
  <c r="D23" i="1"/>
  <c r="E23" i="1"/>
  <c r="F23" i="1"/>
  <c r="C23" i="1"/>
  <c r="D37" i="1"/>
  <c r="E37" i="1"/>
  <c r="F37" i="1"/>
  <c r="C37" i="1"/>
  <c r="L36" i="1"/>
  <c r="K22" i="1"/>
  <c r="L22" i="1"/>
  <c r="D36" i="1"/>
  <c r="F36" i="1"/>
  <c r="D22" i="1"/>
  <c r="E22" i="1"/>
  <c r="F22" i="1"/>
  <c r="C36" i="1"/>
</calcChain>
</file>

<file path=xl/sharedStrings.xml><?xml version="1.0" encoding="utf-8"?>
<sst xmlns="http://schemas.openxmlformats.org/spreadsheetml/2006/main" count="74" uniqueCount="21">
  <si>
    <t>zap</t>
  </si>
  <si>
    <t>MS SQL</t>
  </si>
  <si>
    <t>min</t>
  </si>
  <si>
    <t>sr</t>
  </si>
  <si>
    <t>bez indx</t>
  </si>
  <si>
    <t>z indx</t>
  </si>
  <si>
    <t>ms sql</t>
  </si>
  <si>
    <t>postsql</t>
  </si>
  <si>
    <t>baz idx</t>
  </si>
  <si>
    <t>ms</t>
  </si>
  <si>
    <t>z idx</t>
  </si>
  <si>
    <t>1 ZL</t>
  </si>
  <si>
    <t>2 ZL</t>
  </si>
  <si>
    <t>3 ZG</t>
  </si>
  <si>
    <t>4 ZG</t>
  </si>
  <si>
    <t>D</t>
  </si>
  <si>
    <t>N</t>
  </si>
  <si>
    <t>PostgreSQL</t>
  </si>
  <si>
    <t>NO IND</t>
  </si>
  <si>
    <t>IND</t>
  </si>
  <si>
    <t>MS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</si>
</sst>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color rgb="FF222222"/>
      <name val="Aptos Display"/>
      <family val="2"/>
      <scheme val="maj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765042883153118"/>
          <c:y val="3.6284144860006806E-2"/>
          <c:w val="0.86349773845836841"/>
          <c:h val="0.78903945940682207"/>
        </c:manualLayout>
      </c:layout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Arkusz1!$M$2:$P$17</c:f>
              <c:multiLvlStrCache>
                <c:ptCount val="16"/>
                <c:lvl>
                  <c:pt idx="0">
                    <c:v>1 ZL</c:v>
                  </c:pt>
                  <c:pt idx="1">
                    <c:v>2 ZL</c:v>
                  </c:pt>
                  <c:pt idx="2">
                    <c:v>1 ZL</c:v>
                  </c:pt>
                  <c:pt idx="3">
                    <c:v>2 ZL</c:v>
                  </c:pt>
                  <c:pt idx="4">
                    <c:v>3 ZG</c:v>
                  </c:pt>
                  <c:pt idx="5">
                    <c:v>4 ZG</c:v>
                  </c:pt>
                  <c:pt idx="6">
                    <c:v>3 ZG</c:v>
                  </c:pt>
                  <c:pt idx="7">
                    <c:v>4 ZG</c:v>
                  </c:pt>
                  <c:pt idx="8">
                    <c:v>1 ZL</c:v>
                  </c:pt>
                  <c:pt idx="9">
                    <c:v>2 ZL</c:v>
                  </c:pt>
                  <c:pt idx="10">
                    <c:v>1 ZL</c:v>
                  </c:pt>
                  <c:pt idx="11">
                    <c:v>2 ZL</c:v>
                  </c:pt>
                  <c:pt idx="12">
                    <c:v>3 ZG</c:v>
                  </c:pt>
                  <c:pt idx="13">
                    <c:v>4 ZG</c:v>
                  </c:pt>
                  <c:pt idx="14">
                    <c:v>3 ZG</c:v>
                  </c:pt>
                  <c:pt idx="15">
                    <c:v>4 ZG</c:v>
                  </c:pt>
                </c:lvl>
                <c:lvl>
                  <c:pt idx="0">
                    <c:v>D</c:v>
                  </c:pt>
                  <c:pt idx="1">
                    <c:v>N</c:v>
                  </c:pt>
                  <c:pt idx="2">
                    <c:v>D</c:v>
                  </c:pt>
                  <c:pt idx="3">
                    <c:v>N</c:v>
                  </c:pt>
                  <c:pt idx="4">
                    <c:v>D</c:v>
                  </c:pt>
                  <c:pt idx="5">
                    <c:v>N</c:v>
                  </c:pt>
                  <c:pt idx="6">
                    <c:v>D</c:v>
                  </c:pt>
                  <c:pt idx="7">
                    <c:v>N</c:v>
                  </c:pt>
                  <c:pt idx="8">
                    <c:v>D</c:v>
                  </c:pt>
                  <c:pt idx="9">
                    <c:v>N</c:v>
                  </c:pt>
                  <c:pt idx="10">
                    <c:v>D</c:v>
                  </c:pt>
                  <c:pt idx="11">
                    <c:v>N</c:v>
                  </c:pt>
                  <c:pt idx="12">
                    <c:v>D</c:v>
                  </c:pt>
                  <c:pt idx="13">
                    <c:v>N</c:v>
                  </c:pt>
                  <c:pt idx="14">
                    <c:v>D</c:v>
                  </c:pt>
                  <c:pt idx="15">
                    <c:v>N</c:v>
                  </c:pt>
                </c:lvl>
                <c:lvl>
                  <c:pt idx="0">
                    <c:v>NO IND</c:v>
                  </c:pt>
                  <c:pt idx="2">
                    <c:v>IND</c:v>
                  </c:pt>
                  <c:pt idx="4">
                    <c:v>NO IND</c:v>
                  </c:pt>
                  <c:pt idx="6">
                    <c:v>IND</c:v>
                  </c:pt>
                  <c:pt idx="8">
                    <c:v>NO IND</c:v>
                  </c:pt>
                  <c:pt idx="10">
                    <c:v>IND</c:v>
                  </c:pt>
                  <c:pt idx="12">
                    <c:v>NO IND</c:v>
                  </c:pt>
                  <c:pt idx="14">
                    <c:v>IND</c:v>
                  </c:pt>
                </c:lvl>
                <c:lvl>
                  <c:pt idx="0">
                    <c:v>MS SQL Server</c:v>
                  </c:pt>
                  <c:pt idx="8">
                    <c:v>PostgreSQL</c:v>
                  </c:pt>
                </c:lvl>
              </c:multiLvlStrCache>
            </c:multiLvlStrRef>
          </c:cat>
          <c:val>
            <c:numRef>
              <c:f>Arkusz1!$Q$2:$Q$17</c:f>
              <c:numCache>
                <c:formatCode>General</c:formatCode>
                <c:ptCount val="16"/>
                <c:pt idx="0">
                  <c:v>107</c:v>
                </c:pt>
                <c:pt idx="1">
                  <c:v>98</c:v>
                </c:pt>
                <c:pt idx="2">
                  <c:v>82</c:v>
                </c:pt>
                <c:pt idx="3">
                  <c:v>68</c:v>
                </c:pt>
                <c:pt idx="4">
                  <c:v>112</c:v>
                </c:pt>
                <c:pt idx="5">
                  <c:v>101</c:v>
                </c:pt>
                <c:pt idx="6">
                  <c:v>89</c:v>
                </c:pt>
                <c:pt idx="7">
                  <c:v>67</c:v>
                </c:pt>
                <c:pt idx="8">
                  <c:v>615</c:v>
                </c:pt>
                <c:pt idx="9">
                  <c:v>1415</c:v>
                </c:pt>
                <c:pt idx="10">
                  <c:v>604</c:v>
                </c:pt>
                <c:pt idx="11">
                  <c:v>1406</c:v>
                </c:pt>
                <c:pt idx="12">
                  <c:v>27715</c:v>
                </c:pt>
                <c:pt idx="13">
                  <c:v>632</c:v>
                </c:pt>
                <c:pt idx="14">
                  <c:v>26595</c:v>
                </c:pt>
                <c:pt idx="15">
                  <c:v>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9C1-4F52-ACC6-F9860E62E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6269312"/>
        <c:axId val="657430320"/>
      </c:barChart>
      <c:catAx>
        <c:axId val="59626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430320"/>
        <c:crosses val="autoZero"/>
        <c:auto val="1"/>
        <c:lblAlgn val="ctr"/>
        <c:lblOffset val="100"/>
        <c:noMultiLvlLbl val="0"/>
      </c:catAx>
      <c:valAx>
        <c:axId val="65743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/>
                  <a:t>Czas</a:t>
                </a:r>
                <a:r>
                  <a:rPr lang="pl-PL" sz="1200" b="1" baseline="0"/>
                  <a:t> wykonywania zapytania [ms]</a:t>
                </a:r>
                <a:endParaRPr lang="pl-PL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26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765042883153118"/>
          <c:y val="3.6284144860006806E-2"/>
          <c:w val="0.86349773845836841"/>
          <c:h val="0.81551204055396942"/>
        </c:manualLayout>
      </c:layout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Arkusz1!$M$2:$P$17</c:f>
              <c:multiLvlStrCache>
                <c:ptCount val="16"/>
                <c:lvl>
                  <c:pt idx="0">
                    <c:v>1 ZL</c:v>
                  </c:pt>
                  <c:pt idx="1">
                    <c:v>2 ZL</c:v>
                  </c:pt>
                  <c:pt idx="2">
                    <c:v>1 ZL</c:v>
                  </c:pt>
                  <c:pt idx="3">
                    <c:v>2 ZL</c:v>
                  </c:pt>
                  <c:pt idx="4">
                    <c:v>3 ZG</c:v>
                  </c:pt>
                  <c:pt idx="5">
                    <c:v>4 ZG</c:v>
                  </c:pt>
                  <c:pt idx="6">
                    <c:v>3 ZG</c:v>
                  </c:pt>
                  <c:pt idx="7">
                    <c:v>4 ZG</c:v>
                  </c:pt>
                  <c:pt idx="8">
                    <c:v>1 ZL</c:v>
                  </c:pt>
                  <c:pt idx="9">
                    <c:v>2 ZL</c:v>
                  </c:pt>
                  <c:pt idx="10">
                    <c:v>1 ZL</c:v>
                  </c:pt>
                  <c:pt idx="11">
                    <c:v>2 ZL</c:v>
                  </c:pt>
                  <c:pt idx="12">
                    <c:v>3 ZG</c:v>
                  </c:pt>
                  <c:pt idx="13">
                    <c:v>4 ZG</c:v>
                  </c:pt>
                  <c:pt idx="14">
                    <c:v>3 ZG</c:v>
                  </c:pt>
                  <c:pt idx="15">
                    <c:v>4 ZG</c:v>
                  </c:pt>
                </c:lvl>
                <c:lvl>
                  <c:pt idx="0">
                    <c:v>D</c:v>
                  </c:pt>
                  <c:pt idx="1">
                    <c:v>N</c:v>
                  </c:pt>
                  <c:pt idx="2">
                    <c:v>D</c:v>
                  </c:pt>
                  <c:pt idx="3">
                    <c:v>N</c:v>
                  </c:pt>
                  <c:pt idx="4">
                    <c:v>D</c:v>
                  </c:pt>
                  <c:pt idx="5">
                    <c:v>N</c:v>
                  </c:pt>
                  <c:pt idx="6">
                    <c:v>D</c:v>
                  </c:pt>
                  <c:pt idx="7">
                    <c:v>N</c:v>
                  </c:pt>
                  <c:pt idx="8">
                    <c:v>D</c:v>
                  </c:pt>
                  <c:pt idx="9">
                    <c:v>N</c:v>
                  </c:pt>
                  <c:pt idx="10">
                    <c:v>D</c:v>
                  </c:pt>
                  <c:pt idx="11">
                    <c:v>N</c:v>
                  </c:pt>
                  <c:pt idx="12">
                    <c:v>D</c:v>
                  </c:pt>
                  <c:pt idx="13">
                    <c:v>N</c:v>
                  </c:pt>
                  <c:pt idx="14">
                    <c:v>D</c:v>
                  </c:pt>
                  <c:pt idx="15">
                    <c:v>N</c:v>
                  </c:pt>
                </c:lvl>
                <c:lvl>
                  <c:pt idx="0">
                    <c:v>NO IND</c:v>
                  </c:pt>
                  <c:pt idx="2">
                    <c:v>IND</c:v>
                  </c:pt>
                  <c:pt idx="4">
                    <c:v>NO IND</c:v>
                  </c:pt>
                  <c:pt idx="6">
                    <c:v>IND</c:v>
                  </c:pt>
                  <c:pt idx="8">
                    <c:v>NO IND</c:v>
                  </c:pt>
                  <c:pt idx="10">
                    <c:v>IND</c:v>
                  </c:pt>
                  <c:pt idx="12">
                    <c:v>NO IND</c:v>
                  </c:pt>
                  <c:pt idx="14">
                    <c:v>IND</c:v>
                  </c:pt>
                </c:lvl>
                <c:lvl>
                  <c:pt idx="0">
                    <c:v>MS SQL Server</c:v>
                  </c:pt>
                  <c:pt idx="8">
                    <c:v>PostgreSQL</c:v>
                  </c:pt>
                </c:lvl>
              </c:multiLvlStrCache>
            </c:multiLvlStrRef>
          </c:cat>
          <c:val>
            <c:numRef>
              <c:f>Arkusz1!$Q$2:$Q$17</c:f>
              <c:numCache>
                <c:formatCode>General</c:formatCode>
                <c:ptCount val="16"/>
                <c:pt idx="0">
                  <c:v>107</c:v>
                </c:pt>
                <c:pt idx="1">
                  <c:v>98</c:v>
                </c:pt>
                <c:pt idx="2">
                  <c:v>82</c:v>
                </c:pt>
                <c:pt idx="3">
                  <c:v>68</c:v>
                </c:pt>
                <c:pt idx="4">
                  <c:v>112</c:v>
                </c:pt>
                <c:pt idx="5">
                  <c:v>101</c:v>
                </c:pt>
                <c:pt idx="6">
                  <c:v>89</c:v>
                </c:pt>
                <c:pt idx="7">
                  <c:v>67</c:v>
                </c:pt>
                <c:pt idx="8">
                  <c:v>615</c:v>
                </c:pt>
                <c:pt idx="9">
                  <c:v>1415</c:v>
                </c:pt>
                <c:pt idx="10">
                  <c:v>604</c:v>
                </c:pt>
                <c:pt idx="11">
                  <c:v>1406</c:v>
                </c:pt>
                <c:pt idx="12">
                  <c:v>27715</c:v>
                </c:pt>
                <c:pt idx="13">
                  <c:v>632</c:v>
                </c:pt>
                <c:pt idx="14">
                  <c:v>26595</c:v>
                </c:pt>
                <c:pt idx="15">
                  <c:v>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6-4604-AAA4-0C97624FD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269312"/>
        <c:axId val="657430320"/>
      </c:barChart>
      <c:catAx>
        <c:axId val="59626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430320"/>
        <c:crosses val="autoZero"/>
        <c:auto val="1"/>
        <c:lblAlgn val="ctr"/>
        <c:lblOffset val="100"/>
        <c:noMultiLvlLbl val="0"/>
      </c:catAx>
      <c:valAx>
        <c:axId val="657430320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/>
                  <a:t>Czas</a:t>
                </a:r>
                <a:r>
                  <a:rPr lang="pl-PL" sz="1200" b="1" baseline="0"/>
                  <a:t> wykonywania zapytania [ms]</a:t>
                </a:r>
                <a:endParaRPr lang="pl-PL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26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Arkusz1!$Q$2:$Q$9</c:f>
              <c:strCache>
                <c:ptCount val="8"/>
                <c:pt idx="0">
                  <c:v>107</c:v>
                </c:pt>
                <c:pt idx="1">
                  <c:v>98</c:v>
                </c:pt>
                <c:pt idx="2">
                  <c:v>82</c:v>
                </c:pt>
                <c:pt idx="3">
                  <c:v>68</c:v>
                </c:pt>
                <c:pt idx="4">
                  <c:v>112</c:v>
                </c:pt>
                <c:pt idx="5">
                  <c:v>101</c:v>
                </c:pt>
                <c:pt idx="6">
                  <c:v>89</c:v>
                </c:pt>
                <c:pt idx="7">
                  <c:v>67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Arkusz1!$M$2:$P$9</c:f>
              <c:multiLvlStrCache>
                <c:ptCount val="8"/>
                <c:lvl>
                  <c:pt idx="0">
                    <c:v>1 ZL</c:v>
                  </c:pt>
                  <c:pt idx="1">
                    <c:v>2 ZL</c:v>
                  </c:pt>
                  <c:pt idx="2">
                    <c:v>1 ZL</c:v>
                  </c:pt>
                  <c:pt idx="3">
                    <c:v>2 ZL</c:v>
                  </c:pt>
                  <c:pt idx="4">
                    <c:v>3 ZG</c:v>
                  </c:pt>
                  <c:pt idx="5">
                    <c:v>4 ZG</c:v>
                  </c:pt>
                  <c:pt idx="6">
                    <c:v>3 ZG</c:v>
                  </c:pt>
                  <c:pt idx="7">
                    <c:v>4 ZG</c:v>
                  </c:pt>
                </c:lvl>
                <c:lvl>
                  <c:pt idx="0">
                    <c:v>D</c:v>
                  </c:pt>
                  <c:pt idx="1">
                    <c:v>N</c:v>
                  </c:pt>
                  <c:pt idx="2">
                    <c:v>D</c:v>
                  </c:pt>
                  <c:pt idx="3">
                    <c:v>N</c:v>
                  </c:pt>
                  <c:pt idx="4">
                    <c:v>D</c:v>
                  </c:pt>
                  <c:pt idx="5">
                    <c:v>N</c:v>
                  </c:pt>
                  <c:pt idx="6">
                    <c:v>D</c:v>
                  </c:pt>
                  <c:pt idx="7">
                    <c:v>N</c:v>
                  </c:pt>
                </c:lvl>
                <c:lvl>
                  <c:pt idx="0">
                    <c:v>NO IND</c:v>
                  </c:pt>
                  <c:pt idx="2">
                    <c:v>IND</c:v>
                  </c:pt>
                  <c:pt idx="4">
                    <c:v>NO IND</c:v>
                  </c:pt>
                  <c:pt idx="6">
                    <c:v>IND</c:v>
                  </c:pt>
                </c:lvl>
                <c:lvl>
                  <c:pt idx="0">
                    <c:v>MS SQL Server</c:v>
                  </c:pt>
                </c:lvl>
              </c:multiLvlStrCache>
            </c:multiLvlStrRef>
          </c:cat>
          <c:val>
            <c:numRef>
              <c:f>Arkusz1!$Q$2:$Q$9</c:f>
              <c:numCache>
                <c:formatCode>General</c:formatCode>
                <c:ptCount val="8"/>
                <c:pt idx="0">
                  <c:v>107</c:v>
                </c:pt>
                <c:pt idx="1">
                  <c:v>98</c:v>
                </c:pt>
                <c:pt idx="2">
                  <c:v>82</c:v>
                </c:pt>
                <c:pt idx="3">
                  <c:v>68</c:v>
                </c:pt>
                <c:pt idx="4">
                  <c:v>112</c:v>
                </c:pt>
                <c:pt idx="5">
                  <c:v>101</c:v>
                </c:pt>
                <c:pt idx="6">
                  <c:v>89</c:v>
                </c:pt>
                <c:pt idx="7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1A-42D6-8AE9-5174CA0BE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6062696"/>
        <c:axId val="596064136"/>
      </c:barChart>
      <c:catAx>
        <c:axId val="596062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064136"/>
        <c:crosses val="autoZero"/>
        <c:auto val="1"/>
        <c:lblAlgn val="ctr"/>
        <c:lblOffset val="100"/>
        <c:noMultiLvlLbl val="0"/>
      </c:catAx>
      <c:valAx>
        <c:axId val="59606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Czas wykonywania zapytania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062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Arkusz1!$M$10:$P$17</c:f>
              <c:multiLvlStrCache>
                <c:ptCount val="8"/>
                <c:lvl>
                  <c:pt idx="0">
                    <c:v>1 ZL</c:v>
                  </c:pt>
                  <c:pt idx="1">
                    <c:v>2 ZL</c:v>
                  </c:pt>
                  <c:pt idx="2">
                    <c:v>1 ZL</c:v>
                  </c:pt>
                  <c:pt idx="3">
                    <c:v>2 ZL</c:v>
                  </c:pt>
                  <c:pt idx="4">
                    <c:v>3 ZG</c:v>
                  </c:pt>
                  <c:pt idx="5">
                    <c:v>4 ZG</c:v>
                  </c:pt>
                  <c:pt idx="6">
                    <c:v>3 ZG</c:v>
                  </c:pt>
                  <c:pt idx="7">
                    <c:v>4 ZG</c:v>
                  </c:pt>
                </c:lvl>
                <c:lvl>
                  <c:pt idx="0">
                    <c:v>D</c:v>
                  </c:pt>
                  <c:pt idx="1">
                    <c:v>N</c:v>
                  </c:pt>
                  <c:pt idx="2">
                    <c:v>D</c:v>
                  </c:pt>
                  <c:pt idx="3">
                    <c:v>N</c:v>
                  </c:pt>
                  <c:pt idx="4">
                    <c:v>D</c:v>
                  </c:pt>
                  <c:pt idx="5">
                    <c:v>N</c:v>
                  </c:pt>
                  <c:pt idx="6">
                    <c:v>D</c:v>
                  </c:pt>
                  <c:pt idx="7">
                    <c:v>N</c:v>
                  </c:pt>
                </c:lvl>
                <c:lvl>
                  <c:pt idx="0">
                    <c:v>NO IND</c:v>
                  </c:pt>
                  <c:pt idx="2">
                    <c:v>IND</c:v>
                  </c:pt>
                  <c:pt idx="4">
                    <c:v>NO IND</c:v>
                  </c:pt>
                  <c:pt idx="6">
                    <c:v>IND</c:v>
                  </c:pt>
                </c:lvl>
                <c:lvl>
                  <c:pt idx="0">
                    <c:v>PostgreSQL</c:v>
                  </c:pt>
                </c:lvl>
              </c:multiLvlStrCache>
            </c:multiLvlStrRef>
          </c:cat>
          <c:val>
            <c:numRef>
              <c:f>Arkusz1!$Q$10:$Q$17</c:f>
              <c:numCache>
                <c:formatCode>General</c:formatCode>
                <c:ptCount val="8"/>
                <c:pt idx="0">
                  <c:v>615</c:v>
                </c:pt>
                <c:pt idx="1">
                  <c:v>1415</c:v>
                </c:pt>
                <c:pt idx="2">
                  <c:v>604</c:v>
                </c:pt>
                <c:pt idx="3">
                  <c:v>1406</c:v>
                </c:pt>
                <c:pt idx="4">
                  <c:v>27715</c:v>
                </c:pt>
                <c:pt idx="5">
                  <c:v>632</c:v>
                </c:pt>
                <c:pt idx="6">
                  <c:v>26595</c:v>
                </c:pt>
                <c:pt idx="7">
                  <c:v>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F-42CD-A683-A0181F03D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220728"/>
        <c:axId val="661248536"/>
      </c:barChart>
      <c:catAx>
        <c:axId val="446220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248536"/>
        <c:crosses val="autoZero"/>
        <c:auto val="1"/>
        <c:lblAlgn val="ctr"/>
        <c:lblOffset val="100"/>
        <c:noMultiLvlLbl val="0"/>
      </c:catAx>
      <c:valAx>
        <c:axId val="661248536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Czas wykonywania zapytania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6220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43143</xdr:colOff>
      <xdr:row>5</xdr:row>
      <xdr:rowOff>56308</xdr:rowOff>
    </xdr:from>
    <xdr:to>
      <xdr:col>31</xdr:col>
      <xdr:colOff>128868</xdr:colOff>
      <xdr:row>43</xdr:row>
      <xdr:rowOff>13447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4A32F5F-F6E7-EBB1-2D51-9AF46CB45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423837</xdr:colOff>
      <xdr:row>12</xdr:row>
      <xdr:rowOff>101311</xdr:rowOff>
    </xdr:from>
    <xdr:to>
      <xdr:col>43</xdr:col>
      <xdr:colOff>509561</xdr:colOff>
      <xdr:row>48</xdr:row>
      <xdr:rowOff>39400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690207E-25A4-42CA-8E23-F9780E6FD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397300</xdr:colOff>
      <xdr:row>44</xdr:row>
      <xdr:rowOff>69272</xdr:rowOff>
    </xdr:from>
    <xdr:to>
      <xdr:col>24</xdr:col>
      <xdr:colOff>514961</xdr:colOff>
      <xdr:row>67</xdr:row>
      <xdr:rowOff>169004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B0B0D807-D143-CC62-2BC3-A341602C4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96408</xdr:colOff>
      <xdr:row>42</xdr:row>
      <xdr:rowOff>93727</xdr:rowOff>
    </xdr:from>
    <xdr:to>
      <xdr:col>13</xdr:col>
      <xdr:colOff>197821</xdr:colOff>
      <xdr:row>64</xdr:row>
      <xdr:rowOff>29773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2F0A6C4B-317B-DE32-3BE3-931B8A2A0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EF75-7F56-4880-BE7E-504E322B1637}">
  <dimension ref="A1:Q37"/>
  <sheetViews>
    <sheetView tabSelected="1" zoomScale="55" zoomScaleNormal="55" workbookViewId="0">
      <selection activeCell="P30" sqref="P30"/>
    </sheetView>
  </sheetViews>
  <sheetFormatPr defaultRowHeight="15" x14ac:dyDescent="0.25"/>
  <cols>
    <col min="13" max="13" width="8.85546875" bestFit="1" customWidth="1"/>
    <col min="14" max="14" width="8.140625" customWidth="1"/>
    <col min="15" max="15" width="3.42578125" customWidth="1"/>
    <col min="16" max="16" width="4.7109375" bestFit="1" customWidth="1"/>
  </cols>
  <sheetData>
    <row r="1" spans="1:17" x14ac:dyDescent="0.25">
      <c r="B1" t="s">
        <v>0</v>
      </c>
      <c r="C1">
        <v>1</v>
      </c>
      <c r="E1">
        <v>2</v>
      </c>
      <c r="G1">
        <v>3</v>
      </c>
      <c r="I1">
        <v>4</v>
      </c>
    </row>
    <row r="2" spans="1:17" x14ac:dyDescent="0.25">
      <c r="A2" t="s">
        <v>4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M2" s="3" t="s">
        <v>20</v>
      </c>
      <c r="N2" s="5" t="s">
        <v>18</v>
      </c>
      <c r="O2" s="4" t="s">
        <v>15</v>
      </c>
      <c r="P2" s="2" t="s">
        <v>11</v>
      </c>
      <c r="Q2" s="7">
        <v>107</v>
      </c>
    </row>
    <row r="3" spans="1:17" x14ac:dyDescent="0.25">
      <c r="A3" t="s">
        <v>1</v>
      </c>
      <c r="B3">
        <v>97</v>
      </c>
      <c r="C3">
        <v>107</v>
      </c>
      <c r="D3">
        <v>93</v>
      </c>
      <c r="E3">
        <v>98</v>
      </c>
      <c r="F3">
        <v>106</v>
      </c>
      <c r="G3">
        <v>112</v>
      </c>
      <c r="H3">
        <v>91</v>
      </c>
      <c r="I3">
        <v>101</v>
      </c>
      <c r="M3" s="3"/>
      <c r="N3" s="6"/>
      <c r="O3" s="4" t="s">
        <v>16</v>
      </c>
      <c r="P3" s="2" t="s">
        <v>12</v>
      </c>
      <c r="Q3" s="2">
        <v>98</v>
      </c>
    </row>
    <row r="4" spans="1:17" x14ac:dyDescent="0.25">
      <c r="A4" t="s">
        <v>7</v>
      </c>
      <c r="B4">
        <v>569</v>
      </c>
      <c r="C4">
        <v>615</v>
      </c>
      <c r="D4">
        <v>1326</v>
      </c>
      <c r="E4">
        <v>1415</v>
      </c>
      <c r="F4">
        <v>26793</v>
      </c>
      <c r="G4">
        <v>27715</v>
      </c>
      <c r="H4">
        <v>582</v>
      </c>
      <c r="I4">
        <v>632</v>
      </c>
      <c r="M4" s="3"/>
      <c r="N4" s="5" t="s">
        <v>19</v>
      </c>
      <c r="O4" s="4" t="s">
        <v>15</v>
      </c>
      <c r="P4" s="2" t="s">
        <v>11</v>
      </c>
      <c r="Q4" s="7">
        <v>82</v>
      </c>
    </row>
    <row r="5" spans="1:17" x14ac:dyDescent="0.25">
      <c r="A5" t="s">
        <v>5</v>
      </c>
      <c r="M5" s="3"/>
      <c r="N5" s="6"/>
      <c r="O5" s="4" t="s">
        <v>16</v>
      </c>
      <c r="P5" s="2" t="s">
        <v>12</v>
      </c>
      <c r="Q5" s="2">
        <v>68</v>
      </c>
    </row>
    <row r="6" spans="1:17" x14ac:dyDescent="0.25">
      <c r="A6" t="s">
        <v>6</v>
      </c>
      <c r="B6">
        <v>69</v>
      </c>
      <c r="C6">
        <v>82</v>
      </c>
      <c r="D6">
        <v>60</v>
      </c>
      <c r="E6">
        <v>68</v>
      </c>
      <c r="F6">
        <v>78</v>
      </c>
      <c r="G6">
        <v>89</v>
      </c>
      <c r="H6">
        <v>61</v>
      </c>
      <c r="I6">
        <v>67</v>
      </c>
      <c r="M6" s="3"/>
      <c r="N6" s="5" t="s">
        <v>18</v>
      </c>
      <c r="O6" s="4" t="s">
        <v>15</v>
      </c>
      <c r="P6" s="2" t="s">
        <v>13</v>
      </c>
      <c r="Q6" s="7">
        <v>112</v>
      </c>
    </row>
    <row r="7" spans="1:17" x14ac:dyDescent="0.25">
      <c r="A7" t="s">
        <v>7</v>
      </c>
      <c r="B7">
        <v>540</v>
      </c>
      <c r="C7">
        <v>604</v>
      </c>
      <c r="D7">
        <v>1320</v>
      </c>
      <c r="E7">
        <v>1406</v>
      </c>
      <c r="F7">
        <v>24680</v>
      </c>
      <c r="G7">
        <v>26595</v>
      </c>
      <c r="H7">
        <v>561</v>
      </c>
      <c r="I7">
        <v>615</v>
      </c>
      <c r="M7" s="3"/>
      <c r="N7" s="6"/>
      <c r="O7" s="4" t="s">
        <v>16</v>
      </c>
      <c r="P7" s="2" t="s">
        <v>14</v>
      </c>
      <c r="Q7" s="2">
        <v>101</v>
      </c>
    </row>
    <row r="8" spans="1:17" x14ac:dyDescent="0.25">
      <c r="M8" s="3"/>
      <c r="N8" s="5" t="s">
        <v>19</v>
      </c>
      <c r="O8" s="4" t="s">
        <v>15</v>
      </c>
      <c r="P8" s="2" t="s">
        <v>13</v>
      </c>
      <c r="Q8" s="7">
        <v>89</v>
      </c>
    </row>
    <row r="9" spans="1:17" x14ac:dyDescent="0.25">
      <c r="C9" t="s">
        <v>9</v>
      </c>
      <c r="I9">
        <f>MAX(I25:I35)</f>
        <v>644</v>
      </c>
      <c r="J9">
        <f>MAX(J25:J35)</f>
        <v>1461</v>
      </c>
      <c r="M9" s="3"/>
      <c r="N9" s="6"/>
      <c r="O9" s="4" t="s">
        <v>16</v>
      </c>
      <c r="P9" s="2" t="s">
        <v>14</v>
      </c>
      <c r="Q9" s="2">
        <v>67</v>
      </c>
    </row>
    <row r="10" spans="1:17" x14ac:dyDescent="0.25">
      <c r="B10" t="s">
        <v>8</v>
      </c>
      <c r="C10">
        <v>1</v>
      </c>
      <c r="D10">
        <v>2</v>
      </c>
      <c r="E10">
        <v>3</v>
      </c>
      <c r="F10">
        <v>4</v>
      </c>
      <c r="H10" t="s">
        <v>8</v>
      </c>
      <c r="I10">
        <v>1</v>
      </c>
      <c r="J10">
        <v>2</v>
      </c>
      <c r="K10">
        <v>3</v>
      </c>
      <c r="L10">
        <v>4</v>
      </c>
      <c r="M10" s="3" t="s">
        <v>17</v>
      </c>
      <c r="N10" s="5" t="s">
        <v>18</v>
      </c>
      <c r="O10" s="4" t="s">
        <v>15</v>
      </c>
      <c r="P10" s="2" t="s">
        <v>11</v>
      </c>
      <c r="Q10" s="7">
        <v>615</v>
      </c>
    </row>
    <row r="11" spans="1:17" x14ac:dyDescent="0.25">
      <c r="B11" t="s">
        <v>6</v>
      </c>
      <c r="C11">
        <v>104</v>
      </c>
      <c r="D11">
        <v>99</v>
      </c>
      <c r="E11">
        <v>106</v>
      </c>
      <c r="F11">
        <v>91</v>
      </c>
      <c r="H11" t="s">
        <v>7</v>
      </c>
      <c r="I11">
        <v>615</v>
      </c>
      <c r="J11">
        <v>1445</v>
      </c>
      <c r="K11">
        <v>28362</v>
      </c>
      <c r="L11">
        <v>621</v>
      </c>
      <c r="M11" s="3"/>
      <c r="N11" s="6"/>
      <c r="O11" s="4" t="s">
        <v>16</v>
      </c>
      <c r="P11" s="2" t="s">
        <v>12</v>
      </c>
      <c r="Q11" s="2">
        <v>1415</v>
      </c>
    </row>
    <row r="12" spans="1:17" x14ac:dyDescent="0.25">
      <c r="C12">
        <v>107</v>
      </c>
      <c r="D12">
        <v>93</v>
      </c>
      <c r="E12">
        <v>113</v>
      </c>
      <c r="F12">
        <v>110</v>
      </c>
      <c r="I12">
        <v>647</v>
      </c>
      <c r="J12">
        <v>1458</v>
      </c>
      <c r="K12">
        <v>28400</v>
      </c>
      <c r="L12">
        <v>667</v>
      </c>
      <c r="M12" s="3"/>
      <c r="N12" s="5" t="s">
        <v>19</v>
      </c>
      <c r="O12" s="4" t="s">
        <v>15</v>
      </c>
      <c r="P12" s="2" t="s">
        <v>11</v>
      </c>
      <c r="Q12" s="7">
        <v>604</v>
      </c>
    </row>
    <row r="13" spans="1:17" x14ac:dyDescent="0.25">
      <c r="C13">
        <v>97</v>
      </c>
      <c r="D13">
        <v>95</v>
      </c>
      <c r="E13">
        <v>108</v>
      </c>
      <c r="F13">
        <v>95</v>
      </c>
      <c r="I13">
        <v>649</v>
      </c>
      <c r="J13">
        <v>1446</v>
      </c>
      <c r="K13">
        <v>27842</v>
      </c>
      <c r="L13">
        <v>659</v>
      </c>
      <c r="M13" s="3"/>
      <c r="N13" s="6"/>
      <c r="O13" s="4" t="s">
        <v>16</v>
      </c>
      <c r="P13" s="2" t="s">
        <v>12</v>
      </c>
      <c r="Q13" s="2">
        <v>1406</v>
      </c>
    </row>
    <row r="14" spans="1:17" x14ac:dyDescent="0.25">
      <c r="C14">
        <v>118</v>
      </c>
      <c r="D14">
        <v>103</v>
      </c>
      <c r="E14">
        <v>117</v>
      </c>
      <c r="F14">
        <v>97</v>
      </c>
      <c r="I14">
        <v>644</v>
      </c>
      <c r="J14">
        <v>1326</v>
      </c>
      <c r="K14">
        <v>27379</v>
      </c>
      <c r="L14">
        <v>585</v>
      </c>
      <c r="M14" s="3"/>
      <c r="N14" s="5" t="s">
        <v>18</v>
      </c>
      <c r="O14" s="4" t="s">
        <v>15</v>
      </c>
      <c r="P14" s="2" t="s">
        <v>13</v>
      </c>
      <c r="Q14" s="7">
        <v>27715</v>
      </c>
    </row>
    <row r="15" spans="1:17" x14ac:dyDescent="0.25">
      <c r="C15">
        <v>107</v>
      </c>
      <c r="D15">
        <v>102</v>
      </c>
      <c r="E15">
        <v>106</v>
      </c>
      <c r="F15">
        <v>107</v>
      </c>
      <c r="I15">
        <v>569</v>
      </c>
      <c r="J15">
        <v>1402</v>
      </c>
      <c r="K15">
        <v>28024</v>
      </c>
      <c r="L15">
        <v>675</v>
      </c>
      <c r="M15" s="3"/>
      <c r="N15" s="6"/>
      <c r="O15" s="4" t="s">
        <v>16</v>
      </c>
      <c r="P15" s="2" t="s">
        <v>14</v>
      </c>
      <c r="Q15" s="2">
        <v>632</v>
      </c>
    </row>
    <row r="16" spans="1:17" x14ac:dyDescent="0.25">
      <c r="C16">
        <v>116</v>
      </c>
      <c r="D16">
        <v>97</v>
      </c>
      <c r="E16">
        <v>109</v>
      </c>
      <c r="F16">
        <v>104</v>
      </c>
      <c r="I16">
        <v>648</v>
      </c>
      <c r="J16">
        <v>1449</v>
      </c>
      <c r="K16">
        <v>28256</v>
      </c>
      <c r="L16">
        <v>591</v>
      </c>
      <c r="M16" s="3"/>
      <c r="N16" s="5" t="s">
        <v>19</v>
      </c>
      <c r="O16" s="4" t="s">
        <v>15</v>
      </c>
      <c r="P16" s="2" t="s">
        <v>13</v>
      </c>
      <c r="Q16" s="7">
        <v>26595</v>
      </c>
    </row>
    <row r="17" spans="2:17" x14ac:dyDescent="0.25">
      <c r="C17">
        <v>116</v>
      </c>
      <c r="D17">
        <v>97</v>
      </c>
      <c r="E17">
        <v>108</v>
      </c>
      <c r="F17">
        <v>100</v>
      </c>
      <c r="I17">
        <v>620</v>
      </c>
      <c r="J17">
        <v>1397</v>
      </c>
      <c r="K17">
        <v>27877</v>
      </c>
      <c r="L17">
        <v>670</v>
      </c>
      <c r="M17" s="3"/>
      <c r="N17" s="6"/>
      <c r="O17" s="4" t="s">
        <v>16</v>
      </c>
      <c r="P17" s="2" t="s">
        <v>14</v>
      </c>
      <c r="Q17" s="2">
        <v>615</v>
      </c>
    </row>
    <row r="18" spans="2:17" x14ac:dyDescent="0.25">
      <c r="C18">
        <v>104</v>
      </c>
      <c r="D18">
        <v>102</v>
      </c>
      <c r="E18">
        <v>114</v>
      </c>
      <c r="F18">
        <v>104</v>
      </c>
      <c r="I18">
        <v>622</v>
      </c>
      <c r="J18">
        <v>1421</v>
      </c>
      <c r="K18">
        <v>27260</v>
      </c>
      <c r="L18">
        <v>582</v>
      </c>
    </row>
    <row r="19" spans="2:17" x14ac:dyDescent="0.25">
      <c r="C19">
        <v>104</v>
      </c>
      <c r="D19">
        <v>98</v>
      </c>
      <c r="E19">
        <v>116</v>
      </c>
      <c r="F19">
        <v>102</v>
      </c>
      <c r="I19">
        <v>571</v>
      </c>
      <c r="J19">
        <v>1458</v>
      </c>
      <c r="K19">
        <v>26793</v>
      </c>
      <c r="L19">
        <v>685</v>
      </c>
    </row>
    <row r="20" spans="2:17" x14ac:dyDescent="0.25">
      <c r="C20">
        <v>106</v>
      </c>
      <c r="D20">
        <v>99</v>
      </c>
      <c r="E20">
        <v>110</v>
      </c>
      <c r="F20">
        <v>99</v>
      </c>
      <c r="I20">
        <v>581</v>
      </c>
      <c r="J20">
        <v>1335</v>
      </c>
      <c r="K20">
        <v>27278</v>
      </c>
      <c r="L20">
        <v>633</v>
      </c>
    </row>
    <row r="21" spans="2:17" x14ac:dyDescent="0.25">
      <c r="C21">
        <v>100</v>
      </c>
      <c r="D21">
        <v>94</v>
      </c>
      <c r="E21">
        <v>121</v>
      </c>
      <c r="F21">
        <v>100</v>
      </c>
      <c r="I21">
        <v>598</v>
      </c>
      <c r="J21">
        <v>1428</v>
      </c>
      <c r="K21">
        <v>27394</v>
      </c>
      <c r="L21">
        <v>583</v>
      </c>
    </row>
    <row r="22" spans="2:17" x14ac:dyDescent="0.25">
      <c r="B22" t="s">
        <v>3</v>
      </c>
      <c r="C22">
        <f>AVERAGE(C11:C21)</f>
        <v>107.18181818181819</v>
      </c>
      <c r="D22">
        <f t="shared" ref="D22:F22" si="0">AVERAGE(D11:D21)</f>
        <v>98.090909090909093</v>
      </c>
      <c r="E22">
        <f t="shared" si="0"/>
        <v>111.63636363636364</v>
      </c>
      <c r="F22">
        <f t="shared" si="0"/>
        <v>100.81818181818181</v>
      </c>
      <c r="H22" t="s">
        <v>3</v>
      </c>
      <c r="I22">
        <f>AVERAGE(I11:I21)</f>
        <v>614.90909090909088</v>
      </c>
      <c r="J22">
        <f>AVERAGE(J11:J21)</f>
        <v>1415</v>
      </c>
      <c r="K22">
        <f t="shared" ref="J22:L22" si="1">AVERAGE(K11:K21)</f>
        <v>27715</v>
      </c>
      <c r="L22">
        <f t="shared" si="1"/>
        <v>631.90909090909088</v>
      </c>
    </row>
    <row r="23" spans="2:17" x14ac:dyDescent="0.25">
      <c r="B23" t="s">
        <v>2</v>
      </c>
      <c r="C23">
        <f>MIN(C11:C21)</f>
        <v>97</v>
      </c>
      <c r="D23">
        <f t="shared" ref="D23:F23" si="2">MIN(D11:D21)</f>
        <v>93</v>
      </c>
      <c r="E23">
        <f t="shared" si="2"/>
        <v>106</v>
      </c>
      <c r="F23">
        <f t="shared" si="2"/>
        <v>91</v>
      </c>
      <c r="H23" t="s">
        <v>2</v>
      </c>
      <c r="I23">
        <f>MIN(I11:I21)</f>
        <v>569</v>
      </c>
      <c r="J23">
        <f t="shared" ref="J23:L23" si="3">MIN(J11:J21)</f>
        <v>1326</v>
      </c>
      <c r="K23">
        <f t="shared" si="3"/>
        <v>26793</v>
      </c>
      <c r="L23">
        <f t="shared" si="3"/>
        <v>582</v>
      </c>
    </row>
    <row r="24" spans="2:17" x14ac:dyDescent="0.25">
      <c r="B24" t="s">
        <v>10</v>
      </c>
      <c r="C24">
        <v>1</v>
      </c>
      <c r="D24">
        <v>2</v>
      </c>
      <c r="E24">
        <v>3</v>
      </c>
      <c r="F24">
        <v>4</v>
      </c>
      <c r="H24" t="s">
        <v>10</v>
      </c>
      <c r="I24">
        <v>1</v>
      </c>
      <c r="J24">
        <v>2</v>
      </c>
      <c r="K24">
        <v>3</v>
      </c>
      <c r="L24">
        <v>4</v>
      </c>
    </row>
    <row r="25" spans="2:17" x14ac:dyDescent="0.25">
      <c r="B25" t="s">
        <v>6</v>
      </c>
      <c r="C25">
        <v>92</v>
      </c>
      <c r="D25">
        <v>71</v>
      </c>
      <c r="E25">
        <v>78</v>
      </c>
      <c r="F25">
        <v>67</v>
      </c>
      <c r="H25" t="s">
        <v>7</v>
      </c>
      <c r="I25">
        <v>605</v>
      </c>
      <c r="J25">
        <v>1459</v>
      </c>
      <c r="K25">
        <v>24680</v>
      </c>
      <c r="L25">
        <v>578</v>
      </c>
    </row>
    <row r="26" spans="2:17" x14ac:dyDescent="0.25">
      <c r="C26">
        <v>69</v>
      </c>
      <c r="D26">
        <v>60</v>
      </c>
      <c r="E26">
        <v>87</v>
      </c>
      <c r="F26">
        <v>74</v>
      </c>
      <c r="I26" s="1">
        <v>644</v>
      </c>
      <c r="J26">
        <v>1428</v>
      </c>
      <c r="K26">
        <v>25687</v>
      </c>
      <c r="L26">
        <v>576</v>
      </c>
    </row>
    <row r="27" spans="2:17" x14ac:dyDescent="0.25">
      <c r="C27">
        <v>69</v>
      </c>
      <c r="D27">
        <v>71</v>
      </c>
      <c r="E27">
        <v>98</v>
      </c>
      <c r="F27">
        <v>65</v>
      </c>
      <c r="I27" s="1">
        <v>596</v>
      </c>
      <c r="J27">
        <v>1441</v>
      </c>
      <c r="K27">
        <v>27386</v>
      </c>
      <c r="L27">
        <v>594</v>
      </c>
    </row>
    <row r="28" spans="2:17" x14ac:dyDescent="0.25">
      <c r="C28">
        <v>88</v>
      </c>
      <c r="D28">
        <v>76</v>
      </c>
      <c r="E28">
        <v>97</v>
      </c>
      <c r="F28">
        <v>62</v>
      </c>
      <c r="I28">
        <v>613</v>
      </c>
      <c r="J28">
        <v>1398</v>
      </c>
      <c r="K28">
        <v>27379</v>
      </c>
      <c r="L28">
        <v>575</v>
      </c>
    </row>
    <row r="29" spans="2:17" x14ac:dyDescent="0.25">
      <c r="C29">
        <v>90</v>
      </c>
      <c r="D29">
        <v>65</v>
      </c>
      <c r="E29">
        <v>95</v>
      </c>
      <c r="F29">
        <v>68</v>
      </c>
      <c r="I29">
        <v>540</v>
      </c>
      <c r="J29">
        <v>1354</v>
      </c>
      <c r="K29">
        <v>26364</v>
      </c>
      <c r="L29">
        <v>664</v>
      </c>
    </row>
    <row r="30" spans="2:17" x14ac:dyDescent="0.25">
      <c r="C30">
        <v>88</v>
      </c>
      <c r="D30">
        <v>75</v>
      </c>
      <c r="E30">
        <v>86</v>
      </c>
      <c r="F30">
        <v>72</v>
      </c>
      <c r="I30">
        <v>599</v>
      </c>
      <c r="J30">
        <v>1461</v>
      </c>
      <c r="K30">
        <v>26327</v>
      </c>
      <c r="L30">
        <v>611</v>
      </c>
    </row>
    <row r="31" spans="2:17" x14ac:dyDescent="0.25">
      <c r="C31">
        <v>73</v>
      </c>
      <c r="D31">
        <v>64</v>
      </c>
      <c r="E31">
        <v>89</v>
      </c>
      <c r="F31">
        <v>61</v>
      </c>
      <c r="I31">
        <v>602</v>
      </c>
      <c r="J31">
        <v>1380</v>
      </c>
      <c r="K31">
        <v>26385</v>
      </c>
      <c r="L31">
        <v>641</v>
      </c>
    </row>
    <row r="32" spans="2:17" x14ac:dyDescent="0.25">
      <c r="C32">
        <v>89</v>
      </c>
      <c r="D32">
        <v>62</v>
      </c>
      <c r="E32">
        <v>92</v>
      </c>
      <c r="F32">
        <v>69</v>
      </c>
      <c r="I32">
        <v>599</v>
      </c>
      <c r="J32">
        <v>1458</v>
      </c>
      <c r="K32">
        <v>27478</v>
      </c>
      <c r="L32">
        <v>641</v>
      </c>
    </row>
    <row r="33" spans="2:12" x14ac:dyDescent="0.25">
      <c r="C33">
        <v>85</v>
      </c>
      <c r="D33">
        <v>67</v>
      </c>
      <c r="E33">
        <v>80</v>
      </c>
      <c r="F33">
        <v>63</v>
      </c>
      <c r="I33">
        <v>640</v>
      </c>
      <c r="J33">
        <v>1320</v>
      </c>
      <c r="K33">
        <v>26728</v>
      </c>
      <c r="L33">
        <v>650</v>
      </c>
    </row>
    <row r="34" spans="2:12" x14ac:dyDescent="0.25">
      <c r="C34">
        <v>83</v>
      </c>
      <c r="D34">
        <v>68</v>
      </c>
      <c r="E34">
        <v>80</v>
      </c>
      <c r="F34">
        <v>65</v>
      </c>
      <c r="I34">
        <v>636</v>
      </c>
      <c r="J34">
        <v>1379</v>
      </c>
      <c r="K34">
        <v>27398</v>
      </c>
      <c r="L34">
        <v>675</v>
      </c>
    </row>
    <row r="35" spans="2:12" x14ac:dyDescent="0.25">
      <c r="C35">
        <v>85</v>
      </c>
      <c r="D35">
        <v>67</v>
      </c>
      <c r="E35">
        <v>98</v>
      </c>
      <c r="F35">
        <v>71</v>
      </c>
      <c r="I35">
        <v>570</v>
      </c>
      <c r="J35">
        <v>1384</v>
      </c>
      <c r="K35">
        <v>26730</v>
      </c>
      <c r="L35">
        <v>561</v>
      </c>
    </row>
    <row r="36" spans="2:12" x14ac:dyDescent="0.25">
      <c r="B36" t="s">
        <v>3</v>
      </c>
      <c r="C36">
        <f>AVERAGE(C25:C35)</f>
        <v>82.818181818181813</v>
      </c>
      <c r="D36">
        <f t="shared" ref="D36:F36" si="4">AVERAGE(D25:D35)</f>
        <v>67.818181818181813</v>
      </c>
      <c r="E36">
        <f>AVERAGE(E25:E35)</f>
        <v>89.090909090909093</v>
      </c>
      <c r="F36">
        <f t="shared" si="4"/>
        <v>67</v>
      </c>
      <c r="H36" t="s">
        <v>3</v>
      </c>
      <c r="I36">
        <f>AVERAGE(I25:I35)</f>
        <v>604</v>
      </c>
      <c r="J36">
        <f>AVERAGE(J25:J35)</f>
        <v>1405.6363636363637</v>
      </c>
      <c r="K36">
        <f>AVERAGE(K25:K35)</f>
        <v>26594.727272727272</v>
      </c>
      <c r="L36">
        <f t="shared" ref="J36:L36" si="5">AVERAGE(L25:L35)</f>
        <v>615.09090909090912</v>
      </c>
    </row>
    <row r="37" spans="2:12" x14ac:dyDescent="0.25">
      <c r="B37" t="s">
        <v>2</v>
      </c>
      <c r="C37">
        <f>MIN(C25:C35)</f>
        <v>69</v>
      </c>
      <c r="D37">
        <f t="shared" ref="D37:F37" si="6">MIN(D25:D35)</f>
        <v>60</v>
      </c>
      <c r="E37">
        <f t="shared" si="6"/>
        <v>78</v>
      </c>
      <c r="F37">
        <f t="shared" si="6"/>
        <v>61</v>
      </c>
      <c r="H37" t="s">
        <v>2</v>
      </c>
      <c r="I37">
        <f>MIN(I25:I35)</f>
        <v>540</v>
      </c>
      <c r="J37">
        <f t="shared" ref="J37:L37" si="7">MIN(J25:J35)</f>
        <v>1320</v>
      </c>
      <c r="K37">
        <f t="shared" si="7"/>
        <v>24680</v>
      </c>
      <c r="L37">
        <f t="shared" si="7"/>
        <v>561</v>
      </c>
    </row>
  </sheetData>
  <mergeCells count="10">
    <mergeCell ref="N14:N15"/>
    <mergeCell ref="N16:N17"/>
    <mergeCell ref="M10:M17"/>
    <mergeCell ref="N2:N3"/>
    <mergeCell ref="N4:N5"/>
    <mergeCell ref="N10:N11"/>
    <mergeCell ref="N12:N13"/>
    <mergeCell ref="N6:N7"/>
    <mergeCell ref="N8:N9"/>
    <mergeCell ref="M2:M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Sala</dc:creator>
  <cp:lastModifiedBy>Martyna Sala</cp:lastModifiedBy>
  <dcterms:created xsi:type="dcterms:W3CDTF">2024-06-13T05:15:24Z</dcterms:created>
  <dcterms:modified xsi:type="dcterms:W3CDTF">2024-06-13T19:00:56Z</dcterms:modified>
</cp:coreProperties>
</file>