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7155" windowWidth="21840" windowHeight="7200"/>
  </bookViews>
  <sheets>
    <sheet name="Kuntien pinta-alat 2016" sheetId="1" r:id="rId1"/>
    <sheet name="Maakuntien pinta-alat 2016" sheetId="2" r:id="rId2"/>
    <sheet name="Taul1" sheetId="4" r:id="rId3"/>
  </sheets>
  <calcPr calcId="145621"/>
</workbook>
</file>

<file path=xl/calcChain.xml><?xml version="1.0" encoding="utf-8"?>
<calcChain xmlns="http://schemas.openxmlformats.org/spreadsheetml/2006/main">
  <c r="I14" i="2"/>
  <c r="J11" i="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10"/>
  <c r="H10" i="2" l="1"/>
  <c r="F29"/>
  <c r="E29"/>
  <c r="D29"/>
  <c r="C29"/>
  <c r="I11" i="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10"/>
  <c r="G323"/>
  <c r="I323" s="1"/>
  <c r="F323"/>
  <c r="E323"/>
  <c r="D323"/>
  <c r="I29" i="2" l="1"/>
  <c r="H29"/>
  <c r="G29"/>
  <c r="I28"/>
  <c r="H28"/>
  <c r="I27"/>
  <c r="H27"/>
  <c r="I26"/>
  <c r="H26"/>
  <c r="I25"/>
  <c r="H25"/>
  <c r="I24"/>
  <c r="H24"/>
  <c r="I23"/>
  <c r="H23"/>
  <c r="I22"/>
  <c r="H22"/>
  <c r="I21"/>
  <c r="H21"/>
  <c r="I20"/>
  <c r="H20"/>
  <c r="I19"/>
  <c r="H19"/>
  <c r="I18"/>
  <c r="H18"/>
  <c r="I17"/>
  <c r="H17"/>
  <c r="I16"/>
  <c r="H16"/>
  <c r="I15"/>
  <c r="H15"/>
  <c r="H14"/>
  <c r="I13"/>
  <c r="H13"/>
  <c r="I12"/>
  <c r="H12"/>
  <c r="I11"/>
  <c r="H11"/>
  <c r="I10"/>
</calcChain>
</file>

<file path=xl/sharedStrings.xml><?xml version="1.0" encoding="utf-8"?>
<sst xmlns="http://schemas.openxmlformats.org/spreadsheetml/2006/main" count="693" uniqueCount="460">
  <si>
    <t>Lappi</t>
  </si>
  <si>
    <t>Kunta-
numero
Kommun-
nummer</t>
  </si>
  <si>
    <t>Etelä-Karjala</t>
  </si>
  <si>
    <t>Etelä-Savo</t>
  </si>
  <si>
    <t xml:space="preserve">Kainuu </t>
  </si>
  <si>
    <t xml:space="preserve">Kanta-Häme </t>
  </si>
  <si>
    <t xml:space="preserve">Keski-Suomi </t>
  </si>
  <si>
    <t xml:space="preserve">Pirkanmaa </t>
  </si>
  <si>
    <t xml:space="preserve">Pohjois-Karjala </t>
  </si>
  <si>
    <t>Pohjois-Pohjanmaa</t>
  </si>
  <si>
    <t xml:space="preserve">Pohjois-Savo </t>
  </si>
  <si>
    <t xml:space="preserve">Päijät-Häme </t>
  </si>
  <si>
    <t xml:space="preserve">Satakunta </t>
  </si>
  <si>
    <t>Åland</t>
  </si>
  <si>
    <t>Etelä-Pohjanmaa</t>
  </si>
  <si>
    <t>Kunta</t>
  </si>
  <si>
    <t>Kommun</t>
  </si>
  <si>
    <t>Alajärvi</t>
  </si>
  <si>
    <t>Alavieska</t>
  </si>
  <si>
    <t>Alavus</t>
  </si>
  <si>
    <t>Asikkala</t>
  </si>
  <si>
    <t>Askola</t>
  </si>
  <si>
    <t>Aura</t>
  </si>
  <si>
    <t>Akaa</t>
  </si>
  <si>
    <t>Brändö</t>
  </si>
  <si>
    <t>Eckerö</t>
  </si>
  <si>
    <t>Enonkoski</t>
  </si>
  <si>
    <t>Enontekiö</t>
  </si>
  <si>
    <t>Enontekis</t>
  </si>
  <si>
    <t>Espoo</t>
  </si>
  <si>
    <t>Esbo</t>
  </si>
  <si>
    <t>Eura</t>
  </si>
  <si>
    <t>Eurajoki</t>
  </si>
  <si>
    <t>Euraåminne</t>
  </si>
  <si>
    <t>Evijärvi</t>
  </si>
  <si>
    <t>Finström</t>
  </si>
  <si>
    <t>Forssa</t>
  </si>
  <si>
    <t>Föglö</t>
  </si>
  <si>
    <t>Geta</t>
  </si>
  <si>
    <t>Haapajärvi</t>
  </si>
  <si>
    <t>Haapavesi</t>
  </si>
  <si>
    <t>Hailuoto</t>
  </si>
  <si>
    <t>Karlö</t>
  </si>
  <si>
    <t>Halsua</t>
  </si>
  <si>
    <t>Hamina</t>
  </si>
  <si>
    <t>Fredrikshamn</t>
  </si>
  <si>
    <t>Hammarland</t>
  </si>
  <si>
    <t>Hankasalmi</t>
  </si>
  <si>
    <t>Hanko</t>
  </si>
  <si>
    <t>Hangö</t>
  </si>
  <si>
    <t>Harjavalta</t>
  </si>
  <si>
    <t>Hartola</t>
  </si>
  <si>
    <t>Hattula</t>
  </si>
  <si>
    <t>Hausjärvi</t>
  </si>
  <si>
    <t>Heinävesi</t>
  </si>
  <si>
    <t>Helsinki</t>
  </si>
  <si>
    <t>Helsingfors</t>
  </si>
  <si>
    <t>Vantaa</t>
  </si>
  <si>
    <t>Vanda</t>
  </si>
  <si>
    <t>Hirvensalmi</t>
  </si>
  <si>
    <t>Hollola</t>
  </si>
  <si>
    <t>Honkajoki</t>
  </si>
  <si>
    <t>Huittinen</t>
  </si>
  <si>
    <t xml:space="preserve">Huittinen </t>
  </si>
  <si>
    <t>Humppila</t>
  </si>
  <si>
    <t>Hyrynsalmi</t>
  </si>
  <si>
    <t>Hyvinkää</t>
  </si>
  <si>
    <t>Hyvinge</t>
  </si>
  <si>
    <t>Hämeenkyrö</t>
  </si>
  <si>
    <t>Tavastkyro</t>
  </si>
  <si>
    <t>Hämeenlinna</t>
  </si>
  <si>
    <t>Tavastehus</t>
  </si>
  <si>
    <t>Heinola</t>
  </si>
  <si>
    <t>Ii</t>
  </si>
  <si>
    <t>Iisalmi</t>
  </si>
  <si>
    <t>Idensalmi</t>
  </si>
  <si>
    <t>Iitti</t>
  </si>
  <si>
    <t>Ikaalinen</t>
  </si>
  <si>
    <t>Ikalis</t>
  </si>
  <si>
    <t>Ilmajoki</t>
  </si>
  <si>
    <t>Ilomantsi</t>
  </si>
  <si>
    <t>Ilomants</t>
  </si>
  <si>
    <t>Inari</t>
  </si>
  <si>
    <t>Enare</t>
  </si>
  <si>
    <t>Inkoo</t>
  </si>
  <si>
    <t>Ingå</t>
  </si>
  <si>
    <t>Isojoki</t>
  </si>
  <si>
    <t>Storå</t>
  </si>
  <si>
    <t>Isokyrö</t>
  </si>
  <si>
    <t>Storkyro</t>
  </si>
  <si>
    <t>Imatra</t>
  </si>
  <si>
    <t>Janakkala</t>
  </si>
  <si>
    <t>Joensuu</t>
  </si>
  <si>
    <t>Jokioinen</t>
  </si>
  <si>
    <t>Jockis</t>
  </si>
  <si>
    <t>Jomala</t>
  </si>
  <si>
    <t>Joroinen</t>
  </si>
  <si>
    <t>Jorois</t>
  </si>
  <si>
    <t>Joutsa</t>
  </si>
  <si>
    <t>Juankoski</t>
  </si>
  <si>
    <t>Juuka</t>
  </si>
  <si>
    <t>Juupajoki</t>
  </si>
  <si>
    <t>Juva</t>
  </si>
  <si>
    <t>Jyväskylä</t>
  </si>
  <si>
    <t>Jämijärvi</t>
  </si>
  <si>
    <t>Jämsä</t>
  </si>
  <si>
    <t>Järvenpää</t>
  </si>
  <si>
    <t>Träskända</t>
  </si>
  <si>
    <t>Kaarina</t>
  </si>
  <si>
    <t>S:t Karins</t>
  </si>
  <si>
    <t>Kaavi</t>
  </si>
  <si>
    <t>Kajaani</t>
  </si>
  <si>
    <t>Kajana</t>
  </si>
  <si>
    <t>Kalajoki</t>
  </si>
  <si>
    <t>Kangasala</t>
  </si>
  <si>
    <t>Kangasniemi</t>
  </si>
  <si>
    <t>Kankaanpää</t>
  </si>
  <si>
    <t>Kannonkoski</t>
  </si>
  <si>
    <t>Kannus</t>
  </si>
  <si>
    <t>Karijoki</t>
  </si>
  <si>
    <t>Bötom</t>
  </si>
  <si>
    <t>Karkkila</t>
  </si>
  <si>
    <t>Högfors</t>
  </si>
  <si>
    <t>Karstula</t>
  </si>
  <si>
    <t>Karvia</t>
  </si>
  <si>
    <t>Kaskinen</t>
  </si>
  <si>
    <t>Kaskö</t>
  </si>
  <si>
    <t>Kauhajoki</t>
  </si>
  <si>
    <t>Kauhava</t>
  </si>
  <si>
    <t>Kauniainen</t>
  </si>
  <si>
    <t>Grankulla</t>
  </si>
  <si>
    <t>Kaustinen</t>
  </si>
  <si>
    <t>Kaustby</t>
  </si>
  <si>
    <t>Keitele</t>
  </si>
  <si>
    <t>Kemi</t>
  </si>
  <si>
    <t>Keminmaa</t>
  </si>
  <si>
    <t>Kempele</t>
  </si>
  <si>
    <t>Kerava</t>
  </si>
  <si>
    <t>Kervo</t>
  </si>
  <si>
    <t>Keuruu</t>
  </si>
  <si>
    <t>Kihniö</t>
  </si>
  <si>
    <t>Kinnula</t>
  </si>
  <si>
    <t>Kirkkonummi</t>
  </si>
  <si>
    <t>Kyrkslätt</t>
  </si>
  <si>
    <t>Kitee</t>
  </si>
  <si>
    <t>Kittilä</t>
  </si>
  <si>
    <t>Kiuruvesi</t>
  </si>
  <si>
    <t>Kivijärvi</t>
  </si>
  <si>
    <t>Kokemäki</t>
  </si>
  <si>
    <t>Kumo</t>
  </si>
  <si>
    <t>Kokkola</t>
  </si>
  <si>
    <t>Karleby</t>
  </si>
  <si>
    <t>Kolari</t>
  </si>
  <si>
    <t>Konnevesi</t>
  </si>
  <si>
    <t>Kontiolahti</t>
  </si>
  <si>
    <t>Korsnäs</t>
  </si>
  <si>
    <t>Koski Tl</t>
  </si>
  <si>
    <t>Kotka</t>
  </si>
  <si>
    <t>Kouvola</t>
  </si>
  <si>
    <t>Kristiinankaupunki</t>
  </si>
  <si>
    <t>Kristinestad</t>
  </si>
  <si>
    <t>Kruunupyy</t>
  </si>
  <si>
    <t>Kronoby</t>
  </si>
  <si>
    <t>Kuhmo</t>
  </si>
  <si>
    <t>Kuhmoinen</t>
  </si>
  <si>
    <t>Kumlinge</t>
  </si>
  <si>
    <t>Kuopio</t>
  </si>
  <si>
    <t>Kuortane</t>
  </si>
  <si>
    <t>Kurikka</t>
  </si>
  <si>
    <t>Kustavi</t>
  </si>
  <si>
    <t>Gustavs</t>
  </si>
  <si>
    <t>Kuusamo</t>
  </si>
  <si>
    <t>Outokumpu</t>
  </si>
  <si>
    <t>Kyyjärvi</t>
  </si>
  <si>
    <t>Kärkölä</t>
  </si>
  <si>
    <t>Kärsämäki</t>
  </si>
  <si>
    <t>Kökar</t>
  </si>
  <si>
    <t>Kemijärvi</t>
  </si>
  <si>
    <t>Kemiönsaari</t>
  </si>
  <si>
    <t>Kimitoön</t>
  </si>
  <si>
    <t>Lahti</t>
  </si>
  <si>
    <t>Lahtis</t>
  </si>
  <si>
    <t>Laihia</t>
  </si>
  <si>
    <t>Laihela</t>
  </si>
  <si>
    <t>Laitila</t>
  </si>
  <si>
    <t>Lapinlahti</t>
  </si>
  <si>
    <t>Lappajärvi</t>
  </si>
  <si>
    <t xml:space="preserve">Lappeenranta </t>
  </si>
  <si>
    <t>Villmanstrand</t>
  </si>
  <si>
    <t>Lapinjärvi</t>
  </si>
  <si>
    <t>Lappträsk</t>
  </si>
  <si>
    <t>Lapua</t>
  </si>
  <si>
    <t>Lappo</t>
  </si>
  <si>
    <t>Laukaa</t>
  </si>
  <si>
    <t>Lemi</t>
  </si>
  <si>
    <t>Lemland</t>
  </si>
  <si>
    <t>Lempäälä</t>
  </si>
  <si>
    <t>Leppävirta</t>
  </si>
  <si>
    <t>Lestijärvi</t>
  </si>
  <si>
    <t>Lieksa</t>
  </si>
  <si>
    <t>Lieto</t>
  </si>
  <si>
    <t>Lundo</t>
  </si>
  <si>
    <t>Liminka</t>
  </si>
  <si>
    <t>Limingo</t>
  </si>
  <si>
    <t>Liperi</t>
  </si>
  <si>
    <t>Loimaa</t>
  </si>
  <si>
    <t>Loppi</t>
  </si>
  <si>
    <t>Loviisa</t>
  </si>
  <si>
    <t>Lovisa</t>
  </si>
  <si>
    <t>Luhanka</t>
  </si>
  <si>
    <t>Lumijoki</t>
  </si>
  <si>
    <t>Lumparland</t>
  </si>
  <si>
    <t>Luoto</t>
  </si>
  <si>
    <t>Larsmo</t>
  </si>
  <si>
    <t>Luumäki</t>
  </si>
  <si>
    <t>Luvia</t>
  </si>
  <si>
    <t>Lohja</t>
  </si>
  <si>
    <t>Lojo</t>
  </si>
  <si>
    <t>Maalahti</t>
  </si>
  <si>
    <t>Malax</t>
  </si>
  <si>
    <t>Maarianhamina</t>
  </si>
  <si>
    <t>Mariehamn</t>
  </si>
  <si>
    <t>Marttila</t>
  </si>
  <si>
    <t>Masku</t>
  </si>
  <si>
    <t>Merijärvi</t>
  </si>
  <si>
    <t>Merikarvia</t>
  </si>
  <si>
    <t>Sastmola</t>
  </si>
  <si>
    <t>Miehikkälä</t>
  </si>
  <si>
    <t>Mikkeli</t>
  </si>
  <si>
    <t>S:t Michel</t>
  </si>
  <si>
    <t>Muhos</t>
  </si>
  <si>
    <t>Multia</t>
  </si>
  <si>
    <t>Muonio</t>
  </si>
  <si>
    <t>Mustasaari</t>
  </si>
  <si>
    <t>Korsholm</t>
  </si>
  <si>
    <t>Muurame</t>
  </si>
  <si>
    <t>Mynämäki</t>
  </si>
  <si>
    <t>Myrskylä</t>
  </si>
  <si>
    <t>Mörskom</t>
  </si>
  <si>
    <t>Mäntsälä</t>
  </si>
  <si>
    <t>Mäntyharju</t>
  </si>
  <si>
    <t>Mänttä-Vilppula</t>
  </si>
  <si>
    <t>Naantali</t>
  </si>
  <si>
    <t>Nådendal</t>
  </si>
  <si>
    <t>Nakkila</t>
  </si>
  <si>
    <t>Nivala</t>
  </si>
  <si>
    <t>Nokia</t>
  </si>
  <si>
    <t>Nousiainen</t>
  </si>
  <si>
    <t>Nousis</t>
  </si>
  <si>
    <t>Nurmes</t>
  </si>
  <si>
    <t>Nurmijärvi</t>
  </si>
  <si>
    <t>Närpiö</t>
  </si>
  <si>
    <t>Närpes</t>
  </si>
  <si>
    <t>Orimattila</t>
  </si>
  <si>
    <t>Oripää</t>
  </si>
  <si>
    <t>Orivesi</t>
  </si>
  <si>
    <t>Oulainen</t>
  </si>
  <si>
    <t>Oulu</t>
  </si>
  <si>
    <t>Uleåborg</t>
  </si>
  <si>
    <t>Padasjoki</t>
  </si>
  <si>
    <t>Paimio</t>
  </si>
  <si>
    <t>Pemar</t>
  </si>
  <si>
    <t>Paltamo</t>
  </si>
  <si>
    <t>Parikkala</t>
  </si>
  <si>
    <t>Parkano</t>
  </si>
  <si>
    <t>Pelkosenniemi</t>
  </si>
  <si>
    <t>Perho</t>
  </si>
  <si>
    <t>Pertunmaa</t>
  </si>
  <si>
    <t>Petäjävesi</t>
  </si>
  <si>
    <t>Pieksämäki</t>
  </si>
  <si>
    <t>Pielavesi</t>
  </si>
  <si>
    <t>Pietarsaari</t>
  </si>
  <si>
    <t>Jakobstad</t>
  </si>
  <si>
    <t>Pedersören kunta</t>
  </si>
  <si>
    <t>Pedersöre</t>
  </si>
  <si>
    <t>Pihtipudas</t>
  </si>
  <si>
    <t>Pirkkala</t>
  </si>
  <si>
    <t>Birkala</t>
  </si>
  <si>
    <t>Polvijärvi</t>
  </si>
  <si>
    <t>Pomarkku</t>
  </si>
  <si>
    <t>Påmark</t>
  </si>
  <si>
    <t>Pori</t>
  </si>
  <si>
    <t>Björneborg</t>
  </si>
  <si>
    <t>Pornainen</t>
  </si>
  <si>
    <t>Borgnäs</t>
  </si>
  <si>
    <t>Posio</t>
  </si>
  <si>
    <t>Pudasjärvi</t>
  </si>
  <si>
    <t>Pukkila</t>
  </si>
  <si>
    <t>Punkalaidun</t>
  </si>
  <si>
    <t>Puolanka</t>
  </si>
  <si>
    <t>Puumala</t>
  </si>
  <si>
    <t>Pyhtää</t>
  </si>
  <si>
    <t>Pyttis</t>
  </si>
  <si>
    <t>Pyhäjoki</t>
  </si>
  <si>
    <t>Pyhäjärvi</t>
  </si>
  <si>
    <t>Pyhäntä</t>
  </si>
  <si>
    <t>Pyhäranta</t>
  </si>
  <si>
    <t>Pälkäne</t>
  </si>
  <si>
    <t>Pöytyä</t>
  </si>
  <si>
    <t>Porvoo</t>
  </si>
  <si>
    <t>Borgå</t>
  </si>
  <si>
    <t>Raahe</t>
  </si>
  <si>
    <t>Brahestad</t>
  </si>
  <si>
    <t>Raisio</t>
  </si>
  <si>
    <t>Reso</t>
  </si>
  <si>
    <t>Rantasalmi</t>
  </si>
  <si>
    <t>Ranua</t>
  </si>
  <si>
    <t>Rauma</t>
  </si>
  <si>
    <t>Raumo</t>
  </si>
  <si>
    <t>Rautalampi</t>
  </si>
  <si>
    <t>Rautavaara</t>
  </si>
  <si>
    <t>Rautjärvi</t>
  </si>
  <si>
    <t>Reisjärvi</t>
  </si>
  <si>
    <t>Riihimäki</t>
  </si>
  <si>
    <t>Ristijärvi</t>
  </si>
  <si>
    <t>Rovaniemi</t>
  </si>
  <si>
    <t>Ruokolahti</t>
  </si>
  <si>
    <t>Ruovesi</t>
  </si>
  <si>
    <t>Rusko</t>
  </si>
  <si>
    <t>Rääkkylä</t>
  </si>
  <si>
    <t>Raasepori</t>
  </si>
  <si>
    <t>Raseborg</t>
  </si>
  <si>
    <t>Saarijärvi</t>
  </si>
  <si>
    <t>Salla</t>
  </si>
  <si>
    <t>Salo</t>
  </si>
  <si>
    <t>Saltvik</t>
  </si>
  <si>
    <t>Sauvo</t>
  </si>
  <si>
    <t>Sagu</t>
  </si>
  <si>
    <t>Savitaipale</t>
  </si>
  <si>
    <t>Savonlinna</t>
  </si>
  <si>
    <t>Nyslott</t>
  </si>
  <si>
    <t>Savukoski</t>
  </si>
  <si>
    <t>Seinäjoki</t>
  </si>
  <si>
    <t>Sievi</t>
  </si>
  <si>
    <t>Siikainen</t>
  </si>
  <si>
    <t>Siikajoki</t>
  </si>
  <si>
    <t>Siilinjärvi</t>
  </si>
  <si>
    <t>Simo</t>
  </si>
  <si>
    <t>Sipoo</t>
  </si>
  <si>
    <t>Sibbo</t>
  </si>
  <si>
    <t>Siuntio</t>
  </si>
  <si>
    <t>Sjundeå</t>
  </si>
  <si>
    <t>Sodankylä</t>
  </si>
  <si>
    <t>Soini</t>
  </si>
  <si>
    <t>Somero</t>
  </si>
  <si>
    <t>Sonkajärvi</t>
  </si>
  <si>
    <t>Sotkamo</t>
  </si>
  <si>
    <t>Sottunga</t>
  </si>
  <si>
    <t>Sulkava</t>
  </si>
  <si>
    <t>Sund</t>
  </si>
  <si>
    <t>Suomussalmi</t>
  </si>
  <si>
    <t>Suonenjoki</t>
  </si>
  <si>
    <t>Sysmä</t>
  </si>
  <si>
    <t>Säkylä</t>
  </si>
  <si>
    <t>Vaala</t>
  </si>
  <si>
    <t>Sastamala</t>
  </si>
  <si>
    <t>Siikalatva</t>
  </si>
  <si>
    <t>Taipalsaari</t>
  </si>
  <si>
    <t>Taivalkoski</t>
  </si>
  <si>
    <t>Taivassalo</t>
  </si>
  <si>
    <t>Tövsala</t>
  </si>
  <si>
    <t>Tammela</t>
  </si>
  <si>
    <t>Tampere</t>
  </si>
  <si>
    <t>Tammerfors</t>
  </si>
  <si>
    <t>Tervo</t>
  </si>
  <si>
    <t>Tervola</t>
  </si>
  <si>
    <t>Teuva</t>
  </si>
  <si>
    <t>Östermark</t>
  </si>
  <si>
    <t>Tohmajärvi</t>
  </si>
  <si>
    <t xml:space="preserve">Toholampi </t>
  </si>
  <si>
    <t>Toivakka</t>
  </si>
  <si>
    <t>Tornio</t>
  </si>
  <si>
    <t>Torneå</t>
  </si>
  <si>
    <t>Turku</t>
  </si>
  <si>
    <t>Åbo</t>
  </si>
  <si>
    <t>Pello</t>
  </si>
  <si>
    <t>Tuusniemi</t>
  </si>
  <si>
    <t>Tuusula</t>
  </si>
  <si>
    <t>Tusby</t>
  </si>
  <si>
    <t>Tyrnävä</t>
  </si>
  <si>
    <t>Ulvila</t>
  </si>
  <si>
    <t>Urjala</t>
  </si>
  <si>
    <t>Utajärvi</t>
  </si>
  <si>
    <t>Utsjoki</t>
  </si>
  <si>
    <t>Uurainen</t>
  </si>
  <si>
    <t>Uusikaarlepyy</t>
  </si>
  <si>
    <t>Nykarleby</t>
  </si>
  <si>
    <t>Uusikaupunki</t>
  </si>
  <si>
    <t>Nystad</t>
  </si>
  <si>
    <t>Vaasa</t>
  </si>
  <si>
    <t>Vasa</t>
  </si>
  <si>
    <t>Valkeakoski</t>
  </si>
  <si>
    <t>Valtimo</t>
  </si>
  <si>
    <t>Varkaus</t>
  </si>
  <si>
    <t>Vehmaa</t>
  </si>
  <si>
    <t>Vesanto</t>
  </si>
  <si>
    <t>Vesilahti</t>
  </si>
  <si>
    <t>Veteli</t>
  </si>
  <si>
    <t>Vetil</t>
  </si>
  <si>
    <t>Vieremä</t>
  </si>
  <si>
    <t>Vihti</t>
  </si>
  <si>
    <t>Vichtis</t>
  </si>
  <si>
    <t>Viitasaari</t>
  </si>
  <si>
    <t>Vimpeli</t>
  </si>
  <si>
    <t>Virolahti</t>
  </si>
  <si>
    <t xml:space="preserve">Virrat </t>
  </si>
  <si>
    <t>Virdois</t>
  </si>
  <si>
    <t>Vårdö</t>
  </si>
  <si>
    <t>Vöyri</t>
  </si>
  <si>
    <t>Vörå</t>
  </si>
  <si>
    <t>Ylitornio</t>
  </si>
  <si>
    <t>Övertorneå</t>
  </si>
  <si>
    <t>Ylivieska</t>
  </si>
  <si>
    <t>Ylöjärvi</t>
  </si>
  <si>
    <t>Ypäjä</t>
  </si>
  <si>
    <t>Ähtäri</t>
  </si>
  <si>
    <t>Etseri</t>
  </si>
  <si>
    <t>Äänekoski</t>
  </si>
  <si>
    <t xml:space="preserve">Maakunta
</t>
  </si>
  <si>
    <t xml:space="preserve">Landskap
</t>
  </si>
  <si>
    <t>Södra Karelen</t>
  </si>
  <si>
    <t>Södra Österbotten</t>
  </si>
  <si>
    <t>Södra Savolax</t>
  </si>
  <si>
    <t>Kajanaland</t>
  </si>
  <si>
    <t>Egentliga Tavastland</t>
  </si>
  <si>
    <t xml:space="preserve">Keski-Pohjanmaa </t>
  </si>
  <si>
    <t xml:space="preserve">Mellersta Österbotten </t>
  </si>
  <si>
    <t>Mellersta Finland</t>
  </si>
  <si>
    <t>Kymenlaakso</t>
  </si>
  <si>
    <t xml:space="preserve">Kymmenedalen </t>
  </si>
  <si>
    <t>Lappland</t>
  </si>
  <si>
    <t>Birkaland</t>
  </si>
  <si>
    <t xml:space="preserve">Pohjanmaa </t>
  </si>
  <si>
    <t>Österbotten</t>
  </si>
  <si>
    <t>Norra Karelen</t>
  </si>
  <si>
    <t>Norra Österbotten</t>
  </si>
  <si>
    <t>Norra Savolax</t>
  </si>
  <si>
    <t>Päijänne-Tavastland</t>
  </si>
  <si>
    <t>Uusimaa</t>
  </si>
  <si>
    <t>Nyland</t>
  </si>
  <si>
    <t>Varsinais-Suomi</t>
  </si>
  <si>
    <t>Egentliga Finland</t>
  </si>
  <si>
    <t>Ahvenanmaa</t>
  </si>
  <si>
    <t>Parainen</t>
  </si>
  <si>
    <t>Pargas</t>
  </si>
  <si>
    <t>Ulvsby</t>
  </si>
  <si>
    <t>Koko maa - Hela landet</t>
  </si>
  <si>
    <t>Asukastiheys
Asukkaita/km²</t>
  </si>
  <si>
    <t>Asukastiheys
Asukkaita/
maa-km²</t>
  </si>
  <si>
    <t>Pinta-alatietojen lähde: Maanmittauslaitos</t>
  </si>
  <si>
    <t>Väestötietojen lähde: Tilastokeskus</t>
  </si>
  <si>
    <r>
      <t>Maata
Land
km</t>
    </r>
    <r>
      <rPr>
        <b/>
        <vertAlign val="superscript"/>
        <sz val="8"/>
        <rFont val="Verdana"/>
        <family val="2"/>
      </rPr>
      <t>2</t>
    </r>
  </si>
  <si>
    <r>
      <t>Makeaa vettä
Sötvatten
km</t>
    </r>
    <r>
      <rPr>
        <b/>
        <vertAlign val="superscript"/>
        <sz val="8"/>
        <rFont val="Verdana"/>
        <family val="2"/>
      </rPr>
      <t>2</t>
    </r>
  </si>
  <si>
    <r>
      <t>Merivettä
Havsvatten
km</t>
    </r>
    <r>
      <rPr>
        <b/>
        <vertAlign val="superscript"/>
        <sz val="8"/>
        <rFont val="Verdana"/>
        <family val="2"/>
      </rPr>
      <t>2</t>
    </r>
  </si>
  <si>
    <r>
      <t>Yhteensä
Totalt
km</t>
    </r>
    <r>
      <rPr>
        <b/>
        <vertAlign val="superscript"/>
        <sz val="8"/>
        <rFont val="Verdana"/>
        <family val="2"/>
      </rPr>
      <t>2</t>
    </r>
  </si>
  <si>
    <t>Väkiluku 
31.12.2015</t>
  </si>
  <si>
    <t>SUOMEN PINTA-ALA KUNNITTAIN   1.1.2016</t>
  </si>
  <si>
    <t>FINLANDS AREAL KOMMUNVIS 1.1.2016</t>
  </si>
  <si>
    <t>SUOMEN PINTA-ALA MAAKUNNITTAIN   1.1.2016</t>
  </si>
  <si>
    <t>FINLANDS AREAL LANDSKAPSVIS 1.1.2016</t>
  </si>
</sst>
</file>

<file path=xl/styles.xml><?xml version="1.0" encoding="utf-8"?>
<styleSheet xmlns="http://schemas.openxmlformats.org/spreadsheetml/2006/main">
  <numFmts count="5">
    <numFmt numFmtId="164" formatCode="000"/>
    <numFmt numFmtId="165" formatCode="0;0;"/>
    <numFmt numFmtId="166" formatCode="0;0.0;"/>
    <numFmt numFmtId="167" formatCode="0;0.00;"/>
    <numFmt numFmtId="168" formatCode="0.0"/>
  </numFmts>
  <fonts count="19">
    <font>
      <sz val="11"/>
      <name val="Arial"/>
    </font>
    <font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7"/>
      <color indexed="8"/>
      <name val="Verdana"/>
      <family val="2"/>
    </font>
    <font>
      <sz val="7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theme="1"/>
      <name val="Verdana"/>
      <family val="2"/>
    </font>
    <font>
      <sz val="8"/>
      <color indexed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name val="Verdana"/>
      <family val="2"/>
    </font>
    <font>
      <b/>
      <vertAlign val="superscript"/>
      <sz val="8"/>
      <name val="Verdana"/>
      <family val="2"/>
    </font>
    <font>
      <sz val="11"/>
      <name val="Arial"/>
    </font>
    <font>
      <sz val="8"/>
      <color theme="1"/>
      <name val="Verdana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/>
  </cellStyleXfs>
  <cellXfs count="67">
    <xf numFmtId="0" fontId="0" fillId="0" borderId="0" xfId="0"/>
    <xf numFmtId="164" fontId="3" fillId="0" borderId="0" xfId="0" applyNumberFormat="1" applyFont="1" applyAlignment="1">
      <alignment horizontal="left"/>
    </xf>
    <xf numFmtId="0" fontId="3" fillId="0" borderId="0" xfId="0" applyFont="1"/>
    <xf numFmtId="4" fontId="3" fillId="0" borderId="0" xfId="0" applyNumberFormat="1" applyFont="1"/>
    <xf numFmtId="0" fontId="4" fillId="0" borderId="0" xfId="0" applyFont="1" applyAlignment="1">
      <alignment wrapText="1"/>
    </xf>
    <xf numFmtId="0" fontId="5" fillId="0" borderId="0" xfId="0" applyFont="1"/>
    <xf numFmtId="4" fontId="4" fillId="0" borderId="0" xfId="0" applyNumberFormat="1" applyFont="1"/>
    <xf numFmtId="0" fontId="4" fillId="0" borderId="0" xfId="0" applyFont="1" applyFill="1" applyAlignment="1">
      <alignment wrapText="1"/>
    </xf>
    <xf numFmtId="164" fontId="4" fillId="0" borderId="0" xfId="0" applyNumberFormat="1" applyFont="1" applyFill="1" applyAlignment="1">
      <alignment horizontal="left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/>
    <xf numFmtId="166" fontId="6" fillId="0" borderId="0" xfId="0" applyNumberFormat="1" applyFont="1" applyFill="1" applyBorder="1" applyAlignment="1" applyProtection="1">
      <alignment horizontal="center"/>
      <protection locked="0"/>
    </xf>
    <xf numFmtId="166" fontId="6" fillId="0" borderId="0" xfId="0" quotePrefix="1" applyNumberFormat="1" applyFont="1" applyFill="1" applyBorder="1" applyAlignment="1" applyProtection="1">
      <alignment horizontal="center"/>
      <protection locked="0"/>
    </xf>
    <xf numFmtId="1" fontId="6" fillId="0" borderId="0" xfId="0" applyNumberFormat="1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 vertical="center"/>
      <protection locked="0"/>
    </xf>
    <xf numFmtId="165" fontId="6" fillId="0" borderId="0" xfId="0" applyNumberFormat="1" applyFont="1" applyFill="1" applyBorder="1" applyAlignment="1" applyProtection="1">
      <alignment vertical="center"/>
      <protection locked="0"/>
    </xf>
    <xf numFmtId="49" fontId="6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vertical="center"/>
    </xf>
    <xf numFmtId="165" fontId="7" fillId="0" borderId="0" xfId="0" applyNumberFormat="1" applyFont="1" applyFill="1" applyBorder="1" applyAlignment="1">
      <alignment vertical="center"/>
    </xf>
    <xf numFmtId="167" fontId="6" fillId="0" borderId="0" xfId="0" applyNumberFormat="1" applyFont="1" applyFill="1" applyBorder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164" fontId="9" fillId="0" borderId="0" xfId="0" applyNumberFormat="1" applyFont="1" applyAlignment="1">
      <alignment horizontal="left"/>
    </xf>
    <xf numFmtId="0" fontId="9" fillId="0" borderId="0" xfId="0" applyFont="1"/>
    <xf numFmtId="168" fontId="9" fillId="0" borderId="0" xfId="0" applyNumberFormat="1" applyFont="1"/>
    <xf numFmtId="0" fontId="11" fillId="0" borderId="0" xfId="0" applyFont="1" applyFill="1" applyBorder="1" applyAlignment="1" applyProtection="1">
      <alignment vertical="center"/>
      <protection locked="0"/>
    </xf>
    <xf numFmtId="165" fontId="11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Font="1" applyAlignment="1">
      <alignment wrapText="1"/>
    </xf>
    <xf numFmtId="0" fontId="11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Alignment="1"/>
    <xf numFmtId="0" fontId="9" fillId="0" borderId="1" xfId="0" applyFont="1" applyBorder="1" applyAlignment="1">
      <alignment wrapText="1"/>
    </xf>
    <xf numFmtId="0" fontId="6" fillId="0" borderId="0" xfId="0" applyFont="1" applyFill="1" applyBorder="1" applyProtection="1">
      <protection locked="0"/>
    </xf>
    <xf numFmtId="3" fontId="8" fillId="0" borderId="0" xfId="0" applyNumberFormat="1" applyFont="1" applyBorder="1" applyAlignment="1"/>
    <xf numFmtId="168" fontId="8" fillId="0" borderId="0" xfId="0" applyNumberFormat="1" applyFont="1"/>
    <xf numFmtId="164" fontId="12" fillId="0" borderId="0" xfId="0" applyNumberFormat="1" applyFont="1" applyFill="1" applyAlignment="1">
      <alignment horizontal="left"/>
    </xf>
    <xf numFmtId="0" fontId="13" fillId="0" borderId="0" xfId="0" applyFont="1"/>
    <xf numFmtId="4" fontId="13" fillId="0" borderId="0" xfId="0" applyNumberFormat="1" applyFont="1"/>
    <xf numFmtId="0" fontId="14" fillId="0" borderId="0" xfId="0" applyFont="1"/>
    <xf numFmtId="164" fontId="9" fillId="0" borderId="0" xfId="0" applyNumberFormat="1" applyFont="1" applyFill="1" applyAlignment="1">
      <alignment horizontal="left"/>
    </xf>
    <xf numFmtId="164" fontId="8" fillId="0" borderId="1" xfId="0" applyNumberFormat="1" applyFont="1" applyFill="1" applyBorder="1" applyAlignment="1">
      <alignment horizontal="left" wrapText="1"/>
    </xf>
    <xf numFmtId="0" fontId="8" fillId="0" borderId="1" xfId="0" applyFont="1" applyFill="1" applyBorder="1" applyAlignment="1">
      <alignment wrapText="1"/>
    </xf>
    <xf numFmtId="3" fontId="8" fillId="0" borderId="1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wrapText="1"/>
    </xf>
    <xf numFmtId="0" fontId="9" fillId="0" borderId="1" xfId="0" applyFont="1" applyBorder="1" applyAlignment="1"/>
    <xf numFmtId="168" fontId="9" fillId="0" borderId="1" xfId="0" applyNumberFormat="1" applyFont="1" applyBorder="1"/>
    <xf numFmtId="164" fontId="10" fillId="0" borderId="0" xfId="0" applyNumberFormat="1" applyFont="1" applyFill="1" applyAlignment="1">
      <alignment horizontal="left"/>
    </xf>
    <xf numFmtId="0" fontId="10" fillId="0" borderId="0" xfId="0" applyFont="1" applyFill="1"/>
    <xf numFmtId="0" fontId="8" fillId="0" borderId="0" xfId="0" applyFont="1" applyFill="1"/>
    <xf numFmtId="3" fontId="17" fillId="0" borderId="0" xfId="0" applyNumberFormat="1" applyFont="1" applyAlignment="1">
      <alignment horizontal="right"/>
    </xf>
    <xf numFmtId="4" fontId="17" fillId="0" borderId="0" xfId="1" applyNumberFormat="1" applyFont="1"/>
    <xf numFmtId="3" fontId="8" fillId="0" borderId="0" xfId="0" applyNumberFormat="1" applyFont="1" applyFill="1"/>
    <xf numFmtId="168" fontId="8" fillId="0" borderId="0" xfId="0" applyNumberFormat="1" applyFont="1" applyFill="1"/>
    <xf numFmtId="0" fontId="9" fillId="0" borderId="0" xfId="0" applyFont="1" applyFill="1"/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3" fontId="18" fillId="0" borderId="0" xfId="0" applyNumberFormat="1" applyFont="1" applyAlignment="1">
      <alignment vertical="center"/>
    </xf>
    <xf numFmtId="0" fontId="3" fillId="0" borderId="0" xfId="0" applyFont="1" applyAlignment="1"/>
    <xf numFmtId="4" fontId="17" fillId="0" borderId="0" xfId="2" applyNumberFormat="1" applyFont="1" applyAlignment="1"/>
    <xf numFmtId="3" fontId="9" fillId="0" borderId="0" xfId="0" applyNumberFormat="1" applyFont="1" applyAlignment="1">
      <alignment vertical="center"/>
    </xf>
    <xf numFmtId="0" fontId="10" fillId="0" borderId="0" xfId="0" applyFont="1" applyAlignment="1"/>
    <xf numFmtId="4" fontId="17" fillId="0" borderId="1" xfId="2" applyNumberFormat="1" applyFont="1" applyBorder="1" applyAlignment="1"/>
    <xf numFmtId="3" fontId="9" fillId="0" borderId="1" xfId="0" applyNumberFormat="1" applyFont="1" applyBorder="1" applyAlignment="1">
      <alignment vertical="center"/>
    </xf>
    <xf numFmtId="1" fontId="9" fillId="0" borderId="0" xfId="0" applyNumberFormat="1" applyFont="1" applyAlignment="1">
      <alignment vertical="center"/>
    </xf>
    <xf numFmtId="3" fontId="8" fillId="0" borderId="0" xfId="0" applyNumberFormat="1" applyFont="1" applyAlignment="1"/>
  </cellXfs>
  <cellStyles count="3">
    <cellStyle name="Normaali" xfId="0" builtinId="0"/>
    <cellStyle name="Normaali 2" xfId="2"/>
    <cellStyle name="Normaali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152400</xdr:colOff>
      <xdr:row>4</xdr:row>
      <xdr:rowOff>4257</xdr:rowOff>
    </xdr:to>
    <xdr:pic>
      <xdr:nvPicPr>
        <xdr:cNvPr id="2" name="Kuva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2466975" cy="7662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2</xdr:col>
      <xdr:colOff>171450</xdr:colOff>
      <xdr:row>4</xdr:row>
      <xdr:rowOff>3897</xdr:rowOff>
    </xdr:to>
    <xdr:pic>
      <xdr:nvPicPr>
        <xdr:cNvPr id="2" name="Kuva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" y="1"/>
          <a:ext cx="2343149" cy="7277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M463"/>
  <sheetViews>
    <sheetView tabSelected="1" zoomScaleNormal="10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M153" sqref="M153"/>
    </sheetView>
  </sheetViews>
  <sheetFormatPr defaultRowHeight="14.25"/>
  <cols>
    <col min="1" max="1" width="8" style="1" customWidth="1"/>
    <col min="2" max="2" width="10.625" style="2" customWidth="1"/>
    <col min="3" max="3" width="11.75" style="2" customWidth="1"/>
    <col min="4" max="4" width="10.875" style="3" customWidth="1"/>
    <col min="5" max="5" width="9.125" style="3" customWidth="1"/>
    <col min="6" max="6" width="10.125" style="3" customWidth="1"/>
    <col min="7" max="7" width="9.625" style="3" customWidth="1"/>
    <col min="8" max="8" width="9.875" customWidth="1"/>
    <col min="9" max="9" width="13.125" customWidth="1"/>
    <col min="10" max="10" width="13" customWidth="1"/>
    <col min="11" max="11" width="8.875" style="9" customWidth="1"/>
    <col min="12" max="12" width="10.375" style="9" customWidth="1"/>
    <col min="13" max="13" width="11.75" style="9" customWidth="1"/>
  </cols>
  <sheetData>
    <row r="1" spans="1:12" ht="15" customHeight="1"/>
    <row r="2" spans="1:12" ht="15" customHeight="1"/>
    <row r="3" spans="1:12" ht="15" customHeight="1">
      <c r="A3" s="8"/>
    </row>
    <row r="4" spans="1:12" ht="15" customHeight="1">
      <c r="A4" s="8"/>
    </row>
    <row r="5" spans="1:12" ht="15" customHeight="1">
      <c r="A5" s="36" t="s">
        <v>456</v>
      </c>
      <c r="B5" s="37"/>
      <c r="C5" s="37"/>
      <c r="D5" s="38"/>
      <c r="E5" s="38"/>
      <c r="F5" s="38"/>
      <c r="G5" s="38"/>
      <c r="H5" s="39"/>
      <c r="I5" s="39"/>
      <c r="J5" s="39"/>
    </row>
    <row r="6" spans="1:12" ht="15" customHeight="1">
      <c r="A6" s="36" t="s">
        <v>457</v>
      </c>
      <c r="B6" s="37"/>
      <c r="C6" s="37"/>
      <c r="D6" s="38"/>
      <c r="E6" s="38"/>
      <c r="F6" s="38"/>
      <c r="G6" s="38"/>
      <c r="H6" s="39"/>
      <c r="I6" s="39"/>
      <c r="J6" s="39"/>
    </row>
    <row r="7" spans="1:12" ht="15" customHeight="1">
      <c r="A7" s="40" t="s">
        <v>449</v>
      </c>
      <c r="B7" s="37"/>
      <c r="C7" s="37"/>
      <c r="D7" s="38"/>
      <c r="E7" s="38"/>
      <c r="F7" s="38"/>
      <c r="G7" s="38"/>
      <c r="H7" s="39"/>
      <c r="I7" s="39"/>
      <c r="J7" s="39"/>
    </row>
    <row r="8" spans="1:12" ht="15" customHeight="1">
      <c r="A8" s="24" t="s">
        <v>450</v>
      </c>
      <c r="B8" s="37"/>
      <c r="C8" s="37"/>
      <c r="D8" s="38"/>
      <c r="E8" s="38"/>
      <c r="F8" s="38"/>
      <c r="G8" s="38"/>
      <c r="H8" s="39"/>
      <c r="I8" s="39"/>
      <c r="J8" s="39"/>
    </row>
    <row r="9" spans="1:12" s="5" customFormat="1" ht="52.5" customHeight="1">
      <c r="A9" s="41" t="s">
        <v>1</v>
      </c>
      <c r="B9" s="42" t="s">
        <v>15</v>
      </c>
      <c r="C9" s="42" t="s">
        <v>16</v>
      </c>
      <c r="D9" s="44" t="s">
        <v>451</v>
      </c>
      <c r="E9" s="44" t="s">
        <v>452</v>
      </c>
      <c r="F9" s="44" t="s">
        <v>453</v>
      </c>
      <c r="G9" s="44" t="s">
        <v>454</v>
      </c>
      <c r="H9" s="43" t="s">
        <v>455</v>
      </c>
      <c r="I9" s="45" t="s">
        <v>447</v>
      </c>
      <c r="J9" s="45" t="s">
        <v>448</v>
      </c>
    </row>
    <row r="10" spans="1:12" ht="12" customHeight="1">
      <c r="A10" s="24">
        <v>5</v>
      </c>
      <c r="B10" s="25" t="s">
        <v>17</v>
      </c>
      <c r="C10" s="25" t="s">
        <v>17</v>
      </c>
      <c r="D10" s="52">
        <v>1008.75</v>
      </c>
      <c r="E10" s="52">
        <v>47.99</v>
      </c>
      <c r="F10" s="52">
        <v>0</v>
      </c>
      <c r="G10" s="52">
        <v>1056.74</v>
      </c>
      <c r="H10" s="51">
        <v>10006</v>
      </c>
      <c r="I10" s="26">
        <f t="shared" ref="I10:I73" si="0">H10/G10</f>
        <v>9.4687434941423625</v>
      </c>
      <c r="J10" s="26">
        <f>H10/D10</f>
        <v>9.9192069392812883</v>
      </c>
      <c r="K10" s="23"/>
      <c r="L10" s="23"/>
    </row>
    <row r="11" spans="1:12" ht="12" customHeight="1">
      <c r="A11" s="24">
        <v>9</v>
      </c>
      <c r="B11" s="25" t="s">
        <v>18</v>
      </c>
      <c r="C11" s="25" t="s">
        <v>18</v>
      </c>
      <c r="D11" s="52">
        <v>251.37</v>
      </c>
      <c r="E11" s="52">
        <v>1.65</v>
      </c>
      <c r="F11" s="52">
        <v>0</v>
      </c>
      <c r="G11" s="52">
        <v>253.02</v>
      </c>
      <c r="H11" s="51">
        <v>2687</v>
      </c>
      <c r="I11" s="26">
        <f t="shared" si="0"/>
        <v>10.619713856612124</v>
      </c>
      <c r="J11" s="26">
        <f t="shared" ref="J11:J74" si="1">H11/D11</f>
        <v>10.689421967617456</v>
      </c>
      <c r="K11" s="23"/>
      <c r="L11" s="23"/>
    </row>
    <row r="12" spans="1:12" ht="12" customHeight="1">
      <c r="A12" s="24">
        <v>10</v>
      </c>
      <c r="B12" s="25" t="s">
        <v>19</v>
      </c>
      <c r="C12" s="25" t="s">
        <v>19</v>
      </c>
      <c r="D12" s="52">
        <v>1087.31</v>
      </c>
      <c r="E12" s="52">
        <v>64.150000000000006</v>
      </c>
      <c r="F12" s="52">
        <v>0</v>
      </c>
      <c r="G12" s="52">
        <v>1151.46</v>
      </c>
      <c r="H12" s="51">
        <v>12044</v>
      </c>
      <c r="I12" s="26">
        <f t="shared" si="0"/>
        <v>10.459764125544959</v>
      </c>
      <c r="J12" s="26">
        <f t="shared" si="1"/>
        <v>11.076877799339655</v>
      </c>
      <c r="K12" s="23"/>
      <c r="L12" s="23"/>
    </row>
    <row r="13" spans="1:12" ht="12" customHeight="1">
      <c r="A13" s="24">
        <v>16</v>
      </c>
      <c r="B13" s="25" t="s">
        <v>20</v>
      </c>
      <c r="C13" s="25" t="s">
        <v>20</v>
      </c>
      <c r="D13" s="52">
        <v>563.34999999999991</v>
      </c>
      <c r="E13" s="52">
        <v>192.2</v>
      </c>
      <c r="F13" s="52">
        <v>0</v>
      </c>
      <c r="G13" s="52">
        <v>755.55</v>
      </c>
      <c r="H13" s="51">
        <v>8287</v>
      </c>
      <c r="I13" s="26">
        <f t="shared" si="0"/>
        <v>10.968168883594734</v>
      </c>
      <c r="J13" s="26">
        <f t="shared" si="1"/>
        <v>14.710215674092485</v>
      </c>
      <c r="K13" s="23"/>
      <c r="L13" s="23"/>
    </row>
    <row r="14" spans="1:12" ht="12" customHeight="1">
      <c r="A14" s="24">
        <v>18</v>
      </c>
      <c r="B14" s="25" t="s">
        <v>21</v>
      </c>
      <c r="C14" s="25" t="s">
        <v>21</v>
      </c>
      <c r="D14" s="52">
        <v>212.42</v>
      </c>
      <c r="E14" s="52">
        <v>5.61</v>
      </c>
      <c r="F14" s="52">
        <v>0</v>
      </c>
      <c r="G14" s="52">
        <v>218.03</v>
      </c>
      <c r="H14" s="51">
        <v>5104</v>
      </c>
      <c r="I14" s="26">
        <f t="shared" si="0"/>
        <v>23.40962252900977</v>
      </c>
      <c r="J14" s="26">
        <f t="shared" si="1"/>
        <v>24.027869315507015</v>
      </c>
      <c r="K14" s="23"/>
      <c r="L14" s="23"/>
    </row>
    <row r="15" spans="1:12" ht="12" customHeight="1">
      <c r="A15" s="24">
        <v>19</v>
      </c>
      <c r="B15" s="25" t="s">
        <v>22</v>
      </c>
      <c r="C15" s="25" t="s">
        <v>22</v>
      </c>
      <c r="D15" s="52">
        <v>95</v>
      </c>
      <c r="E15" s="52">
        <v>0.57999999999999996</v>
      </c>
      <c r="F15" s="52">
        <v>0</v>
      </c>
      <c r="G15" s="52">
        <v>95.58</v>
      </c>
      <c r="H15" s="51">
        <v>3986</v>
      </c>
      <c r="I15" s="26">
        <f t="shared" si="0"/>
        <v>41.703285206110067</v>
      </c>
      <c r="J15" s="26">
        <f t="shared" si="1"/>
        <v>41.957894736842107</v>
      </c>
      <c r="K15" s="23"/>
      <c r="L15" s="23"/>
    </row>
    <row r="16" spans="1:12" ht="12" customHeight="1">
      <c r="A16" s="24">
        <v>20</v>
      </c>
      <c r="B16" s="25" t="s">
        <v>23</v>
      </c>
      <c r="C16" s="25" t="s">
        <v>23</v>
      </c>
      <c r="D16" s="52">
        <v>293.14999999999998</v>
      </c>
      <c r="E16" s="52">
        <v>21.24</v>
      </c>
      <c r="F16" s="52">
        <v>0</v>
      </c>
      <c r="G16" s="52">
        <v>314.39</v>
      </c>
      <c r="H16" s="51">
        <v>17043</v>
      </c>
      <c r="I16" s="26">
        <f t="shared" si="0"/>
        <v>54.209739495531032</v>
      </c>
      <c r="J16" s="26">
        <f t="shared" si="1"/>
        <v>58.13747228381375</v>
      </c>
      <c r="K16" s="23"/>
      <c r="L16" s="23"/>
    </row>
    <row r="17" spans="1:12" ht="12" customHeight="1">
      <c r="A17" s="24">
        <v>35</v>
      </c>
      <c r="B17" s="25" t="s">
        <v>24</v>
      </c>
      <c r="C17" s="25" t="s">
        <v>24</v>
      </c>
      <c r="D17" s="52">
        <v>107.87999999999988</v>
      </c>
      <c r="E17" s="52">
        <v>0.38</v>
      </c>
      <c r="F17" s="52">
        <v>1534.8</v>
      </c>
      <c r="G17" s="52">
        <v>1643.06</v>
      </c>
      <c r="H17" s="51">
        <v>470</v>
      </c>
      <c r="I17" s="26">
        <f t="shared" si="0"/>
        <v>0.28605163536328559</v>
      </c>
      <c r="J17" s="26">
        <f t="shared" si="1"/>
        <v>4.3566926214312245</v>
      </c>
      <c r="K17" s="23"/>
      <c r="L17" s="23"/>
    </row>
    <row r="18" spans="1:12" ht="12" customHeight="1">
      <c r="A18" s="24">
        <v>43</v>
      </c>
      <c r="B18" s="25" t="s">
        <v>25</v>
      </c>
      <c r="C18" s="25" t="s">
        <v>25</v>
      </c>
      <c r="D18" s="52">
        <v>107.71999999999991</v>
      </c>
      <c r="E18" s="52">
        <v>1.46</v>
      </c>
      <c r="F18" s="52">
        <v>643.49</v>
      </c>
      <c r="G18" s="52">
        <v>752.67</v>
      </c>
      <c r="H18" s="51">
        <v>935</v>
      </c>
      <c r="I18" s="26">
        <f t="shared" si="0"/>
        <v>1.242244277040403</v>
      </c>
      <c r="J18" s="26">
        <f t="shared" si="1"/>
        <v>8.6799108800594205</v>
      </c>
      <c r="K18" s="23"/>
      <c r="L18" s="23"/>
    </row>
    <row r="19" spans="1:12" ht="12" customHeight="1">
      <c r="A19" s="24">
        <v>46</v>
      </c>
      <c r="B19" s="25" t="s">
        <v>26</v>
      </c>
      <c r="C19" s="25" t="s">
        <v>26</v>
      </c>
      <c r="D19" s="52">
        <v>305.55</v>
      </c>
      <c r="E19" s="52">
        <v>113.64</v>
      </c>
      <c r="F19" s="52">
        <v>0</v>
      </c>
      <c r="G19" s="52">
        <v>419.19</v>
      </c>
      <c r="H19" s="51">
        <v>1473</v>
      </c>
      <c r="I19" s="26">
        <f t="shared" si="0"/>
        <v>3.5139197022829745</v>
      </c>
      <c r="J19" s="26">
        <f t="shared" si="1"/>
        <v>4.8208149239077072</v>
      </c>
      <c r="K19" s="23"/>
      <c r="L19" s="23"/>
    </row>
    <row r="20" spans="1:12" ht="12" customHeight="1">
      <c r="A20" s="24">
        <v>47</v>
      </c>
      <c r="B20" s="25" t="s">
        <v>27</v>
      </c>
      <c r="C20" s="25" t="s">
        <v>28</v>
      </c>
      <c r="D20" s="52">
        <v>7950.4000000000005</v>
      </c>
      <c r="E20" s="52">
        <v>440.95</v>
      </c>
      <c r="F20" s="52">
        <v>0</v>
      </c>
      <c r="G20" s="52">
        <v>8391.35</v>
      </c>
      <c r="H20" s="51">
        <v>1861</v>
      </c>
      <c r="I20" s="26">
        <f t="shared" si="0"/>
        <v>0.22177599551919536</v>
      </c>
      <c r="J20" s="26">
        <f t="shared" si="1"/>
        <v>0.23407627289192995</v>
      </c>
      <c r="K20" s="23"/>
      <c r="L20" s="23"/>
    </row>
    <row r="21" spans="1:12" ht="12" customHeight="1">
      <c r="A21" s="24">
        <v>49</v>
      </c>
      <c r="B21" s="25" t="s">
        <v>29</v>
      </c>
      <c r="C21" s="25" t="s">
        <v>30</v>
      </c>
      <c r="D21" s="52">
        <v>312.21999999999997</v>
      </c>
      <c r="E21" s="52">
        <v>18.010000000000002</v>
      </c>
      <c r="F21" s="52">
        <v>197.8</v>
      </c>
      <c r="G21" s="52">
        <v>528.03</v>
      </c>
      <c r="H21" s="51">
        <v>269802</v>
      </c>
      <c r="I21" s="26">
        <f t="shared" si="0"/>
        <v>510.95960456792233</v>
      </c>
      <c r="J21" s="26">
        <f t="shared" si="1"/>
        <v>864.14067004035621</v>
      </c>
      <c r="K21" s="23"/>
      <c r="L21" s="23"/>
    </row>
    <row r="22" spans="1:12" ht="12" customHeight="1">
      <c r="A22" s="24">
        <v>50</v>
      </c>
      <c r="B22" s="25" t="s">
        <v>31</v>
      </c>
      <c r="C22" s="25" t="s">
        <v>31</v>
      </c>
      <c r="D22" s="52">
        <v>578.81000000000006</v>
      </c>
      <c r="E22" s="52">
        <v>51.39</v>
      </c>
      <c r="F22" s="52">
        <v>0</v>
      </c>
      <c r="G22" s="52">
        <v>630.20000000000005</v>
      </c>
      <c r="H22" s="51">
        <v>12128</v>
      </c>
      <c r="I22" s="26">
        <f t="shared" si="0"/>
        <v>19.244684227229449</v>
      </c>
      <c r="J22" s="26">
        <f t="shared" si="1"/>
        <v>20.95333529137368</v>
      </c>
      <c r="K22" s="23"/>
      <c r="L22" s="23"/>
    </row>
    <row r="23" spans="1:12" ht="12" customHeight="1">
      <c r="A23" s="24">
        <v>51</v>
      </c>
      <c r="B23" s="25" t="s">
        <v>32</v>
      </c>
      <c r="C23" s="25" t="s">
        <v>33</v>
      </c>
      <c r="D23" s="52">
        <v>345.64</v>
      </c>
      <c r="E23" s="52">
        <v>3.67</v>
      </c>
      <c r="F23" s="52">
        <v>294.47000000000003</v>
      </c>
      <c r="G23" s="52">
        <v>643.78</v>
      </c>
      <c r="H23" s="51">
        <v>5938</v>
      </c>
      <c r="I23" s="26">
        <f t="shared" si="0"/>
        <v>9.2236478300040385</v>
      </c>
      <c r="J23" s="26">
        <f t="shared" si="1"/>
        <v>17.179724568915635</v>
      </c>
      <c r="K23" s="23"/>
      <c r="L23" s="23"/>
    </row>
    <row r="24" spans="1:12" ht="12" customHeight="1">
      <c r="A24" s="24">
        <v>52</v>
      </c>
      <c r="B24" s="25" t="s">
        <v>34</v>
      </c>
      <c r="C24" s="25" t="s">
        <v>34</v>
      </c>
      <c r="D24" s="52">
        <v>354.13</v>
      </c>
      <c r="E24" s="52">
        <v>36.58</v>
      </c>
      <c r="F24" s="52">
        <v>0</v>
      </c>
      <c r="G24" s="52">
        <v>390.71</v>
      </c>
      <c r="H24" s="51">
        <v>2576</v>
      </c>
      <c r="I24" s="26">
        <f t="shared" si="0"/>
        <v>6.5931253359269029</v>
      </c>
      <c r="J24" s="26">
        <f t="shared" si="1"/>
        <v>7.2741648547143702</v>
      </c>
      <c r="K24" s="23"/>
      <c r="L24" s="23"/>
    </row>
    <row r="25" spans="1:12" ht="12" customHeight="1">
      <c r="A25" s="24">
        <v>60</v>
      </c>
      <c r="B25" s="25" t="s">
        <v>35</v>
      </c>
      <c r="C25" s="25" t="s">
        <v>35</v>
      </c>
      <c r="D25" s="52">
        <v>123.26000000000002</v>
      </c>
      <c r="E25" s="52">
        <v>6.89</v>
      </c>
      <c r="F25" s="52">
        <v>42.34</v>
      </c>
      <c r="G25" s="52">
        <v>172.49</v>
      </c>
      <c r="H25" s="51">
        <v>2522</v>
      </c>
      <c r="I25" s="26">
        <f t="shared" si="0"/>
        <v>14.621137457243897</v>
      </c>
      <c r="J25" s="26">
        <f t="shared" si="1"/>
        <v>20.460814538374166</v>
      </c>
      <c r="K25" s="23"/>
      <c r="L25" s="23"/>
    </row>
    <row r="26" spans="1:12" ht="12" customHeight="1">
      <c r="A26" s="24">
        <v>61</v>
      </c>
      <c r="B26" s="25" t="s">
        <v>36</v>
      </c>
      <c r="C26" s="25" t="s">
        <v>36</v>
      </c>
      <c r="D26" s="52">
        <v>248.77999999999997</v>
      </c>
      <c r="E26" s="52">
        <v>4.6100000000000003</v>
      </c>
      <c r="F26" s="52">
        <v>0</v>
      </c>
      <c r="G26" s="52">
        <v>253.39</v>
      </c>
      <c r="H26" s="51">
        <v>17422</v>
      </c>
      <c r="I26" s="26">
        <f t="shared" si="0"/>
        <v>68.755673073128378</v>
      </c>
      <c r="J26" s="26">
        <f t="shared" si="1"/>
        <v>70.029745156363063</v>
      </c>
      <c r="K26" s="23"/>
      <c r="L26" s="23"/>
    </row>
    <row r="27" spans="1:12" ht="12" customHeight="1">
      <c r="A27" s="24">
        <v>62</v>
      </c>
      <c r="B27" s="25" t="s">
        <v>37</v>
      </c>
      <c r="C27" s="25" t="s">
        <v>37</v>
      </c>
      <c r="D27" s="52">
        <v>134.71000000000004</v>
      </c>
      <c r="E27" s="52">
        <v>0.26</v>
      </c>
      <c r="F27" s="52">
        <v>1734.1</v>
      </c>
      <c r="G27" s="52">
        <v>1869.07</v>
      </c>
      <c r="H27" s="51">
        <v>554</v>
      </c>
      <c r="I27" s="26">
        <f t="shared" si="0"/>
        <v>0.29640409401467038</v>
      </c>
      <c r="J27" s="26">
        <f t="shared" si="1"/>
        <v>4.1125380446885895</v>
      </c>
      <c r="K27" s="23"/>
      <c r="L27" s="23"/>
    </row>
    <row r="28" spans="1:12" ht="12" customHeight="1">
      <c r="A28" s="24">
        <v>65</v>
      </c>
      <c r="B28" s="25" t="s">
        <v>38</v>
      </c>
      <c r="C28" s="25" t="s">
        <v>38</v>
      </c>
      <c r="D28" s="52">
        <v>84.540000000000077</v>
      </c>
      <c r="E28" s="52">
        <v>2.91</v>
      </c>
      <c r="F28" s="52">
        <v>518.53</v>
      </c>
      <c r="G28" s="52">
        <v>605.98</v>
      </c>
      <c r="H28" s="51">
        <v>500</v>
      </c>
      <c r="I28" s="26">
        <f t="shared" si="0"/>
        <v>0.82510973959536615</v>
      </c>
      <c r="J28" s="26">
        <f t="shared" si="1"/>
        <v>5.9143600662408273</v>
      </c>
      <c r="K28" s="23"/>
      <c r="L28" s="23"/>
    </row>
    <row r="29" spans="1:12" ht="12" customHeight="1">
      <c r="A29" s="24">
        <v>69</v>
      </c>
      <c r="B29" s="25" t="s">
        <v>39</v>
      </c>
      <c r="C29" s="25" t="s">
        <v>39</v>
      </c>
      <c r="D29" s="52">
        <v>765.74</v>
      </c>
      <c r="E29" s="52">
        <v>23.37</v>
      </c>
      <c r="F29" s="52">
        <v>0</v>
      </c>
      <c r="G29" s="52">
        <v>789.11</v>
      </c>
      <c r="H29" s="51">
        <v>7438</v>
      </c>
      <c r="I29" s="26">
        <f t="shared" si="0"/>
        <v>9.4258088225976095</v>
      </c>
      <c r="J29" s="26">
        <f t="shared" si="1"/>
        <v>9.7134797712017136</v>
      </c>
      <c r="K29" s="23"/>
      <c r="L29" s="23"/>
    </row>
    <row r="30" spans="1:12" ht="12" customHeight="1">
      <c r="A30" s="24">
        <v>71</v>
      </c>
      <c r="B30" s="25" t="s">
        <v>40</v>
      </c>
      <c r="C30" s="25" t="s">
        <v>40</v>
      </c>
      <c r="D30" s="52">
        <v>1049.78</v>
      </c>
      <c r="E30" s="52">
        <v>36.33</v>
      </c>
      <c r="F30" s="52">
        <v>0</v>
      </c>
      <c r="G30" s="52">
        <v>1086.1099999999999</v>
      </c>
      <c r="H30" s="51">
        <v>7167</v>
      </c>
      <c r="I30" s="26">
        <f t="shared" si="0"/>
        <v>6.5987791291858109</v>
      </c>
      <c r="J30" s="26">
        <f t="shared" si="1"/>
        <v>6.8271447350873515</v>
      </c>
      <c r="K30" s="23"/>
      <c r="L30" s="23"/>
    </row>
    <row r="31" spans="1:12" ht="12" customHeight="1">
      <c r="A31" s="24">
        <v>72</v>
      </c>
      <c r="B31" s="25" t="s">
        <v>41</v>
      </c>
      <c r="C31" s="25" t="s">
        <v>42</v>
      </c>
      <c r="D31" s="52">
        <v>201.21000000000004</v>
      </c>
      <c r="E31" s="52">
        <v>1.69</v>
      </c>
      <c r="F31" s="52">
        <v>879.8</v>
      </c>
      <c r="G31" s="52">
        <v>1082.7</v>
      </c>
      <c r="H31" s="51">
        <v>993</v>
      </c>
      <c r="I31" s="26">
        <f t="shared" si="0"/>
        <v>0.91715156553061783</v>
      </c>
      <c r="J31" s="26">
        <f t="shared" si="1"/>
        <v>4.9351423885492762</v>
      </c>
      <c r="K31" s="23"/>
      <c r="L31" s="23"/>
    </row>
    <row r="32" spans="1:12" ht="12" customHeight="1">
      <c r="A32" s="24">
        <v>74</v>
      </c>
      <c r="B32" s="25" t="s">
        <v>43</v>
      </c>
      <c r="C32" s="25" t="s">
        <v>43</v>
      </c>
      <c r="D32" s="52">
        <v>413.01</v>
      </c>
      <c r="E32" s="52">
        <v>15.33</v>
      </c>
      <c r="F32" s="52">
        <v>0</v>
      </c>
      <c r="G32" s="52">
        <v>428.34</v>
      </c>
      <c r="H32" s="51">
        <v>1225</v>
      </c>
      <c r="I32" s="26">
        <f t="shared" si="0"/>
        <v>2.8598776672736612</v>
      </c>
      <c r="J32" s="26">
        <f t="shared" si="1"/>
        <v>2.9660298782111814</v>
      </c>
      <c r="K32" s="23"/>
      <c r="L32" s="23"/>
    </row>
    <row r="33" spans="1:12" ht="12" customHeight="1">
      <c r="A33" s="24">
        <v>75</v>
      </c>
      <c r="B33" s="25" t="s">
        <v>44</v>
      </c>
      <c r="C33" s="25" t="s">
        <v>45</v>
      </c>
      <c r="D33" s="52">
        <v>609.70999999999981</v>
      </c>
      <c r="E33" s="52">
        <v>23.13</v>
      </c>
      <c r="F33" s="52">
        <v>522.28</v>
      </c>
      <c r="G33" s="52">
        <v>1155.1199999999999</v>
      </c>
      <c r="H33" s="51">
        <v>20851</v>
      </c>
      <c r="I33" s="26">
        <f t="shared" si="0"/>
        <v>18.050938430639242</v>
      </c>
      <c r="J33" s="26">
        <f t="shared" si="1"/>
        <v>34.19822538583918</v>
      </c>
      <c r="K33" s="23"/>
      <c r="L33" s="23"/>
    </row>
    <row r="34" spans="1:12" ht="12" customHeight="1">
      <c r="A34" s="24">
        <v>76</v>
      </c>
      <c r="B34" s="25" t="s">
        <v>46</v>
      </c>
      <c r="C34" s="25" t="s">
        <v>46</v>
      </c>
      <c r="D34" s="52">
        <v>138.33999999999992</v>
      </c>
      <c r="E34" s="52">
        <v>1.92</v>
      </c>
      <c r="F34" s="52">
        <v>1083.92</v>
      </c>
      <c r="G34" s="52">
        <v>1224.18</v>
      </c>
      <c r="H34" s="51">
        <v>1537</v>
      </c>
      <c r="I34" s="26">
        <f t="shared" si="0"/>
        <v>1.2555343168488293</v>
      </c>
      <c r="J34" s="26">
        <f t="shared" si="1"/>
        <v>11.110307936966899</v>
      </c>
      <c r="K34" s="23"/>
      <c r="L34" s="23"/>
    </row>
    <row r="35" spans="1:12" ht="12" customHeight="1">
      <c r="A35" s="24">
        <v>77</v>
      </c>
      <c r="B35" s="25" t="s">
        <v>47</v>
      </c>
      <c r="C35" s="25" t="s">
        <v>47</v>
      </c>
      <c r="D35" s="52">
        <v>571.71</v>
      </c>
      <c r="E35" s="52">
        <v>116.04</v>
      </c>
      <c r="F35" s="52">
        <v>0</v>
      </c>
      <c r="G35" s="52">
        <v>687.75</v>
      </c>
      <c r="H35" s="51">
        <v>5240</v>
      </c>
      <c r="I35" s="26">
        <f t="shared" si="0"/>
        <v>7.6190476190476186</v>
      </c>
      <c r="J35" s="26">
        <f t="shared" si="1"/>
        <v>9.1654859981459129</v>
      </c>
      <c r="K35" s="23"/>
      <c r="L35" s="23"/>
    </row>
    <row r="36" spans="1:12" ht="12" customHeight="1">
      <c r="A36" s="24">
        <v>78</v>
      </c>
      <c r="B36" s="25" t="s">
        <v>48</v>
      </c>
      <c r="C36" s="25" t="s">
        <v>49</v>
      </c>
      <c r="D36" s="52">
        <v>116.92000000000007</v>
      </c>
      <c r="E36" s="52">
        <v>2.04</v>
      </c>
      <c r="F36" s="52">
        <v>681.03</v>
      </c>
      <c r="G36" s="52">
        <v>799.99</v>
      </c>
      <c r="H36" s="51">
        <v>8864</v>
      </c>
      <c r="I36" s="26">
        <f t="shared" si="0"/>
        <v>11.080138501731271</v>
      </c>
      <c r="J36" s="26">
        <f t="shared" si="1"/>
        <v>75.812521382141583</v>
      </c>
      <c r="K36" s="23"/>
      <c r="L36" s="23"/>
    </row>
    <row r="37" spans="1:12" ht="12" customHeight="1">
      <c r="A37" s="24">
        <v>79</v>
      </c>
      <c r="B37" s="25" t="s">
        <v>50</v>
      </c>
      <c r="C37" s="25" t="s">
        <v>50</v>
      </c>
      <c r="D37" s="52">
        <v>123.46</v>
      </c>
      <c r="E37" s="52">
        <v>4.28</v>
      </c>
      <c r="F37" s="52">
        <v>0</v>
      </c>
      <c r="G37" s="52">
        <v>127.74</v>
      </c>
      <c r="H37" s="51">
        <v>7296</v>
      </c>
      <c r="I37" s="26">
        <f t="shared" si="0"/>
        <v>57.116016909347117</v>
      </c>
      <c r="J37" s="26">
        <f t="shared" si="1"/>
        <v>59.09606350234894</v>
      </c>
      <c r="K37" s="23"/>
      <c r="L37" s="23"/>
    </row>
    <row r="38" spans="1:12" ht="12" customHeight="1">
      <c r="A38" s="24">
        <v>81</v>
      </c>
      <c r="B38" s="25" t="s">
        <v>51</v>
      </c>
      <c r="C38" s="25" t="s">
        <v>51</v>
      </c>
      <c r="D38" s="52">
        <v>542.95000000000005</v>
      </c>
      <c r="E38" s="52">
        <v>132.43</v>
      </c>
      <c r="F38" s="52">
        <v>0</v>
      </c>
      <c r="G38" s="52">
        <v>675.38</v>
      </c>
      <c r="H38" s="51">
        <v>2982</v>
      </c>
      <c r="I38" s="26">
        <f t="shared" si="0"/>
        <v>4.4152921318368916</v>
      </c>
      <c r="J38" s="26">
        <f t="shared" si="1"/>
        <v>5.492218436320103</v>
      </c>
      <c r="K38" s="23"/>
      <c r="L38" s="23"/>
    </row>
    <row r="39" spans="1:12" ht="12" customHeight="1">
      <c r="A39" s="24">
        <v>82</v>
      </c>
      <c r="B39" s="25" t="s">
        <v>52</v>
      </c>
      <c r="C39" s="25" t="s">
        <v>52</v>
      </c>
      <c r="D39" s="52">
        <v>357.81</v>
      </c>
      <c r="E39" s="52">
        <v>69.58</v>
      </c>
      <c r="F39" s="52">
        <v>0</v>
      </c>
      <c r="G39" s="52">
        <v>427.39</v>
      </c>
      <c r="H39" s="51">
        <v>9747</v>
      </c>
      <c r="I39" s="26">
        <f t="shared" si="0"/>
        <v>22.805868176606847</v>
      </c>
      <c r="J39" s="26">
        <f t="shared" si="1"/>
        <v>27.240714345602413</v>
      </c>
      <c r="K39" s="23"/>
      <c r="L39" s="23"/>
    </row>
    <row r="40" spans="1:12" ht="12" customHeight="1">
      <c r="A40" s="24">
        <v>86</v>
      </c>
      <c r="B40" s="25" t="s">
        <v>53</v>
      </c>
      <c r="C40" s="25" t="s">
        <v>53</v>
      </c>
      <c r="D40" s="52">
        <v>389.32</v>
      </c>
      <c r="E40" s="52">
        <v>9.4600000000000009</v>
      </c>
      <c r="F40" s="52">
        <v>0</v>
      </c>
      <c r="G40" s="52">
        <v>398.78</v>
      </c>
      <c r="H40" s="51">
        <v>8729</v>
      </c>
      <c r="I40" s="26">
        <f t="shared" si="0"/>
        <v>21.889262249862082</v>
      </c>
      <c r="J40" s="26">
        <f t="shared" si="1"/>
        <v>22.421144559745198</v>
      </c>
      <c r="K40" s="23"/>
      <c r="L40" s="23"/>
    </row>
    <row r="41" spans="1:12" ht="12" customHeight="1">
      <c r="A41" s="24">
        <v>90</v>
      </c>
      <c r="B41" s="25" t="s">
        <v>54</v>
      </c>
      <c r="C41" s="25" t="s">
        <v>54</v>
      </c>
      <c r="D41" s="52">
        <v>1029.96</v>
      </c>
      <c r="E41" s="52">
        <v>289.62</v>
      </c>
      <c r="F41" s="52">
        <v>0</v>
      </c>
      <c r="G41" s="52">
        <v>1319.58</v>
      </c>
      <c r="H41" s="51">
        <v>3574</v>
      </c>
      <c r="I41" s="26">
        <f t="shared" si="0"/>
        <v>2.7084375331544885</v>
      </c>
      <c r="J41" s="26">
        <f t="shared" si="1"/>
        <v>3.470037671365878</v>
      </c>
      <c r="K41" s="23"/>
      <c r="L41" s="23"/>
    </row>
    <row r="42" spans="1:12" ht="12" customHeight="1">
      <c r="A42" s="24">
        <v>91</v>
      </c>
      <c r="B42" s="25" t="s">
        <v>55</v>
      </c>
      <c r="C42" s="25" t="s">
        <v>56</v>
      </c>
      <c r="D42" s="52">
        <v>214.21000000000004</v>
      </c>
      <c r="E42" s="52">
        <v>0.91</v>
      </c>
      <c r="F42" s="52">
        <v>500.36</v>
      </c>
      <c r="G42" s="52">
        <v>715.48</v>
      </c>
      <c r="H42" s="51">
        <v>628208</v>
      </c>
      <c r="I42" s="26">
        <f t="shared" si="0"/>
        <v>878.02314530105662</v>
      </c>
      <c r="J42" s="26">
        <f t="shared" si="1"/>
        <v>2932.6735446524435</v>
      </c>
      <c r="K42" s="23"/>
      <c r="L42" s="23"/>
    </row>
    <row r="43" spans="1:12" ht="12" customHeight="1">
      <c r="A43" s="24">
        <v>92</v>
      </c>
      <c r="B43" s="25" t="s">
        <v>57</v>
      </c>
      <c r="C43" s="25" t="s">
        <v>58</v>
      </c>
      <c r="D43" s="52">
        <v>238.36</v>
      </c>
      <c r="E43" s="52">
        <v>1.98</v>
      </c>
      <c r="F43" s="52">
        <v>0</v>
      </c>
      <c r="G43" s="52">
        <v>240.34</v>
      </c>
      <c r="H43" s="51">
        <v>214605</v>
      </c>
      <c r="I43" s="26">
        <f t="shared" si="0"/>
        <v>892.92252642090375</v>
      </c>
      <c r="J43" s="26">
        <f t="shared" si="1"/>
        <v>900.33982211780494</v>
      </c>
      <c r="K43" s="23"/>
      <c r="L43" s="23"/>
    </row>
    <row r="44" spans="1:12" ht="12" customHeight="1">
      <c r="A44" s="24">
        <v>97</v>
      </c>
      <c r="B44" s="25" t="s">
        <v>59</v>
      </c>
      <c r="C44" s="25" t="s">
        <v>59</v>
      </c>
      <c r="D44" s="52">
        <v>465.25000000000006</v>
      </c>
      <c r="E44" s="52">
        <v>281.33999999999997</v>
      </c>
      <c r="F44" s="52">
        <v>0</v>
      </c>
      <c r="G44" s="52">
        <v>746.59</v>
      </c>
      <c r="H44" s="51">
        <v>2290</v>
      </c>
      <c r="I44" s="26">
        <f t="shared" si="0"/>
        <v>3.0672792295637499</v>
      </c>
      <c r="J44" s="26">
        <f t="shared" si="1"/>
        <v>4.9220849005910798</v>
      </c>
      <c r="K44" s="23"/>
      <c r="L44" s="23"/>
    </row>
    <row r="45" spans="1:12" ht="12" customHeight="1">
      <c r="A45" s="24">
        <v>98</v>
      </c>
      <c r="B45" s="25" t="s">
        <v>60</v>
      </c>
      <c r="C45" s="25" t="s">
        <v>60</v>
      </c>
      <c r="D45" s="52">
        <v>650.97</v>
      </c>
      <c r="E45" s="52">
        <v>76.5</v>
      </c>
      <c r="F45" s="52">
        <v>0</v>
      </c>
      <c r="G45" s="52">
        <v>727.47</v>
      </c>
      <c r="H45" s="51">
        <v>23915</v>
      </c>
      <c r="I45" s="26">
        <f t="shared" si="0"/>
        <v>32.874207871114962</v>
      </c>
      <c r="J45" s="26">
        <f t="shared" si="1"/>
        <v>36.737484062245571</v>
      </c>
      <c r="K45" s="23"/>
      <c r="L45" s="23"/>
    </row>
    <row r="46" spans="1:12" ht="12" customHeight="1">
      <c r="A46" s="24">
        <v>99</v>
      </c>
      <c r="B46" s="25" t="s">
        <v>61</v>
      </c>
      <c r="C46" s="25" t="s">
        <v>61</v>
      </c>
      <c r="D46" s="52">
        <v>331.37</v>
      </c>
      <c r="E46" s="52">
        <v>1.77</v>
      </c>
      <c r="F46" s="52">
        <v>0</v>
      </c>
      <c r="G46" s="52">
        <v>333.14</v>
      </c>
      <c r="H46" s="51">
        <v>1793</v>
      </c>
      <c r="I46" s="26">
        <f t="shared" si="0"/>
        <v>5.3821216305457167</v>
      </c>
      <c r="J46" s="26">
        <f t="shared" si="1"/>
        <v>5.4108700244439749</v>
      </c>
      <c r="K46" s="23"/>
      <c r="L46" s="23"/>
    </row>
    <row r="47" spans="1:12" ht="12" customHeight="1">
      <c r="A47" s="24">
        <v>102</v>
      </c>
      <c r="B47" s="25" t="s">
        <v>62</v>
      </c>
      <c r="C47" s="25" t="s">
        <v>63</v>
      </c>
      <c r="D47" s="52">
        <v>532.63</v>
      </c>
      <c r="E47" s="52">
        <v>6.96</v>
      </c>
      <c r="F47" s="52">
        <v>0</v>
      </c>
      <c r="G47" s="52">
        <v>539.59</v>
      </c>
      <c r="H47" s="51">
        <v>10473</v>
      </c>
      <c r="I47" s="26">
        <f t="shared" si="0"/>
        <v>19.409181044867399</v>
      </c>
      <c r="J47" s="26">
        <f t="shared" si="1"/>
        <v>19.662805324521713</v>
      </c>
      <c r="K47" s="23"/>
      <c r="L47" s="23"/>
    </row>
    <row r="48" spans="1:12" ht="12" customHeight="1">
      <c r="A48" s="24">
        <v>103</v>
      </c>
      <c r="B48" s="25" t="s">
        <v>64</v>
      </c>
      <c r="C48" s="25" t="s">
        <v>64</v>
      </c>
      <c r="D48" s="52">
        <v>147.96</v>
      </c>
      <c r="E48" s="52">
        <v>0.64</v>
      </c>
      <c r="F48" s="52">
        <v>0</v>
      </c>
      <c r="G48" s="52">
        <v>148.6</v>
      </c>
      <c r="H48" s="51">
        <v>2388</v>
      </c>
      <c r="I48" s="26">
        <f t="shared" si="0"/>
        <v>16.069986541049797</v>
      </c>
      <c r="J48" s="26">
        <f t="shared" si="1"/>
        <v>16.139497161394971</v>
      </c>
      <c r="K48" s="23"/>
      <c r="L48" s="23"/>
    </row>
    <row r="49" spans="1:12" ht="12" customHeight="1">
      <c r="A49" s="24">
        <v>105</v>
      </c>
      <c r="B49" s="25" t="s">
        <v>65</v>
      </c>
      <c r="C49" s="25" t="s">
        <v>65</v>
      </c>
      <c r="D49" s="52">
        <v>1421.01</v>
      </c>
      <c r="E49" s="52">
        <v>100.36</v>
      </c>
      <c r="F49" s="52">
        <v>0</v>
      </c>
      <c r="G49" s="52">
        <v>1521.37</v>
      </c>
      <c r="H49" s="51">
        <v>2422</v>
      </c>
      <c r="I49" s="26">
        <f t="shared" si="0"/>
        <v>1.5919861703596101</v>
      </c>
      <c r="J49" s="26">
        <f t="shared" si="1"/>
        <v>1.7044215030154608</v>
      </c>
      <c r="K49" s="23"/>
      <c r="L49" s="23"/>
    </row>
    <row r="50" spans="1:12" ht="12" customHeight="1">
      <c r="A50" s="24">
        <v>106</v>
      </c>
      <c r="B50" s="25" t="s">
        <v>66</v>
      </c>
      <c r="C50" s="25" t="s">
        <v>67</v>
      </c>
      <c r="D50" s="52">
        <v>322.65999999999997</v>
      </c>
      <c r="E50" s="52">
        <v>14.11</v>
      </c>
      <c r="F50" s="52">
        <v>0</v>
      </c>
      <c r="G50" s="52">
        <v>336.77</v>
      </c>
      <c r="H50" s="51">
        <v>46463</v>
      </c>
      <c r="I50" s="26">
        <f t="shared" si="0"/>
        <v>137.96656471775989</v>
      </c>
      <c r="J50" s="26">
        <f t="shared" si="1"/>
        <v>143.99987603049652</v>
      </c>
      <c r="K50" s="23"/>
      <c r="L50" s="23"/>
    </row>
    <row r="51" spans="1:12" ht="12" customHeight="1">
      <c r="A51" s="24">
        <v>108</v>
      </c>
      <c r="B51" s="25" t="s">
        <v>68</v>
      </c>
      <c r="C51" s="25" t="s">
        <v>69</v>
      </c>
      <c r="D51" s="52">
        <v>463.84000000000003</v>
      </c>
      <c r="E51" s="52">
        <v>41.26</v>
      </c>
      <c r="F51" s="52">
        <v>0</v>
      </c>
      <c r="G51" s="52">
        <v>505.1</v>
      </c>
      <c r="H51" s="51">
        <v>10667</v>
      </c>
      <c r="I51" s="26">
        <f t="shared" si="0"/>
        <v>21.11859037814294</v>
      </c>
      <c r="J51" s="26">
        <f t="shared" si="1"/>
        <v>22.997154191100378</v>
      </c>
      <c r="K51" s="23"/>
      <c r="L51" s="23"/>
    </row>
    <row r="52" spans="1:12" ht="12" customHeight="1">
      <c r="A52" s="24">
        <v>109</v>
      </c>
      <c r="B52" s="25" t="s">
        <v>70</v>
      </c>
      <c r="C52" s="25" t="s">
        <v>71</v>
      </c>
      <c r="D52" s="52">
        <v>1785.03</v>
      </c>
      <c r="E52" s="52">
        <v>246.49</v>
      </c>
      <c r="F52" s="52">
        <v>0</v>
      </c>
      <c r="G52" s="52">
        <v>2031.52</v>
      </c>
      <c r="H52" s="51">
        <v>68011</v>
      </c>
      <c r="I52" s="26">
        <f t="shared" si="0"/>
        <v>33.477888477593133</v>
      </c>
      <c r="J52" s="26">
        <f t="shared" si="1"/>
        <v>38.100760211312974</v>
      </c>
      <c r="K52" s="23"/>
      <c r="L52" s="23"/>
    </row>
    <row r="53" spans="1:12" ht="12" customHeight="1">
      <c r="A53" s="24">
        <v>111</v>
      </c>
      <c r="B53" s="25" t="s">
        <v>72</v>
      </c>
      <c r="C53" s="25" t="s">
        <v>72</v>
      </c>
      <c r="D53" s="52">
        <v>676.06999999999994</v>
      </c>
      <c r="E53" s="52">
        <v>163.21</v>
      </c>
      <c r="F53" s="52">
        <v>0</v>
      </c>
      <c r="G53" s="52">
        <v>839.28</v>
      </c>
      <c r="H53" s="51">
        <v>19575</v>
      </c>
      <c r="I53" s="26">
        <f t="shared" si="0"/>
        <v>23.323563054046325</v>
      </c>
      <c r="J53" s="26">
        <f t="shared" si="1"/>
        <v>28.954102385847623</v>
      </c>
      <c r="K53" s="23"/>
      <c r="L53" s="23"/>
    </row>
    <row r="54" spans="1:12" ht="12" customHeight="1">
      <c r="A54" s="24">
        <v>139</v>
      </c>
      <c r="B54" s="25" t="s">
        <v>73</v>
      </c>
      <c r="C54" s="25" t="s">
        <v>73</v>
      </c>
      <c r="D54" s="52">
        <v>1553.1799999999998</v>
      </c>
      <c r="E54" s="52">
        <v>50.23</v>
      </c>
      <c r="F54" s="52">
        <v>1205.9000000000001</v>
      </c>
      <c r="G54" s="52">
        <v>2809.31</v>
      </c>
      <c r="H54" s="51">
        <v>9663</v>
      </c>
      <c r="I54" s="26">
        <f t="shared" si="0"/>
        <v>3.4396346433821829</v>
      </c>
      <c r="J54" s="26">
        <f t="shared" si="1"/>
        <v>6.2214295831777395</v>
      </c>
      <c r="K54" s="23"/>
      <c r="L54" s="23"/>
    </row>
    <row r="55" spans="1:12" ht="12" customHeight="1">
      <c r="A55" s="24">
        <v>140</v>
      </c>
      <c r="B55" s="25" t="s">
        <v>74</v>
      </c>
      <c r="C55" s="25" t="s">
        <v>75</v>
      </c>
      <c r="D55" s="52">
        <v>762.96999999999991</v>
      </c>
      <c r="E55" s="52">
        <v>109.21</v>
      </c>
      <c r="F55" s="52">
        <v>0</v>
      </c>
      <c r="G55" s="52">
        <v>872.18</v>
      </c>
      <c r="H55" s="51">
        <v>21945</v>
      </c>
      <c r="I55" s="26">
        <f t="shared" si="0"/>
        <v>25.161090600564105</v>
      </c>
      <c r="J55" s="26">
        <f t="shared" si="1"/>
        <v>28.762598791564546</v>
      </c>
      <c r="K55" s="23"/>
      <c r="L55" s="23"/>
    </row>
    <row r="56" spans="1:12" ht="12" customHeight="1">
      <c r="A56" s="24">
        <v>142</v>
      </c>
      <c r="B56" s="25" t="s">
        <v>76</v>
      </c>
      <c r="C56" s="25" t="s">
        <v>76</v>
      </c>
      <c r="D56" s="52">
        <v>589.78</v>
      </c>
      <c r="E56" s="52">
        <v>97.31</v>
      </c>
      <c r="F56" s="52">
        <v>0</v>
      </c>
      <c r="G56" s="52">
        <v>687.09</v>
      </c>
      <c r="H56" s="51">
        <v>6910</v>
      </c>
      <c r="I56" s="26">
        <f t="shared" si="0"/>
        <v>10.056906664338005</v>
      </c>
      <c r="J56" s="26">
        <f t="shared" si="1"/>
        <v>11.71623317169114</v>
      </c>
      <c r="K56" s="23"/>
      <c r="L56" s="23"/>
    </row>
    <row r="57" spans="1:12" ht="12" customHeight="1">
      <c r="A57" s="24">
        <v>143</v>
      </c>
      <c r="B57" s="25" t="s">
        <v>77</v>
      </c>
      <c r="C57" s="25" t="s">
        <v>78</v>
      </c>
      <c r="D57" s="52">
        <v>750.37</v>
      </c>
      <c r="E57" s="52">
        <v>93.03</v>
      </c>
      <c r="F57" s="52">
        <v>0</v>
      </c>
      <c r="G57" s="52">
        <v>843.4</v>
      </c>
      <c r="H57" s="51">
        <v>7207</v>
      </c>
      <c r="I57" s="26">
        <f t="shared" si="0"/>
        <v>8.5451742945221731</v>
      </c>
      <c r="J57" s="26">
        <f t="shared" si="1"/>
        <v>9.6045950664338928</v>
      </c>
      <c r="K57" s="23"/>
      <c r="L57" s="23"/>
    </row>
    <row r="58" spans="1:12" ht="12" customHeight="1">
      <c r="A58" s="24">
        <v>145</v>
      </c>
      <c r="B58" s="25" t="s">
        <v>79</v>
      </c>
      <c r="C58" s="25" t="s">
        <v>79</v>
      </c>
      <c r="D58" s="52">
        <v>576.78</v>
      </c>
      <c r="E58" s="52">
        <v>2.9</v>
      </c>
      <c r="F58" s="52">
        <v>0</v>
      </c>
      <c r="G58" s="52">
        <v>579.67999999999995</v>
      </c>
      <c r="H58" s="51">
        <v>12159</v>
      </c>
      <c r="I58" s="26">
        <f t="shared" si="0"/>
        <v>20.97536571901739</v>
      </c>
      <c r="J58" s="26">
        <f t="shared" si="1"/>
        <v>21.080828045355251</v>
      </c>
      <c r="K58" s="23"/>
      <c r="L58" s="23"/>
    </row>
    <row r="59" spans="1:12" ht="12" customHeight="1">
      <c r="A59" s="24">
        <v>146</v>
      </c>
      <c r="B59" s="25" t="s">
        <v>80</v>
      </c>
      <c r="C59" s="25" t="s">
        <v>81</v>
      </c>
      <c r="D59" s="52">
        <v>2763.48</v>
      </c>
      <c r="E59" s="52">
        <v>409.21</v>
      </c>
      <c r="F59" s="52">
        <v>0</v>
      </c>
      <c r="G59" s="52">
        <v>3172.69</v>
      </c>
      <c r="H59" s="51">
        <v>5336</v>
      </c>
      <c r="I59" s="26">
        <f t="shared" si="0"/>
        <v>1.68185356905339</v>
      </c>
      <c r="J59" s="26">
        <f t="shared" si="1"/>
        <v>1.9308987219013707</v>
      </c>
      <c r="K59" s="23"/>
      <c r="L59" s="23"/>
    </row>
    <row r="60" spans="1:12" ht="12" customHeight="1">
      <c r="A60" s="24">
        <v>148</v>
      </c>
      <c r="B60" s="25" t="s">
        <v>82</v>
      </c>
      <c r="C60" s="25" t="s">
        <v>83</v>
      </c>
      <c r="D60" s="52">
        <v>15055.100000000002</v>
      </c>
      <c r="E60" s="52">
        <v>2278.5500000000002</v>
      </c>
      <c r="F60" s="52">
        <v>0</v>
      </c>
      <c r="G60" s="52">
        <v>17333.650000000001</v>
      </c>
      <c r="H60" s="51">
        <v>6804</v>
      </c>
      <c r="I60" s="26">
        <f t="shared" si="0"/>
        <v>0.39253129029373496</v>
      </c>
      <c r="J60" s="26">
        <f t="shared" si="1"/>
        <v>0.45193987419545528</v>
      </c>
      <c r="K60" s="23"/>
      <c r="L60" s="23"/>
    </row>
    <row r="61" spans="1:12" ht="12" customHeight="1">
      <c r="A61" s="24">
        <v>149</v>
      </c>
      <c r="B61" s="25" t="s">
        <v>84</v>
      </c>
      <c r="C61" s="25" t="s">
        <v>85</v>
      </c>
      <c r="D61" s="52">
        <v>349.89</v>
      </c>
      <c r="E61" s="52">
        <v>8.1</v>
      </c>
      <c r="F61" s="52">
        <v>596.03</v>
      </c>
      <c r="G61" s="52">
        <v>954.02</v>
      </c>
      <c r="H61" s="51">
        <v>5541</v>
      </c>
      <c r="I61" s="26">
        <f t="shared" si="0"/>
        <v>5.80805433848347</v>
      </c>
      <c r="J61" s="26">
        <f t="shared" si="1"/>
        <v>15.836405727514363</v>
      </c>
      <c r="K61" s="23"/>
      <c r="L61" s="23"/>
    </row>
    <row r="62" spans="1:12" ht="12" customHeight="1">
      <c r="A62" s="24">
        <v>151</v>
      </c>
      <c r="B62" s="25" t="s">
        <v>86</v>
      </c>
      <c r="C62" s="25" t="s">
        <v>87</v>
      </c>
      <c r="D62" s="52">
        <v>642.38</v>
      </c>
      <c r="E62" s="52">
        <v>5.05</v>
      </c>
      <c r="F62" s="52">
        <v>0</v>
      </c>
      <c r="G62" s="52">
        <v>647.42999999999995</v>
      </c>
      <c r="H62" s="51">
        <v>2123</v>
      </c>
      <c r="I62" s="26">
        <f t="shared" si="0"/>
        <v>3.2791189781134644</v>
      </c>
      <c r="J62" s="26">
        <f t="shared" si="1"/>
        <v>3.3048974127463495</v>
      </c>
      <c r="K62" s="23"/>
      <c r="L62" s="23"/>
    </row>
    <row r="63" spans="1:12" ht="12" customHeight="1">
      <c r="A63" s="24">
        <v>152</v>
      </c>
      <c r="B63" s="25" t="s">
        <v>88</v>
      </c>
      <c r="C63" s="25" t="s">
        <v>89</v>
      </c>
      <c r="D63" s="52">
        <v>354.13000000000005</v>
      </c>
      <c r="E63" s="52">
        <v>2.78</v>
      </c>
      <c r="F63" s="52">
        <v>0</v>
      </c>
      <c r="G63" s="52">
        <v>356.91</v>
      </c>
      <c r="H63" s="51">
        <v>4785</v>
      </c>
      <c r="I63" s="26">
        <f t="shared" si="0"/>
        <v>13.406741195259308</v>
      </c>
      <c r="J63" s="26">
        <f t="shared" si="1"/>
        <v>13.511987123372771</v>
      </c>
      <c r="K63" s="23"/>
      <c r="L63" s="23"/>
    </row>
    <row r="64" spans="1:12" ht="12" customHeight="1">
      <c r="A64" s="24">
        <v>153</v>
      </c>
      <c r="B64" s="25" t="s">
        <v>90</v>
      </c>
      <c r="C64" s="25" t="s">
        <v>90</v>
      </c>
      <c r="D64" s="52">
        <v>155.01</v>
      </c>
      <c r="E64" s="52">
        <v>36.270000000000003</v>
      </c>
      <c r="F64" s="52">
        <v>0</v>
      </c>
      <c r="G64" s="52">
        <v>191.28</v>
      </c>
      <c r="H64" s="51">
        <v>27835</v>
      </c>
      <c r="I64" s="26">
        <f t="shared" si="0"/>
        <v>145.51965704726055</v>
      </c>
      <c r="J64" s="26">
        <f t="shared" si="1"/>
        <v>179.56906006064125</v>
      </c>
      <c r="K64" s="23"/>
      <c r="L64" s="23"/>
    </row>
    <row r="65" spans="1:12" ht="12" customHeight="1">
      <c r="A65" s="24">
        <v>165</v>
      </c>
      <c r="B65" s="25" t="s">
        <v>91</v>
      </c>
      <c r="C65" s="25" t="s">
        <v>91</v>
      </c>
      <c r="D65" s="52">
        <v>547.46</v>
      </c>
      <c r="E65" s="52">
        <v>38.61</v>
      </c>
      <c r="F65" s="52">
        <v>0</v>
      </c>
      <c r="G65" s="52">
        <v>586.07000000000005</v>
      </c>
      <c r="H65" s="51">
        <v>16853</v>
      </c>
      <c r="I65" s="26">
        <f t="shared" si="0"/>
        <v>28.755950654358692</v>
      </c>
      <c r="J65" s="26">
        <f t="shared" si="1"/>
        <v>30.783984218025058</v>
      </c>
      <c r="K65" s="23"/>
      <c r="L65" s="23"/>
    </row>
    <row r="66" spans="1:12" ht="12" customHeight="1">
      <c r="A66" s="24">
        <v>167</v>
      </c>
      <c r="B66" s="25" t="s">
        <v>92</v>
      </c>
      <c r="C66" s="25" t="s">
        <v>92</v>
      </c>
      <c r="D66" s="52">
        <v>2381.69</v>
      </c>
      <c r="E66" s="52">
        <v>369.38</v>
      </c>
      <c r="F66" s="52">
        <v>0</v>
      </c>
      <c r="G66" s="52">
        <v>2751.07</v>
      </c>
      <c r="H66" s="51">
        <v>75514</v>
      </c>
      <c r="I66" s="26">
        <f t="shared" si="0"/>
        <v>27.448956224305451</v>
      </c>
      <c r="J66" s="26">
        <f t="shared" si="1"/>
        <v>31.706057463397837</v>
      </c>
      <c r="K66" s="23"/>
      <c r="L66" s="23"/>
    </row>
    <row r="67" spans="1:12" ht="12" customHeight="1">
      <c r="A67" s="24">
        <v>169</v>
      </c>
      <c r="B67" s="25" t="s">
        <v>93</v>
      </c>
      <c r="C67" s="25" t="s">
        <v>94</v>
      </c>
      <c r="D67" s="52">
        <v>180.42</v>
      </c>
      <c r="E67" s="52">
        <v>1.52</v>
      </c>
      <c r="F67" s="52">
        <v>0</v>
      </c>
      <c r="G67" s="52">
        <v>181.94</v>
      </c>
      <c r="H67" s="51">
        <v>5425</v>
      </c>
      <c r="I67" s="26">
        <f t="shared" si="0"/>
        <v>29.817522260085742</v>
      </c>
      <c r="J67" s="26">
        <f t="shared" si="1"/>
        <v>30.068728522336773</v>
      </c>
      <c r="K67" s="23"/>
      <c r="L67" s="23"/>
    </row>
    <row r="68" spans="1:12" ht="12" customHeight="1">
      <c r="A68" s="24">
        <v>170</v>
      </c>
      <c r="B68" s="25" t="s">
        <v>95</v>
      </c>
      <c r="C68" s="25" t="s">
        <v>95</v>
      </c>
      <c r="D68" s="52">
        <v>142.54999999999995</v>
      </c>
      <c r="E68" s="52">
        <v>1.75</v>
      </c>
      <c r="F68" s="52">
        <v>542.70000000000005</v>
      </c>
      <c r="G68" s="52">
        <v>687</v>
      </c>
      <c r="H68" s="51">
        <v>4648</v>
      </c>
      <c r="I68" s="26">
        <f t="shared" si="0"/>
        <v>6.7656477438136831</v>
      </c>
      <c r="J68" s="26">
        <f t="shared" si="1"/>
        <v>32.606103121711691</v>
      </c>
      <c r="K68" s="23"/>
      <c r="L68" s="23"/>
    </row>
    <row r="69" spans="1:12" ht="12" customHeight="1">
      <c r="A69" s="24">
        <v>171</v>
      </c>
      <c r="B69" s="25" t="s">
        <v>96</v>
      </c>
      <c r="C69" s="25" t="s">
        <v>97</v>
      </c>
      <c r="D69" s="52">
        <v>575.13</v>
      </c>
      <c r="E69" s="52">
        <v>136.63</v>
      </c>
      <c r="F69" s="52">
        <v>0</v>
      </c>
      <c r="G69" s="52">
        <v>711.76</v>
      </c>
      <c r="H69" s="51">
        <v>5110</v>
      </c>
      <c r="I69" s="26">
        <f t="shared" si="0"/>
        <v>7.1793863099921325</v>
      </c>
      <c r="J69" s="26">
        <f t="shared" si="1"/>
        <v>8.8849477509432653</v>
      </c>
      <c r="K69" s="23"/>
      <c r="L69" s="23"/>
    </row>
    <row r="70" spans="1:12" ht="12" customHeight="1">
      <c r="A70" s="24">
        <v>172</v>
      </c>
      <c r="B70" s="25" t="s">
        <v>98</v>
      </c>
      <c r="C70" s="25" t="s">
        <v>98</v>
      </c>
      <c r="D70" s="52">
        <v>867.11000000000013</v>
      </c>
      <c r="E70" s="52">
        <v>199.31</v>
      </c>
      <c r="F70" s="52">
        <v>0</v>
      </c>
      <c r="G70" s="52">
        <v>1066.42</v>
      </c>
      <c r="H70" s="51">
        <v>4688</v>
      </c>
      <c r="I70" s="26">
        <f t="shared" si="0"/>
        <v>4.396016578833855</v>
      </c>
      <c r="J70" s="26">
        <f t="shared" si="1"/>
        <v>5.4064651543633442</v>
      </c>
      <c r="K70" s="23"/>
      <c r="L70" s="23"/>
    </row>
    <row r="71" spans="1:12" ht="12" customHeight="1">
      <c r="A71" s="24">
        <v>174</v>
      </c>
      <c r="B71" s="25" t="s">
        <v>99</v>
      </c>
      <c r="C71" s="25" t="s">
        <v>99</v>
      </c>
      <c r="D71" s="52">
        <v>465.27</v>
      </c>
      <c r="E71" s="52">
        <v>120.99</v>
      </c>
      <c r="F71" s="52">
        <v>0</v>
      </c>
      <c r="G71" s="52">
        <v>586.26</v>
      </c>
      <c r="H71" s="51">
        <v>4804</v>
      </c>
      <c r="I71" s="26">
        <f t="shared" si="0"/>
        <v>8.1943165148568902</v>
      </c>
      <c r="J71" s="26">
        <f t="shared" si="1"/>
        <v>10.325187525522814</v>
      </c>
      <c r="K71" s="23"/>
      <c r="L71" s="23"/>
    </row>
    <row r="72" spans="1:12" ht="12" customHeight="1">
      <c r="A72" s="24">
        <v>176</v>
      </c>
      <c r="B72" s="25" t="s">
        <v>100</v>
      </c>
      <c r="C72" s="25" t="s">
        <v>100</v>
      </c>
      <c r="D72" s="52">
        <v>1501.6999999999998</v>
      </c>
      <c r="E72" s="52">
        <v>344.86</v>
      </c>
      <c r="F72" s="52">
        <v>0</v>
      </c>
      <c r="G72" s="52">
        <v>1846.56</v>
      </c>
      <c r="H72" s="51">
        <v>5034</v>
      </c>
      <c r="I72" s="26">
        <f t="shared" si="0"/>
        <v>2.726150246945672</v>
      </c>
      <c r="J72" s="26">
        <f t="shared" si="1"/>
        <v>3.3522008390490781</v>
      </c>
      <c r="K72" s="23"/>
      <c r="L72" s="23"/>
    </row>
    <row r="73" spans="1:12" ht="12" customHeight="1">
      <c r="A73" s="24">
        <v>177</v>
      </c>
      <c r="B73" s="25" t="s">
        <v>101</v>
      </c>
      <c r="C73" s="25" t="s">
        <v>101</v>
      </c>
      <c r="D73" s="52">
        <v>258.5</v>
      </c>
      <c r="E73" s="52">
        <v>16.45</v>
      </c>
      <c r="F73" s="52">
        <v>0</v>
      </c>
      <c r="G73" s="52">
        <v>274.95</v>
      </c>
      <c r="H73" s="51">
        <v>1988</v>
      </c>
      <c r="I73" s="26">
        <f t="shared" si="0"/>
        <v>7.2304055282778688</v>
      </c>
      <c r="J73" s="26">
        <f t="shared" si="1"/>
        <v>7.6905222437137333</v>
      </c>
      <c r="K73" s="23"/>
      <c r="L73" s="23"/>
    </row>
    <row r="74" spans="1:12" ht="12" customHeight="1">
      <c r="A74" s="24">
        <v>178</v>
      </c>
      <c r="B74" s="25" t="s">
        <v>102</v>
      </c>
      <c r="C74" s="25" t="s">
        <v>102</v>
      </c>
      <c r="D74" s="52">
        <v>1162.92</v>
      </c>
      <c r="E74" s="52">
        <v>182.78</v>
      </c>
      <c r="F74" s="52">
        <v>0</v>
      </c>
      <c r="G74" s="52">
        <v>1345.7</v>
      </c>
      <c r="H74" s="51">
        <v>6548</v>
      </c>
      <c r="I74" s="26">
        <f t="shared" ref="I74:I137" si="2">H74/G74</f>
        <v>4.8658690644274349</v>
      </c>
      <c r="J74" s="26">
        <f t="shared" si="1"/>
        <v>5.6306538712895122</v>
      </c>
      <c r="K74" s="23"/>
      <c r="L74" s="23"/>
    </row>
    <row r="75" spans="1:12" ht="12" customHeight="1">
      <c r="A75" s="24">
        <v>179</v>
      </c>
      <c r="B75" s="25" t="s">
        <v>103</v>
      </c>
      <c r="C75" s="25" t="s">
        <v>103</v>
      </c>
      <c r="D75" s="52">
        <v>1170.9299999999998</v>
      </c>
      <c r="E75" s="52">
        <v>295.42</v>
      </c>
      <c r="F75" s="52">
        <v>0</v>
      </c>
      <c r="G75" s="52">
        <v>1466.35</v>
      </c>
      <c r="H75" s="51">
        <v>137368</v>
      </c>
      <c r="I75" s="26">
        <f t="shared" si="2"/>
        <v>93.680226412520895</v>
      </c>
      <c r="J75" s="26">
        <f t="shared" ref="J75:J138" si="3">H75/D75</f>
        <v>117.31529638834091</v>
      </c>
      <c r="K75" s="23"/>
      <c r="L75" s="23"/>
    </row>
    <row r="76" spans="1:12" ht="12" customHeight="1">
      <c r="A76" s="24">
        <v>181</v>
      </c>
      <c r="B76" s="25" t="s">
        <v>104</v>
      </c>
      <c r="C76" s="25" t="s">
        <v>104</v>
      </c>
      <c r="D76" s="52">
        <v>214.35000000000002</v>
      </c>
      <c r="E76" s="52">
        <v>9.98</v>
      </c>
      <c r="F76" s="52">
        <v>0</v>
      </c>
      <c r="G76" s="52">
        <v>224.33</v>
      </c>
      <c r="H76" s="51">
        <v>1948</v>
      </c>
      <c r="I76" s="26">
        <f t="shared" si="2"/>
        <v>8.6836357152409391</v>
      </c>
      <c r="J76" s="26">
        <f t="shared" si="3"/>
        <v>9.0879402845812916</v>
      </c>
      <c r="K76" s="23"/>
      <c r="L76" s="23"/>
    </row>
    <row r="77" spans="1:12" ht="12" customHeight="1">
      <c r="A77" s="24">
        <v>182</v>
      </c>
      <c r="B77" s="25" t="s">
        <v>105</v>
      </c>
      <c r="C77" s="25" t="s">
        <v>105</v>
      </c>
      <c r="D77" s="52">
        <v>1571.23</v>
      </c>
      <c r="E77" s="52">
        <v>252.54</v>
      </c>
      <c r="F77" s="52">
        <v>0</v>
      </c>
      <c r="G77" s="52">
        <v>1823.77</v>
      </c>
      <c r="H77" s="51">
        <v>21542</v>
      </c>
      <c r="I77" s="26">
        <f t="shared" si="2"/>
        <v>11.811796443630502</v>
      </c>
      <c r="J77" s="26">
        <f t="shared" si="3"/>
        <v>13.710277935120892</v>
      </c>
      <c r="K77" s="23"/>
      <c r="L77" s="23"/>
    </row>
    <row r="78" spans="1:12" ht="12" customHeight="1">
      <c r="A78" s="24">
        <v>186</v>
      </c>
      <c r="B78" s="25" t="s">
        <v>106</v>
      </c>
      <c r="C78" s="25" t="s">
        <v>107</v>
      </c>
      <c r="D78" s="52">
        <v>37.54</v>
      </c>
      <c r="E78" s="52">
        <v>2.39</v>
      </c>
      <c r="F78" s="52">
        <v>0</v>
      </c>
      <c r="G78" s="52">
        <v>39.93</v>
      </c>
      <c r="H78" s="51">
        <v>40900</v>
      </c>
      <c r="I78" s="26">
        <f t="shared" si="2"/>
        <v>1024.2925118958176</v>
      </c>
      <c r="J78" s="26">
        <f t="shared" si="3"/>
        <v>1089.5045285029303</v>
      </c>
      <c r="K78" s="23"/>
      <c r="L78" s="23"/>
    </row>
    <row r="79" spans="1:12" ht="12" customHeight="1">
      <c r="A79" s="24">
        <v>202</v>
      </c>
      <c r="B79" s="25" t="s">
        <v>108</v>
      </c>
      <c r="C79" s="25" t="s">
        <v>109</v>
      </c>
      <c r="D79" s="52">
        <v>150.42000000000002</v>
      </c>
      <c r="E79" s="52">
        <v>1.05</v>
      </c>
      <c r="F79" s="52">
        <v>28.11</v>
      </c>
      <c r="G79" s="52">
        <v>179.58</v>
      </c>
      <c r="H79" s="51">
        <v>32590</v>
      </c>
      <c r="I79" s="26">
        <f t="shared" si="2"/>
        <v>181.47900657088761</v>
      </c>
      <c r="J79" s="26">
        <f t="shared" si="3"/>
        <v>216.66001861454592</v>
      </c>
      <c r="K79" s="23"/>
      <c r="L79" s="23"/>
    </row>
    <row r="80" spans="1:12" ht="12" customHeight="1">
      <c r="A80" s="24">
        <v>204</v>
      </c>
      <c r="B80" s="25" t="s">
        <v>110</v>
      </c>
      <c r="C80" s="25" t="s">
        <v>110</v>
      </c>
      <c r="D80" s="52">
        <v>674.02</v>
      </c>
      <c r="E80" s="52">
        <v>115.57</v>
      </c>
      <c r="F80" s="52">
        <v>0</v>
      </c>
      <c r="G80" s="52">
        <v>789.59</v>
      </c>
      <c r="H80" s="51">
        <v>3194</v>
      </c>
      <c r="I80" s="26">
        <f t="shared" si="2"/>
        <v>4.0451373497638015</v>
      </c>
      <c r="J80" s="26">
        <f t="shared" si="3"/>
        <v>4.7387317883742321</v>
      </c>
      <c r="K80" s="23"/>
      <c r="L80" s="23"/>
    </row>
    <row r="81" spans="1:12" ht="12" customHeight="1">
      <c r="A81" s="24">
        <v>205</v>
      </c>
      <c r="B81" s="25" t="s">
        <v>111</v>
      </c>
      <c r="C81" s="25" t="s">
        <v>112</v>
      </c>
      <c r="D81" s="52">
        <v>1834.94</v>
      </c>
      <c r="E81" s="52">
        <v>429.06</v>
      </c>
      <c r="F81" s="52">
        <v>0</v>
      </c>
      <c r="G81" s="52">
        <v>2264</v>
      </c>
      <c r="H81" s="51">
        <v>37622</v>
      </c>
      <c r="I81" s="26">
        <f t="shared" si="2"/>
        <v>16.617491166077738</v>
      </c>
      <c r="J81" s="26">
        <f t="shared" si="3"/>
        <v>20.503122717909033</v>
      </c>
      <c r="K81" s="23"/>
      <c r="L81" s="23"/>
    </row>
    <row r="82" spans="1:12" ht="12" customHeight="1">
      <c r="A82" s="24">
        <v>208</v>
      </c>
      <c r="B82" s="25" t="s">
        <v>113</v>
      </c>
      <c r="C82" s="25" t="s">
        <v>113</v>
      </c>
      <c r="D82" s="52">
        <v>922.46000000000026</v>
      </c>
      <c r="E82" s="52">
        <v>7.16</v>
      </c>
      <c r="F82" s="52">
        <v>1461.68</v>
      </c>
      <c r="G82" s="52">
        <v>2391.3000000000002</v>
      </c>
      <c r="H82" s="51">
        <v>12621</v>
      </c>
      <c r="I82" s="26">
        <f t="shared" si="2"/>
        <v>5.2778823234224062</v>
      </c>
      <c r="J82" s="26">
        <f t="shared" si="3"/>
        <v>13.68189406586735</v>
      </c>
      <c r="K82" s="23"/>
      <c r="L82" s="23"/>
    </row>
    <row r="83" spans="1:12" ht="12" customHeight="1">
      <c r="A83" s="24">
        <v>211</v>
      </c>
      <c r="B83" s="25" t="s">
        <v>114</v>
      </c>
      <c r="C83" s="25" t="s">
        <v>114</v>
      </c>
      <c r="D83" s="52">
        <v>658.04</v>
      </c>
      <c r="E83" s="52">
        <v>212.81</v>
      </c>
      <c r="F83" s="52">
        <v>0</v>
      </c>
      <c r="G83" s="52">
        <v>870.85</v>
      </c>
      <c r="H83" s="51">
        <v>30607</v>
      </c>
      <c r="I83" s="26">
        <f t="shared" si="2"/>
        <v>35.146121605328126</v>
      </c>
      <c r="J83" s="26">
        <f t="shared" si="3"/>
        <v>46.512370068688838</v>
      </c>
      <c r="K83" s="23"/>
      <c r="L83" s="23"/>
    </row>
    <row r="84" spans="1:12" ht="12" customHeight="1">
      <c r="A84" s="24">
        <v>213</v>
      </c>
      <c r="B84" s="25" t="s">
        <v>115</v>
      </c>
      <c r="C84" s="25" t="s">
        <v>115</v>
      </c>
      <c r="D84" s="52">
        <v>1068.8699999999999</v>
      </c>
      <c r="E84" s="52">
        <v>257.88</v>
      </c>
      <c r="F84" s="52">
        <v>0</v>
      </c>
      <c r="G84" s="52">
        <v>1326.75</v>
      </c>
      <c r="H84" s="51">
        <v>5628</v>
      </c>
      <c r="I84" s="26">
        <f t="shared" si="2"/>
        <v>4.2419446014697568</v>
      </c>
      <c r="J84" s="26">
        <f t="shared" si="3"/>
        <v>5.265373712425272</v>
      </c>
      <c r="K84" s="23"/>
      <c r="L84" s="23"/>
    </row>
    <row r="85" spans="1:12" ht="12" customHeight="1">
      <c r="A85" s="24">
        <v>214</v>
      </c>
      <c r="B85" s="25" t="s">
        <v>116</v>
      </c>
      <c r="C85" s="25" t="s">
        <v>116</v>
      </c>
      <c r="D85" s="52">
        <v>689.41</v>
      </c>
      <c r="E85" s="52">
        <v>15.33</v>
      </c>
      <c r="F85" s="52">
        <v>0</v>
      </c>
      <c r="G85" s="52">
        <v>704.74</v>
      </c>
      <c r="H85" s="51">
        <v>11769</v>
      </c>
      <c r="I85" s="26">
        <f t="shared" si="2"/>
        <v>16.699775803842552</v>
      </c>
      <c r="J85" s="26">
        <f t="shared" si="3"/>
        <v>17.071118782727261</v>
      </c>
      <c r="K85" s="23"/>
      <c r="L85" s="23"/>
    </row>
    <row r="86" spans="1:12" ht="12" customHeight="1">
      <c r="A86" s="24">
        <v>216</v>
      </c>
      <c r="B86" s="25" t="s">
        <v>117</v>
      </c>
      <c r="C86" s="25" t="s">
        <v>117</v>
      </c>
      <c r="D86" s="52">
        <v>445</v>
      </c>
      <c r="E86" s="52">
        <v>104.88</v>
      </c>
      <c r="F86" s="52">
        <v>0</v>
      </c>
      <c r="G86" s="52">
        <v>549.88</v>
      </c>
      <c r="H86" s="51">
        <v>1462</v>
      </c>
      <c r="I86" s="26">
        <f t="shared" si="2"/>
        <v>2.6587619116898233</v>
      </c>
      <c r="J86" s="26">
        <f t="shared" si="3"/>
        <v>3.2853932584269665</v>
      </c>
      <c r="K86" s="23"/>
      <c r="L86" s="23"/>
    </row>
    <row r="87" spans="1:12" ht="12" customHeight="1">
      <c r="A87" s="24">
        <v>217</v>
      </c>
      <c r="B87" s="25" t="s">
        <v>118</v>
      </c>
      <c r="C87" s="25" t="s">
        <v>118</v>
      </c>
      <c r="D87" s="52">
        <v>468.22999999999996</v>
      </c>
      <c r="E87" s="52">
        <v>2.42</v>
      </c>
      <c r="F87" s="52">
        <v>0</v>
      </c>
      <c r="G87" s="52">
        <v>470.65</v>
      </c>
      <c r="H87" s="51">
        <v>5590</v>
      </c>
      <c r="I87" s="26">
        <f t="shared" si="2"/>
        <v>11.877191118665676</v>
      </c>
      <c r="J87" s="26">
        <f t="shared" si="3"/>
        <v>11.938577194968286</v>
      </c>
      <c r="K87" s="23"/>
      <c r="L87" s="23"/>
    </row>
    <row r="88" spans="1:12" ht="12" customHeight="1">
      <c r="A88" s="24">
        <v>218</v>
      </c>
      <c r="B88" s="25" t="s">
        <v>119</v>
      </c>
      <c r="C88" s="25" t="s">
        <v>120</v>
      </c>
      <c r="D88" s="52">
        <v>185.76</v>
      </c>
      <c r="E88" s="52">
        <v>0.78</v>
      </c>
      <c r="F88" s="52">
        <v>0</v>
      </c>
      <c r="G88" s="52">
        <v>186.54</v>
      </c>
      <c r="H88" s="51">
        <v>1369</v>
      </c>
      <c r="I88" s="26">
        <f t="shared" si="2"/>
        <v>7.3389085450841645</v>
      </c>
      <c r="J88" s="26">
        <f t="shared" si="3"/>
        <v>7.369724375538329</v>
      </c>
      <c r="K88" s="23"/>
      <c r="L88" s="23"/>
    </row>
    <row r="89" spans="1:12" ht="12" customHeight="1">
      <c r="A89" s="24">
        <v>224</v>
      </c>
      <c r="B89" s="25" t="s">
        <v>121</v>
      </c>
      <c r="C89" s="25" t="s">
        <v>122</v>
      </c>
      <c r="D89" s="52">
        <v>242.35999999999999</v>
      </c>
      <c r="E89" s="52">
        <v>12.96</v>
      </c>
      <c r="F89" s="52">
        <v>0</v>
      </c>
      <c r="G89" s="52">
        <v>255.32</v>
      </c>
      <c r="H89" s="51">
        <v>8969</v>
      </c>
      <c r="I89" s="26">
        <f t="shared" si="2"/>
        <v>35.128466238445874</v>
      </c>
      <c r="J89" s="26">
        <f t="shared" si="3"/>
        <v>37.006931836936793</v>
      </c>
      <c r="K89" s="23"/>
      <c r="L89" s="23"/>
    </row>
    <row r="90" spans="1:12" ht="12" customHeight="1">
      <c r="A90" s="24">
        <v>226</v>
      </c>
      <c r="B90" s="25" t="s">
        <v>123</v>
      </c>
      <c r="C90" s="25" t="s">
        <v>123</v>
      </c>
      <c r="D90" s="52">
        <v>887.07</v>
      </c>
      <c r="E90" s="52">
        <v>76.12</v>
      </c>
      <c r="F90" s="52">
        <v>0</v>
      </c>
      <c r="G90" s="52">
        <v>963.19</v>
      </c>
      <c r="H90" s="51">
        <v>4268</v>
      </c>
      <c r="I90" s="26">
        <f t="shared" si="2"/>
        <v>4.431109126963527</v>
      </c>
      <c r="J90" s="26">
        <f t="shared" si="3"/>
        <v>4.8113452151464928</v>
      </c>
      <c r="K90" s="23"/>
      <c r="L90" s="23"/>
    </row>
    <row r="91" spans="1:12" ht="12" customHeight="1">
      <c r="A91" s="24">
        <v>230</v>
      </c>
      <c r="B91" s="25" t="s">
        <v>124</v>
      </c>
      <c r="C91" s="25" t="s">
        <v>124</v>
      </c>
      <c r="D91" s="52">
        <v>502.13</v>
      </c>
      <c r="E91" s="52">
        <v>17.760000000000002</v>
      </c>
      <c r="F91" s="52">
        <v>0</v>
      </c>
      <c r="G91" s="52">
        <v>519.89</v>
      </c>
      <c r="H91" s="51">
        <v>2475</v>
      </c>
      <c r="I91" s="26">
        <f t="shared" si="2"/>
        <v>4.760622439362173</v>
      </c>
      <c r="J91" s="26">
        <f t="shared" si="3"/>
        <v>4.9290024495648534</v>
      </c>
      <c r="K91" s="23"/>
      <c r="L91" s="23"/>
    </row>
    <row r="92" spans="1:12" ht="12" customHeight="1">
      <c r="A92" s="24">
        <v>231</v>
      </c>
      <c r="B92" s="25" t="s">
        <v>125</v>
      </c>
      <c r="C92" s="25" t="s">
        <v>126</v>
      </c>
      <c r="D92" s="52">
        <v>10.629999999999995</v>
      </c>
      <c r="E92" s="52">
        <v>0.15</v>
      </c>
      <c r="F92" s="52">
        <v>164.58</v>
      </c>
      <c r="G92" s="52">
        <v>175.36</v>
      </c>
      <c r="H92" s="51">
        <v>1285</v>
      </c>
      <c r="I92" s="26">
        <f t="shared" si="2"/>
        <v>7.3277828467153281</v>
      </c>
      <c r="J92" s="26">
        <f t="shared" si="3"/>
        <v>120.88428974600194</v>
      </c>
      <c r="K92" s="23"/>
      <c r="L92" s="23"/>
    </row>
    <row r="93" spans="1:12" ht="12" customHeight="1">
      <c r="A93" s="24">
        <v>232</v>
      </c>
      <c r="B93" s="25" t="s">
        <v>127</v>
      </c>
      <c r="C93" s="25" t="s">
        <v>127</v>
      </c>
      <c r="D93" s="52">
        <v>1298.98</v>
      </c>
      <c r="E93" s="52">
        <v>16.57</v>
      </c>
      <c r="F93" s="52">
        <v>0</v>
      </c>
      <c r="G93" s="52">
        <v>1315.55</v>
      </c>
      <c r="H93" s="51">
        <v>13875</v>
      </c>
      <c r="I93" s="26">
        <f t="shared" si="2"/>
        <v>10.546919539356162</v>
      </c>
      <c r="J93" s="26">
        <f t="shared" si="3"/>
        <v>10.681457759164884</v>
      </c>
      <c r="K93" s="23"/>
      <c r="L93" s="23"/>
    </row>
    <row r="94" spans="1:12" ht="12" customHeight="1">
      <c r="A94" s="24">
        <v>233</v>
      </c>
      <c r="B94" s="25" t="s">
        <v>128</v>
      </c>
      <c r="C94" s="25" t="s">
        <v>128</v>
      </c>
      <c r="D94" s="52">
        <v>1313.4099999999999</v>
      </c>
      <c r="E94" s="52">
        <v>14.67</v>
      </c>
      <c r="F94" s="52">
        <v>0</v>
      </c>
      <c r="G94" s="52">
        <v>1328.08</v>
      </c>
      <c r="H94" s="51">
        <v>16784</v>
      </c>
      <c r="I94" s="26">
        <f t="shared" si="2"/>
        <v>12.637792904041925</v>
      </c>
      <c r="J94" s="26">
        <f t="shared" si="3"/>
        <v>12.778949452189341</v>
      </c>
      <c r="K94" s="23"/>
      <c r="L94" s="23"/>
    </row>
    <row r="95" spans="1:12" ht="12" customHeight="1">
      <c r="A95" s="24">
        <v>235</v>
      </c>
      <c r="B95" s="25" t="s">
        <v>129</v>
      </c>
      <c r="C95" s="25" t="s">
        <v>130</v>
      </c>
      <c r="D95" s="52">
        <v>5.89</v>
      </c>
      <c r="E95" s="52">
        <v>0.11</v>
      </c>
      <c r="F95" s="52">
        <v>0</v>
      </c>
      <c r="G95" s="52">
        <v>6</v>
      </c>
      <c r="H95" s="51">
        <v>9486</v>
      </c>
      <c r="I95" s="26">
        <f t="shared" si="2"/>
        <v>1581</v>
      </c>
      <c r="J95" s="26">
        <f t="shared" si="3"/>
        <v>1610.5263157894738</v>
      </c>
      <c r="K95" s="23"/>
      <c r="L95" s="23"/>
    </row>
    <row r="96" spans="1:12" ht="12" customHeight="1">
      <c r="A96" s="24">
        <v>236</v>
      </c>
      <c r="B96" s="25" t="s">
        <v>131</v>
      </c>
      <c r="C96" s="25" t="s">
        <v>132</v>
      </c>
      <c r="D96" s="52">
        <v>353.97</v>
      </c>
      <c r="E96" s="52">
        <v>7.15</v>
      </c>
      <c r="F96" s="52">
        <v>0</v>
      </c>
      <c r="G96" s="52">
        <v>361.12</v>
      </c>
      <c r="H96" s="51">
        <v>4305</v>
      </c>
      <c r="I96" s="26">
        <f t="shared" si="2"/>
        <v>11.92124501550731</v>
      </c>
      <c r="J96" s="26">
        <f t="shared" si="3"/>
        <v>12.162047631155181</v>
      </c>
      <c r="K96" s="23"/>
      <c r="L96" s="23"/>
    </row>
    <row r="97" spans="1:12" ht="12" customHeight="1">
      <c r="A97" s="24">
        <v>239</v>
      </c>
      <c r="B97" s="25" t="s">
        <v>133</v>
      </c>
      <c r="C97" s="25" t="s">
        <v>133</v>
      </c>
      <c r="D97" s="52">
        <v>481.78000000000003</v>
      </c>
      <c r="E97" s="52">
        <v>96.54</v>
      </c>
      <c r="F97" s="52">
        <v>0</v>
      </c>
      <c r="G97" s="52">
        <v>578.32000000000005</v>
      </c>
      <c r="H97" s="51">
        <v>2379</v>
      </c>
      <c r="I97" s="26">
        <f t="shared" si="2"/>
        <v>4.1136395075390784</v>
      </c>
      <c r="J97" s="26">
        <f t="shared" si="3"/>
        <v>4.9379384781435505</v>
      </c>
      <c r="K97" s="23"/>
      <c r="L97" s="23"/>
    </row>
    <row r="98" spans="1:12" ht="12" customHeight="1">
      <c r="A98" s="24">
        <v>240</v>
      </c>
      <c r="B98" s="25" t="s">
        <v>134</v>
      </c>
      <c r="C98" s="25" t="s">
        <v>134</v>
      </c>
      <c r="D98" s="52">
        <v>95.38</v>
      </c>
      <c r="E98" s="52">
        <v>7.38</v>
      </c>
      <c r="F98" s="52">
        <v>644.52</v>
      </c>
      <c r="G98" s="52">
        <v>747.28</v>
      </c>
      <c r="H98" s="51">
        <v>21758</v>
      </c>
      <c r="I98" s="26">
        <f t="shared" si="2"/>
        <v>29.116261642222462</v>
      </c>
      <c r="J98" s="26">
        <f t="shared" si="3"/>
        <v>228.11910253721956</v>
      </c>
      <c r="K98" s="23"/>
      <c r="L98" s="23"/>
    </row>
    <row r="99" spans="1:12" ht="12" customHeight="1">
      <c r="A99" s="24">
        <v>241</v>
      </c>
      <c r="B99" s="25" t="s">
        <v>135</v>
      </c>
      <c r="C99" s="25" t="s">
        <v>135</v>
      </c>
      <c r="D99" s="52">
        <v>626.30000000000007</v>
      </c>
      <c r="E99" s="52">
        <v>20.92</v>
      </c>
      <c r="F99" s="52">
        <v>0.01</v>
      </c>
      <c r="G99" s="52">
        <v>647.23</v>
      </c>
      <c r="H99" s="51">
        <v>8388</v>
      </c>
      <c r="I99" s="26">
        <f t="shared" si="2"/>
        <v>12.95984425938229</v>
      </c>
      <c r="J99" s="26">
        <f t="shared" si="3"/>
        <v>13.392942679227206</v>
      </c>
      <c r="K99" s="23"/>
      <c r="L99" s="23"/>
    </row>
    <row r="100" spans="1:12" ht="12" customHeight="1">
      <c r="A100" s="24">
        <v>244</v>
      </c>
      <c r="B100" s="25" t="s">
        <v>136</v>
      </c>
      <c r="C100" s="25" t="s">
        <v>136</v>
      </c>
      <c r="D100" s="52">
        <v>110.11</v>
      </c>
      <c r="E100" s="52">
        <v>0.21</v>
      </c>
      <c r="F100" s="52">
        <v>0.03</v>
      </c>
      <c r="G100" s="52">
        <v>110.35</v>
      </c>
      <c r="H100" s="51">
        <v>17066</v>
      </c>
      <c r="I100" s="26">
        <f t="shared" si="2"/>
        <v>154.65337562301767</v>
      </c>
      <c r="J100" s="26">
        <f t="shared" si="3"/>
        <v>154.99046408137318</v>
      </c>
      <c r="K100" s="23"/>
      <c r="L100" s="23"/>
    </row>
    <row r="101" spans="1:12" ht="12" customHeight="1">
      <c r="A101" s="24">
        <v>245</v>
      </c>
      <c r="B101" s="25" t="s">
        <v>137</v>
      </c>
      <c r="C101" s="25" t="s">
        <v>138</v>
      </c>
      <c r="D101" s="52">
        <v>30.63</v>
      </c>
      <c r="E101" s="52">
        <v>0.16</v>
      </c>
      <c r="F101" s="52">
        <v>0</v>
      </c>
      <c r="G101" s="52">
        <v>30.79</v>
      </c>
      <c r="H101" s="51">
        <v>35293</v>
      </c>
      <c r="I101" s="26">
        <f t="shared" si="2"/>
        <v>1146.2487820721014</v>
      </c>
      <c r="J101" s="26">
        <f t="shared" si="3"/>
        <v>1152.2363695723147</v>
      </c>
      <c r="K101" s="23"/>
      <c r="L101" s="23"/>
    </row>
    <row r="102" spans="1:12" ht="12" customHeight="1">
      <c r="A102" s="24">
        <v>249</v>
      </c>
      <c r="B102" s="25" t="s">
        <v>139</v>
      </c>
      <c r="C102" s="25" t="s">
        <v>139</v>
      </c>
      <c r="D102" s="52">
        <v>1257.97</v>
      </c>
      <c r="E102" s="52">
        <v>172.59</v>
      </c>
      <c r="F102" s="52">
        <v>0</v>
      </c>
      <c r="G102" s="52">
        <v>1430.56</v>
      </c>
      <c r="H102" s="51">
        <v>10117</v>
      </c>
      <c r="I102" s="26">
        <f t="shared" si="2"/>
        <v>7.0720556984677332</v>
      </c>
      <c r="J102" s="26">
        <f t="shared" si="3"/>
        <v>8.0423221539464365</v>
      </c>
      <c r="K102" s="23"/>
      <c r="L102" s="23"/>
    </row>
    <row r="103" spans="1:12" ht="12" customHeight="1">
      <c r="A103" s="24">
        <v>250</v>
      </c>
      <c r="B103" s="25" t="s">
        <v>140</v>
      </c>
      <c r="C103" s="25" t="s">
        <v>140</v>
      </c>
      <c r="D103" s="52">
        <v>357.1</v>
      </c>
      <c r="E103" s="52">
        <v>33.4</v>
      </c>
      <c r="F103" s="52">
        <v>0</v>
      </c>
      <c r="G103" s="52">
        <v>390.5</v>
      </c>
      <c r="H103" s="51">
        <v>2038</v>
      </c>
      <c r="I103" s="26">
        <f t="shared" si="2"/>
        <v>5.2189500640204862</v>
      </c>
      <c r="J103" s="26">
        <f t="shared" si="3"/>
        <v>5.7070848501820217</v>
      </c>
      <c r="K103" s="23"/>
      <c r="L103" s="23"/>
    </row>
    <row r="104" spans="1:12" ht="12" customHeight="1">
      <c r="A104" s="24">
        <v>256</v>
      </c>
      <c r="B104" s="25" t="s">
        <v>141</v>
      </c>
      <c r="C104" s="25" t="s">
        <v>141</v>
      </c>
      <c r="D104" s="52">
        <v>460.19000000000005</v>
      </c>
      <c r="E104" s="52">
        <v>35.53</v>
      </c>
      <c r="F104" s="52">
        <v>0</v>
      </c>
      <c r="G104" s="52">
        <v>495.72</v>
      </c>
      <c r="H104" s="51">
        <v>1745</v>
      </c>
      <c r="I104" s="26">
        <f t="shared" si="2"/>
        <v>3.5201323327684984</v>
      </c>
      <c r="J104" s="26">
        <f t="shared" si="3"/>
        <v>3.7919120363328185</v>
      </c>
      <c r="K104" s="23"/>
      <c r="L104" s="23"/>
    </row>
    <row r="105" spans="1:12" ht="12" customHeight="1">
      <c r="A105" s="24">
        <v>257</v>
      </c>
      <c r="B105" s="25" t="s">
        <v>142</v>
      </c>
      <c r="C105" s="25" t="s">
        <v>143</v>
      </c>
      <c r="D105" s="52">
        <v>366.15</v>
      </c>
      <c r="E105" s="52">
        <v>27.39</v>
      </c>
      <c r="F105" s="52">
        <v>623.47</v>
      </c>
      <c r="G105" s="52">
        <v>1017.01</v>
      </c>
      <c r="H105" s="51">
        <v>38649</v>
      </c>
      <c r="I105" s="26">
        <f t="shared" si="2"/>
        <v>38.002576179191948</v>
      </c>
      <c r="J105" s="26">
        <f t="shared" si="3"/>
        <v>105.55510036870136</v>
      </c>
      <c r="K105" s="23"/>
      <c r="L105" s="23"/>
    </row>
    <row r="106" spans="1:12" ht="12" customHeight="1">
      <c r="A106" s="24">
        <v>260</v>
      </c>
      <c r="B106" s="25" t="s">
        <v>144</v>
      </c>
      <c r="C106" s="25" t="s">
        <v>144</v>
      </c>
      <c r="D106" s="52">
        <v>1253.6000000000001</v>
      </c>
      <c r="E106" s="52">
        <v>470.81</v>
      </c>
      <c r="F106" s="52">
        <v>0</v>
      </c>
      <c r="G106" s="52">
        <v>1724.41</v>
      </c>
      <c r="H106" s="51">
        <v>10832</v>
      </c>
      <c r="I106" s="26">
        <f t="shared" si="2"/>
        <v>6.2815687684483388</v>
      </c>
      <c r="J106" s="26">
        <f t="shared" si="3"/>
        <v>8.6407147415443522</v>
      </c>
      <c r="K106" s="23"/>
      <c r="L106" s="23"/>
    </row>
    <row r="107" spans="1:12" ht="12" customHeight="1">
      <c r="A107" s="24">
        <v>261</v>
      </c>
      <c r="B107" s="25" t="s">
        <v>145</v>
      </c>
      <c r="C107" s="25" t="s">
        <v>145</v>
      </c>
      <c r="D107" s="52">
        <v>8094.25</v>
      </c>
      <c r="E107" s="52">
        <v>168.68</v>
      </c>
      <c r="F107" s="52">
        <v>0</v>
      </c>
      <c r="G107" s="52">
        <v>8262.93</v>
      </c>
      <c r="H107" s="51">
        <v>6416</v>
      </c>
      <c r="I107" s="26">
        <f t="shared" si="2"/>
        <v>0.77648001374814979</v>
      </c>
      <c r="J107" s="26">
        <f t="shared" si="3"/>
        <v>0.79266145720727677</v>
      </c>
      <c r="K107" s="23"/>
      <c r="L107" s="23"/>
    </row>
    <row r="108" spans="1:12" ht="12" customHeight="1">
      <c r="A108" s="24">
        <v>263</v>
      </c>
      <c r="B108" s="25" t="s">
        <v>146</v>
      </c>
      <c r="C108" s="25" t="s">
        <v>146</v>
      </c>
      <c r="D108" s="52">
        <v>1328.13</v>
      </c>
      <c r="E108" s="52">
        <v>94.77</v>
      </c>
      <c r="F108" s="52">
        <v>0</v>
      </c>
      <c r="G108" s="52">
        <v>1422.9</v>
      </c>
      <c r="H108" s="51">
        <v>8600</v>
      </c>
      <c r="I108" s="26">
        <f t="shared" si="2"/>
        <v>6.0439946587954179</v>
      </c>
      <c r="J108" s="26">
        <f t="shared" si="3"/>
        <v>6.4752697401609778</v>
      </c>
      <c r="K108" s="23"/>
      <c r="L108" s="23"/>
    </row>
    <row r="109" spans="1:12" ht="12" customHeight="1">
      <c r="A109" s="24">
        <v>265</v>
      </c>
      <c r="B109" s="25" t="s">
        <v>147</v>
      </c>
      <c r="C109" s="25" t="s">
        <v>147</v>
      </c>
      <c r="D109" s="52">
        <v>483.94</v>
      </c>
      <c r="E109" s="52">
        <v>115.93</v>
      </c>
      <c r="F109" s="52">
        <v>0</v>
      </c>
      <c r="G109" s="52">
        <v>599.87</v>
      </c>
      <c r="H109" s="51">
        <v>1200</v>
      </c>
      <c r="I109" s="26">
        <f t="shared" si="2"/>
        <v>2.000433427242569</v>
      </c>
      <c r="J109" s="26">
        <f t="shared" si="3"/>
        <v>2.4796462371368353</v>
      </c>
      <c r="K109" s="23"/>
      <c r="L109" s="23"/>
    </row>
    <row r="110" spans="1:12" ht="12" customHeight="1">
      <c r="A110" s="24">
        <v>271</v>
      </c>
      <c r="B110" s="25" t="s">
        <v>148</v>
      </c>
      <c r="C110" s="25" t="s">
        <v>149</v>
      </c>
      <c r="D110" s="52">
        <v>480.34999999999997</v>
      </c>
      <c r="E110" s="52">
        <v>50.92</v>
      </c>
      <c r="F110" s="52">
        <v>0</v>
      </c>
      <c r="G110" s="52">
        <v>531.27</v>
      </c>
      <c r="H110" s="51">
        <v>7591</v>
      </c>
      <c r="I110" s="26">
        <f t="shared" si="2"/>
        <v>14.288403260112561</v>
      </c>
      <c r="J110" s="26">
        <f t="shared" si="3"/>
        <v>15.80306026855418</v>
      </c>
      <c r="K110" s="23"/>
      <c r="L110" s="23"/>
    </row>
    <row r="111" spans="1:12" ht="12" customHeight="1">
      <c r="A111" s="24">
        <v>272</v>
      </c>
      <c r="B111" s="25" t="s">
        <v>150</v>
      </c>
      <c r="C111" s="25" t="s">
        <v>151</v>
      </c>
      <c r="D111" s="52">
        <v>1445.01</v>
      </c>
      <c r="E111" s="52">
        <v>42.01</v>
      </c>
      <c r="F111" s="52">
        <v>1243.78</v>
      </c>
      <c r="G111" s="52">
        <v>2730.8</v>
      </c>
      <c r="H111" s="51">
        <v>47570</v>
      </c>
      <c r="I111" s="26">
        <f t="shared" si="2"/>
        <v>17.419803720521458</v>
      </c>
      <c r="J111" s="26">
        <f t="shared" si="3"/>
        <v>32.920187403547381</v>
      </c>
      <c r="K111" s="23"/>
      <c r="L111" s="23"/>
    </row>
    <row r="112" spans="1:12" ht="12" customHeight="1">
      <c r="A112" s="24">
        <v>273</v>
      </c>
      <c r="B112" s="25" t="s">
        <v>152</v>
      </c>
      <c r="C112" s="25" t="s">
        <v>152</v>
      </c>
      <c r="D112" s="52">
        <v>2559.0300000000002</v>
      </c>
      <c r="E112" s="52">
        <v>58.74</v>
      </c>
      <c r="F112" s="52">
        <v>0</v>
      </c>
      <c r="G112" s="52">
        <v>2617.77</v>
      </c>
      <c r="H112" s="51">
        <v>3848</v>
      </c>
      <c r="I112" s="26">
        <f t="shared" si="2"/>
        <v>1.4699534336477231</v>
      </c>
      <c r="J112" s="26">
        <f t="shared" si="3"/>
        <v>1.503694759342407</v>
      </c>
      <c r="K112" s="23"/>
      <c r="L112" s="23"/>
    </row>
    <row r="113" spans="1:12" ht="12" customHeight="1">
      <c r="A113" s="24">
        <v>275</v>
      </c>
      <c r="B113" s="25" t="s">
        <v>153</v>
      </c>
      <c r="C113" s="25" t="s">
        <v>153</v>
      </c>
      <c r="D113" s="52">
        <v>512.96</v>
      </c>
      <c r="E113" s="52">
        <v>167.89</v>
      </c>
      <c r="F113" s="52">
        <v>0</v>
      </c>
      <c r="G113" s="52">
        <v>680.85</v>
      </c>
      <c r="H113" s="51">
        <v>2757</v>
      </c>
      <c r="I113" s="26">
        <f t="shared" si="2"/>
        <v>4.0493500771094952</v>
      </c>
      <c r="J113" s="26">
        <f t="shared" si="3"/>
        <v>5.3746880848409226</v>
      </c>
      <c r="K113" s="23"/>
      <c r="L113" s="23"/>
    </row>
    <row r="114" spans="1:12" ht="12" customHeight="1">
      <c r="A114" s="24">
        <v>276</v>
      </c>
      <c r="B114" s="25" t="s">
        <v>154</v>
      </c>
      <c r="C114" s="25" t="s">
        <v>154</v>
      </c>
      <c r="D114" s="52">
        <v>799.18</v>
      </c>
      <c r="E114" s="52">
        <v>230.64</v>
      </c>
      <c r="F114" s="52">
        <v>0</v>
      </c>
      <c r="G114" s="52">
        <v>1029.82</v>
      </c>
      <c r="H114" s="51">
        <v>14827</v>
      </c>
      <c r="I114" s="26">
        <f t="shared" si="2"/>
        <v>14.397661727292149</v>
      </c>
      <c r="J114" s="26">
        <f t="shared" si="3"/>
        <v>18.552766585750394</v>
      </c>
      <c r="K114" s="23"/>
      <c r="L114" s="23"/>
    </row>
    <row r="115" spans="1:12" ht="12" customHeight="1">
      <c r="A115" s="24">
        <v>280</v>
      </c>
      <c r="B115" s="25" t="s">
        <v>155</v>
      </c>
      <c r="C115" s="25" t="s">
        <v>155</v>
      </c>
      <c r="D115" s="52">
        <v>235.77999999999997</v>
      </c>
      <c r="E115" s="52">
        <v>3.9</v>
      </c>
      <c r="F115" s="52">
        <v>1185.02</v>
      </c>
      <c r="G115" s="52">
        <v>1424.7</v>
      </c>
      <c r="H115" s="51">
        <v>2201</v>
      </c>
      <c r="I115" s="26">
        <f t="shared" si="2"/>
        <v>1.5448866428019934</v>
      </c>
      <c r="J115" s="26">
        <f t="shared" si="3"/>
        <v>9.3349732801764365</v>
      </c>
      <c r="K115" s="23"/>
      <c r="L115" s="23"/>
    </row>
    <row r="116" spans="1:12" ht="12" customHeight="1">
      <c r="A116" s="24">
        <v>284</v>
      </c>
      <c r="B116" s="25" t="s">
        <v>156</v>
      </c>
      <c r="C116" s="25" t="s">
        <v>156</v>
      </c>
      <c r="D116" s="52">
        <v>191.45999999999998</v>
      </c>
      <c r="E116" s="52">
        <v>0.96</v>
      </c>
      <c r="F116" s="52">
        <v>0</v>
      </c>
      <c r="G116" s="52">
        <v>192.42</v>
      </c>
      <c r="H116" s="51">
        <v>2399</v>
      </c>
      <c r="I116" s="26">
        <f t="shared" si="2"/>
        <v>12.46751896892215</v>
      </c>
      <c r="J116" s="26">
        <f t="shared" si="3"/>
        <v>12.530032382743133</v>
      </c>
      <c r="K116" s="23"/>
      <c r="L116" s="23"/>
    </row>
    <row r="117" spans="1:12" ht="12" customHeight="1">
      <c r="A117" s="24">
        <v>285</v>
      </c>
      <c r="B117" s="25" t="s">
        <v>157</v>
      </c>
      <c r="C117" s="25" t="s">
        <v>157</v>
      </c>
      <c r="D117" s="52">
        <v>272.01</v>
      </c>
      <c r="E117" s="52">
        <v>5.73</v>
      </c>
      <c r="F117" s="52">
        <v>672.04</v>
      </c>
      <c r="G117" s="52">
        <v>949.78</v>
      </c>
      <c r="H117" s="51">
        <v>54319</v>
      </c>
      <c r="I117" s="26">
        <f t="shared" si="2"/>
        <v>57.191139000610669</v>
      </c>
      <c r="J117" s="26">
        <f t="shared" si="3"/>
        <v>199.69486415940591</v>
      </c>
      <c r="K117" s="23"/>
      <c r="L117" s="23"/>
    </row>
    <row r="118" spans="1:12" ht="12" customHeight="1">
      <c r="A118" s="24">
        <v>286</v>
      </c>
      <c r="B118" s="25" t="s">
        <v>158</v>
      </c>
      <c r="C118" s="25" t="s">
        <v>158</v>
      </c>
      <c r="D118" s="52">
        <v>2558.37</v>
      </c>
      <c r="E118" s="52">
        <v>324.92</v>
      </c>
      <c r="F118" s="52">
        <v>0</v>
      </c>
      <c r="G118" s="52">
        <v>2883.29</v>
      </c>
      <c r="H118" s="51">
        <v>85855</v>
      </c>
      <c r="I118" s="26">
        <f t="shared" si="2"/>
        <v>29.776748089855687</v>
      </c>
      <c r="J118" s="26">
        <f t="shared" si="3"/>
        <v>33.558476686327623</v>
      </c>
      <c r="K118" s="23"/>
      <c r="L118" s="23"/>
    </row>
    <row r="119" spans="1:12" ht="12" customHeight="1">
      <c r="A119" s="24">
        <v>287</v>
      </c>
      <c r="B119" s="25" t="s">
        <v>159</v>
      </c>
      <c r="C119" s="25" t="s">
        <v>160</v>
      </c>
      <c r="D119" s="52">
        <v>683.03</v>
      </c>
      <c r="E119" s="52">
        <v>14.51</v>
      </c>
      <c r="F119" s="52">
        <v>981.44</v>
      </c>
      <c r="G119" s="52">
        <v>1678.98</v>
      </c>
      <c r="H119" s="51">
        <v>6793</v>
      </c>
      <c r="I119" s="26">
        <f t="shared" si="2"/>
        <v>4.0459088255964932</v>
      </c>
      <c r="J119" s="26">
        <f t="shared" si="3"/>
        <v>9.9453903928085161</v>
      </c>
      <c r="K119" s="23"/>
      <c r="L119" s="23"/>
    </row>
    <row r="120" spans="1:12" ht="12" customHeight="1">
      <c r="A120" s="24">
        <v>288</v>
      </c>
      <c r="B120" s="25" t="s">
        <v>161</v>
      </c>
      <c r="C120" s="25" t="s">
        <v>162</v>
      </c>
      <c r="D120" s="52">
        <v>712.68</v>
      </c>
      <c r="E120" s="52">
        <v>39.03</v>
      </c>
      <c r="F120" s="52">
        <v>0.94</v>
      </c>
      <c r="G120" s="52">
        <v>752.65</v>
      </c>
      <c r="H120" s="51">
        <v>6682</v>
      </c>
      <c r="I120" s="26">
        <f t="shared" si="2"/>
        <v>8.8779645253437849</v>
      </c>
      <c r="J120" s="26">
        <f t="shared" si="3"/>
        <v>9.3758769714317793</v>
      </c>
      <c r="K120" s="23"/>
      <c r="L120" s="23"/>
    </row>
    <row r="121" spans="1:12" ht="12" customHeight="1">
      <c r="A121" s="24">
        <v>290</v>
      </c>
      <c r="B121" s="25" t="s">
        <v>163</v>
      </c>
      <c r="C121" s="25" t="s">
        <v>163</v>
      </c>
      <c r="D121" s="52">
        <v>4806.3099999999995</v>
      </c>
      <c r="E121" s="52">
        <v>650.47</v>
      </c>
      <c r="F121" s="52">
        <v>0</v>
      </c>
      <c r="G121" s="52">
        <v>5456.78</v>
      </c>
      <c r="H121" s="51">
        <v>8806</v>
      </c>
      <c r="I121" s="26">
        <f t="shared" si="2"/>
        <v>1.6137722246453037</v>
      </c>
      <c r="J121" s="26">
        <f t="shared" si="3"/>
        <v>1.8321747868947282</v>
      </c>
      <c r="K121" s="23"/>
      <c r="L121" s="23"/>
    </row>
    <row r="122" spans="1:12" ht="12" customHeight="1">
      <c r="A122" s="24">
        <v>291</v>
      </c>
      <c r="B122" s="25" t="s">
        <v>164</v>
      </c>
      <c r="C122" s="25" t="s">
        <v>164</v>
      </c>
      <c r="D122" s="52">
        <v>660.95999999999992</v>
      </c>
      <c r="E122" s="52">
        <v>275.72000000000003</v>
      </c>
      <c r="F122" s="52">
        <v>0</v>
      </c>
      <c r="G122" s="52">
        <v>936.68</v>
      </c>
      <c r="H122" s="51">
        <v>2334</v>
      </c>
      <c r="I122" s="26">
        <f t="shared" si="2"/>
        <v>2.491779476448734</v>
      </c>
      <c r="J122" s="26">
        <f t="shared" si="3"/>
        <v>3.5312273057371102</v>
      </c>
      <c r="K122" s="23"/>
      <c r="L122" s="23"/>
    </row>
    <row r="123" spans="1:12" ht="12" customHeight="1">
      <c r="A123" s="24">
        <v>295</v>
      </c>
      <c r="B123" s="25" t="s">
        <v>165</v>
      </c>
      <c r="C123" s="25" t="s">
        <v>165</v>
      </c>
      <c r="D123" s="52">
        <v>99.090000000000032</v>
      </c>
      <c r="E123" s="52">
        <v>0.39</v>
      </c>
      <c r="F123" s="52">
        <v>766.4</v>
      </c>
      <c r="G123" s="52">
        <v>865.88</v>
      </c>
      <c r="H123" s="51">
        <v>317</v>
      </c>
      <c r="I123" s="26">
        <f t="shared" si="2"/>
        <v>0.36610153831939762</v>
      </c>
      <c r="J123" s="26">
        <f t="shared" si="3"/>
        <v>3.1991119184579664</v>
      </c>
      <c r="K123" s="23"/>
      <c r="L123" s="23"/>
    </row>
    <row r="124" spans="1:12" ht="12" customHeight="1">
      <c r="A124" s="24">
        <v>297</v>
      </c>
      <c r="B124" s="25" t="s">
        <v>166</v>
      </c>
      <c r="C124" s="25" t="s">
        <v>166</v>
      </c>
      <c r="D124" s="52">
        <v>2775.73</v>
      </c>
      <c r="E124" s="52">
        <v>964.37</v>
      </c>
      <c r="F124" s="52">
        <v>0</v>
      </c>
      <c r="G124" s="52">
        <v>3740.1</v>
      </c>
      <c r="H124" s="51">
        <v>112117</v>
      </c>
      <c r="I124" s="26">
        <f t="shared" si="2"/>
        <v>29.977005962407421</v>
      </c>
      <c r="J124" s="26">
        <f t="shared" si="3"/>
        <v>40.391896906399396</v>
      </c>
      <c r="K124" s="23"/>
      <c r="L124" s="23"/>
    </row>
    <row r="125" spans="1:12" ht="12" customHeight="1">
      <c r="A125" s="24">
        <v>300</v>
      </c>
      <c r="B125" s="25" t="s">
        <v>167</v>
      </c>
      <c r="C125" s="25" t="s">
        <v>167</v>
      </c>
      <c r="D125" s="52">
        <v>462.15999999999997</v>
      </c>
      <c r="E125" s="52">
        <v>22.72</v>
      </c>
      <c r="F125" s="52">
        <v>0</v>
      </c>
      <c r="G125" s="52">
        <v>484.88</v>
      </c>
      <c r="H125" s="51">
        <v>3715</v>
      </c>
      <c r="I125" s="26">
        <f t="shared" si="2"/>
        <v>7.6616894901831385</v>
      </c>
      <c r="J125" s="26">
        <f t="shared" si="3"/>
        <v>8.0383416998442101</v>
      </c>
      <c r="K125" s="23"/>
      <c r="L125" s="23"/>
    </row>
    <row r="126" spans="1:12" ht="12" customHeight="1">
      <c r="A126" s="24">
        <v>301</v>
      </c>
      <c r="B126" s="25" t="s">
        <v>168</v>
      </c>
      <c r="C126" s="25" t="s">
        <v>168</v>
      </c>
      <c r="D126" s="52">
        <v>1724.1599999999999</v>
      </c>
      <c r="E126" s="52">
        <v>19.7</v>
      </c>
      <c r="F126" s="52">
        <v>0</v>
      </c>
      <c r="G126" s="52">
        <v>1743.86</v>
      </c>
      <c r="H126" s="51">
        <v>21734</v>
      </c>
      <c r="I126" s="26">
        <f t="shared" si="2"/>
        <v>12.463156446044982</v>
      </c>
      <c r="J126" s="26">
        <f t="shared" si="3"/>
        <v>12.605558648849296</v>
      </c>
      <c r="K126" s="23"/>
      <c r="L126" s="23"/>
    </row>
    <row r="127" spans="1:12" ht="12" customHeight="1">
      <c r="A127" s="24">
        <v>304</v>
      </c>
      <c r="B127" s="25" t="s">
        <v>169</v>
      </c>
      <c r="C127" s="25" t="s">
        <v>170</v>
      </c>
      <c r="D127" s="52">
        <v>165.83000000000004</v>
      </c>
      <c r="E127" s="52">
        <v>1.88</v>
      </c>
      <c r="F127" s="52">
        <v>602.39</v>
      </c>
      <c r="G127" s="52">
        <v>770.1</v>
      </c>
      <c r="H127" s="51">
        <v>895</v>
      </c>
      <c r="I127" s="26">
        <f t="shared" si="2"/>
        <v>1.1621867289962342</v>
      </c>
      <c r="J127" s="26">
        <f t="shared" si="3"/>
        <v>5.3970934089127409</v>
      </c>
      <c r="K127" s="23"/>
      <c r="L127" s="23"/>
    </row>
    <row r="128" spans="1:12" ht="12" customHeight="1">
      <c r="A128" s="24">
        <v>305</v>
      </c>
      <c r="B128" s="25" t="s">
        <v>171</v>
      </c>
      <c r="C128" s="25" t="s">
        <v>171</v>
      </c>
      <c r="D128" s="52">
        <v>4977.13</v>
      </c>
      <c r="E128" s="52">
        <v>831.79</v>
      </c>
      <c r="F128" s="52">
        <v>0</v>
      </c>
      <c r="G128" s="52">
        <v>5808.92</v>
      </c>
      <c r="H128" s="51">
        <v>15688</v>
      </c>
      <c r="I128" s="26">
        <f t="shared" si="2"/>
        <v>2.7006741356396713</v>
      </c>
      <c r="J128" s="26">
        <f t="shared" si="3"/>
        <v>3.1520173272548635</v>
      </c>
      <c r="K128" s="23"/>
      <c r="L128" s="23"/>
    </row>
    <row r="129" spans="1:12" ht="12" customHeight="1">
      <c r="A129" s="24">
        <v>309</v>
      </c>
      <c r="B129" s="25" t="s">
        <v>172</v>
      </c>
      <c r="C129" s="25" t="s">
        <v>172</v>
      </c>
      <c r="D129" s="52">
        <v>445.80999999999995</v>
      </c>
      <c r="E129" s="52">
        <v>138.24</v>
      </c>
      <c r="F129" s="52">
        <v>0</v>
      </c>
      <c r="G129" s="52">
        <v>584.04999999999995</v>
      </c>
      <c r="H129" s="51">
        <v>7139</v>
      </c>
      <c r="I129" s="26">
        <f t="shared" si="2"/>
        <v>12.223268555774336</v>
      </c>
      <c r="J129" s="26">
        <f t="shared" si="3"/>
        <v>16.01354837262511</v>
      </c>
      <c r="K129" s="23"/>
      <c r="L129" s="23"/>
    </row>
    <row r="130" spans="1:12" ht="12" customHeight="1">
      <c r="A130" s="24">
        <v>312</v>
      </c>
      <c r="B130" s="25" t="s">
        <v>173</v>
      </c>
      <c r="C130" s="25" t="s">
        <v>173</v>
      </c>
      <c r="D130" s="52">
        <v>448.22</v>
      </c>
      <c r="E130" s="52">
        <v>21.4</v>
      </c>
      <c r="F130" s="52">
        <v>0</v>
      </c>
      <c r="G130" s="52">
        <v>469.62</v>
      </c>
      <c r="H130" s="51">
        <v>1379</v>
      </c>
      <c r="I130" s="26">
        <f t="shared" si="2"/>
        <v>2.9364166773135727</v>
      </c>
      <c r="J130" s="26">
        <f t="shared" si="3"/>
        <v>3.0766141626879655</v>
      </c>
      <c r="K130" s="23"/>
      <c r="L130" s="23"/>
    </row>
    <row r="131" spans="1:12" ht="12" customHeight="1">
      <c r="A131" s="24">
        <v>316</v>
      </c>
      <c r="B131" s="25" t="s">
        <v>174</v>
      </c>
      <c r="C131" s="25" t="s">
        <v>174</v>
      </c>
      <c r="D131" s="52">
        <v>256.48</v>
      </c>
      <c r="E131" s="52">
        <v>2.82</v>
      </c>
      <c r="F131" s="52">
        <v>0</v>
      </c>
      <c r="G131" s="52">
        <v>259.3</v>
      </c>
      <c r="H131" s="51">
        <v>4604</v>
      </c>
      <c r="I131" s="26">
        <f t="shared" si="2"/>
        <v>17.755495564982645</v>
      </c>
      <c r="J131" s="26">
        <f t="shared" si="3"/>
        <v>17.950717404865877</v>
      </c>
      <c r="K131" s="23"/>
      <c r="L131" s="23"/>
    </row>
    <row r="132" spans="1:12" ht="12" customHeight="1">
      <c r="A132" s="24">
        <v>317</v>
      </c>
      <c r="B132" s="25" t="s">
        <v>175</v>
      </c>
      <c r="C132" s="25" t="s">
        <v>175</v>
      </c>
      <c r="D132" s="52">
        <v>695.93999999999994</v>
      </c>
      <c r="E132" s="52">
        <v>4.96</v>
      </c>
      <c r="F132" s="52">
        <v>0</v>
      </c>
      <c r="G132" s="52">
        <v>700.9</v>
      </c>
      <c r="H132" s="51">
        <v>2658</v>
      </c>
      <c r="I132" s="26">
        <f t="shared" si="2"/>
        <v>3.7922670851762024</v>
      </c>
      <c r="J132" s="26">
        <f t="shared" si="3"/>
        <v>3.8192947667902408</v>
      </c>
      <c r="K132" s="23"/>
      <c r="L132" s="23"/>
    </row>
    <row r="133" spans="1:12" ht="12" customHeight="1">
      <c r="A133" s="24">
        <v>318</v>
      </c>
      <c r="B133" s="25" t="s">
        <v>176</v>
      </c>
      <c r="C133" s="25" t="s">
        <v>176</v>
      </c>
      <c r="D133" s="52">
        <v>63.619999999999891</v>
      </c>
      <c r="E133" s="52">
        <v>0.38</v>
      </c>
      <c r="F133" s="52">
        <v>2101.02</v>
      </c>
      <c r="G133" s="52">
        <v>2165.02</v>
      </c>
      <c r="H133" s="51">
        <v>250</v>
      </c>
      <c r="I133" s="26">
        <f t="shared" si="2"/>
        <v>0.11547237438915114</v>
      </c>
      <c r="J133" s="26">
        <f t="shared" si="3"/>
        <v>3.9295818924866461</v>
      </c>
      <c r="K133" s="23"/>
      <c r="L133" s="23"/>
    </row>
    <row r="134" spans="1:12" ht="12" customHeight="1">
      <c r="A134" s="24">
        <v>320</v>
      </c>
      <c r="B134" s="25" t="s">
        <v>177</v>
      </c>
      <c r="C134" s="25" t="s">
        <v>177</v>
      </c>
      <c r="D134" s="52">
        <v>3504.99</v>
      </c>
      <c r="E134" s="52">
        <v>425.92</v>
      </c>
      <c r="F134" s="52">
        <v>0</v>
      </c>
      <c r="G134" s="52">
        <v>3930.91</v>
      </c>
      <c r="H134" s="51">
        <v>7766</v>
      </c>
      <c r="I134" s="26">
        <f t="shared" si="2"/>
        <v>1.9756239649343283</v>
      </c>
      <c r="J134" s="26">
        <f t="shared" si="3"/>
        <v>2.2156981902944088</v>
      </c>
      <c r="K134" s="23"/>
      <c r="L134" s="23"/>
    </row>
    <row r="135" spans="1:12" ht="12" customHeight="1">
      <c r="A135" s="24">
        <v>322</v>
      </c>
      <c r="B135" s="25" t="s">
        <v>178</v>
      </c>
      <c r="C135" s="25" t="s">
        <v>179</v>
      </c>
      <c r="D135" s="52">
        <v>686.96</v>
      </c>
      <c r="E135" s="52">
        <v>10.99</v>
      </c>
      <c r="F135" s="52">
        <v>2103.2600000000002</v>
      </c>
      <c r="G135" s="52">
        <v>2801.21</v>
      </c>
      <c r="H135" s="51">
        <v>6909</v>
      </c>
      <c r="I135" s="26">
        <f t="shared" si="2"/>
        <v>2.4664341481002854</v>
      </c>
      <c r="J135" s="26">
        <f t="shared" si="3"/>
        <v>10.057354139979038</v>
      </c>
      <c r="K135" s="23"/>
      <c r="L135" s="23"/>
    </row>
    <row r="136" spans="1:12" ht="12" customHeight="1">
      <c r="A136" s="24">
        <v>398</v>
      </c>
      <c r="B136" s="25" t="s">
        <v>180</v>
      </c>
      <c r="C136" s="25" t="s">
        <v>181</v>
      </c>
      <c r="D136" s="52">
        <v>459.43</v>
      </c>
      <c r="E136" s="52">
        <v>58.2</v>
      </c>
      <c r="F136" s="52">
        <v>0</v>
      </c>
      <c r="G136" s="52">
        <v>517.63</v>
      </c>
      <c r="H136" s="51">
        <v>118743</v>
      </c>
      <c r="I136" s="26">
        <f t="shared" si="2"/>
        <v>229.39744605219946</v>
      </c>
      <c r="J136" s="26">
        <f t="shared" si="3"/>
        <v>258.45721872755371</v>
      </c>
      <c r="K136" s="23"/>
      <c r="L136" s="23"/>
    </row>
    <row r="137" spans="1:12" ht="12" customHeight="1">
      <c r="A137" s="24">
        <v>399</v>
      </c>
      <c r="B137" s="25" t="s">
        <v>182</v>
      </c>
      <c r="C137" s="25" t="s">
        <v>183</v>
      </c>
      <c r="D137" s="52">
        <v>504.3</v>
      </c>
      <c r="E137" s="52">
        <v>4.1399999999999997</v>
      </c>
      <c r="F137" s="52">
        <v>0</v>
      </c>
      <c r="G137" s="52">
        <v>508.44</v>
      </c>
      <c r="H137" s="51">
        <v>8090</v>
      </c>
      <c r="I137" s="26">
        <f t="shared" si="2"/>
        <v>15.911415309574384</v>
      </c>
      <c r="J137" s="26">
        <f t="shared" si="3"/>
        <v>16.042038469165178</v>
      </c>
      <c r="K137" s="23"/>
      <c r="L137" s="23"/>
    </row>
    <row r="138" spans="1:12" ht="12" customHeight="1">
      <c r="A138" s="24">
        <v>400</v>
      </c>
      <c r="B138" s="25" t="s">
        <v>184</v>
      </c>
      <c r="C138" s="25" t="s">
        <v>184</v>
      </c>
      <c r="D138" s="52">
        <v>531.66000000000008</v>
      </c>
      <c r="E138" s="52">
        <v>13.67</v>
      </c>
      <c r="F138" s="52">
        <v>0</v>
      </c>
      <c r="G138" s="52">
        <v>545.33000000000004</v>
      </c>
      <c r="H138" s="51">
        <v>8520</v>
      </c>
      <c r="I138" s="26">
        <f t="shared" ref="I138:I201" si="4">H138/G138</f>
        <v>15.623567381218711</v>
      </c>
      <c r="J138" s="26">
        <f t="shared" si="3"/>
        <v>16.025279313847193</v>
      </c>
      <c r="K138" s="23"/>
      <c r="L138" s="23"/>
    </row>
    <row r="139" spans="1:12" ht="12" customHeight="1">
      <c r="A139" s="24">
        <v>402</v>
      </c>
      <c r="B139" s="25" t="s">
        <v>185</v>
      </c>
      <c r="C139" s="25" t="s">
        <v>185</v>
      </c>
      <c r="D139" s="52">
        <v>1096.5300000000002</v>
      </c>
      <c r="E139" s="52">
        <v>148.61000000000001</v>
      </c>
      <c r="F139" s="52">
        <v>0</v>
      </c>
      <c r="G139" s="52">
        <v>1245.1400000000001</v>
      </c>
      <c r="H139" s="51">
        <v>9982</v>
      </c>
      <c r="I139" s="26">
        <f t="shared" si="4"/>
        <v>8.0167691986443277</v>
      </c>
      <c r="J139" s="26">
        <f t="shared" ref="J139:J202" si="5">H139/D139</f>
        <v>9.1032621086518368</v>
      </c>
      <c r="K139" s="23"/>
      <c r="L139" s="23"/>
    </row>
    <row r="140" spans="1:12" ht="12" customHeight="1">
      <c r="A140" s="24">
        <v>403</v>
      </c>
      <c r="B140" s="25" t="s">
        <v>186</v>
      </c>
      <c r="C140" s="25" t="s">
        <v>186</v>
      </c>
      <c r="D140" s="52">
        <v>420.14</v>
      </c>
      <c r="E140" s="52">
        <v>102.84</v>
      </c>
      <c r="F140" s="52">
        <v>0</v>
      </c>
      <c r="G140" s="52">
        <v>522.98</v>
      </c>
      <c r="H140" s="51">
        <v>3215</v>
      </c>
      <c r="I140" s="26">
        <f t="shared" si="4"/>
        <v>6.1474626180733489</v>
      </c>
      <c r="J140" s="26">
        <f t="shared" si="5"/>
        <v>7.6522111677060032</v>
      </c>
      <c r="K140" s="23"/>
      <c r="L140" s="23"/>
    </row>
    <row r="141" spans="1:12" ht="12" customHeight="1">
      <c r="A141" s="24">
        <v>405</v>
      </c>
      <c r="B141" s="25" t="s">
        <v>187</v>
      </c>
      <c r="C141" s="25" t="s">
        <v>188</v>
      </c>
      <c r="D141" s="52">
        <v>1433.44</v>
      </c>
      <c r="E141" s="52">
        <v>290.11</v>
      </c>
      <c r="F141" s="52">
        <v>0</v>
      </c>
      <c r="G141" s="52">
        <v>1723.55</v>
      </c>
      <c r="H141" s="51">
        <v>72875</v>
      </c>
      <c r="I141" s="26">
        <f t="shared" si="4"/>
        <v>42.281918134083725</v>
      </c>
      <c r="J141" s="26">
        <f t="shared" si="5"/>
        <v>50.839239870521261</v>
      </c>
      <c r="K141" s="23"/>
      <c r="L141" s="23"/>
    </row>
    <row r="142" spans="1:12" ht="12" customHeight="1">
      <c r="A142" s="24">
        <v>407</v>
      </c>
      <c r="B142" s="25" t="s">
        <v>189</v>
      </c>
      <c r="C142" s="25" t="s">
        <v>190</v>
      </c>
      <c r="D142" s="52">
        <v>329.87</v>
      </c>
      <c r="E142" s="52">
        <v>9.44</v>
      </c>
      <c r="F142" s="52">
        <v>0</v>
      </c>
      <c r="G142" s="52">
        <v>339.31</v>
      </c>
      <c r="H142" s="51">
        <v>2774</v>
      </c>
      <c r="I142" s="26">
        <f t="shared" si="4"/>
        <v>8.1754148124134272</v>
      </c>
      <c r="J142" s="26">
        <f t="shared" si="5"/>
        <v>8.4093733895170821</v>
      </c>
      <c r="K142" s="23"/>
      <c r="L142" s="23"/>
    </row>
    <row r="143" spans="1:12" ht="12" customHeight="1">
      <c r="A143" s="24">
        <v>408</v>
      </c>
      <c r="B143" s="25" t="s">
        <v>191</v>
      </c>
      <c r="C143" s="25" t="s">
        <v>192</v>
      </c>
      <c r="D143" s="52">
        <v>738.15</v>
      </c>
      <c r="E143" s="52">
        <v>13.65</v>
      </c>
      <c r="F143" s="52">
        <v>0</v>
      </c>
      <c r="G143" s="52">
        <v>751.8</v>
      </c>
      <c r="H143" s="51">
        <v>14609</v>
      </c>
      <c r="I143" s="26">
        <f t="shared" si="4"/>
        <v>19.432029795158289</v>
      </c>
      <c r="J143" s="26">
        <f t="shared" si="5"/>
        <v>19.791370317686109</v>
      </c>
      <c r="K143" s="23"/>
      <c r="L143" s="23"/>
    </row>
    <row r="144" spans="1:12" ht="12" customHeight="1">
      <c r="A144" s="24">
        <v>410</v>
      </c>
      <c r="B144" s="25" t="s">
        <v>193</v>
      </c>
      <c r="C144" s="25" t="s">
        <v>193</v>
      </c>
      <c r="D144" s="52">
        <v>648.40000000000009</v>
      </c>
      <c r="E144" s="52">
        <v>177.19</v>
      </c>
      <c r="F144" s="52">
        <v>0</v>
      </c>
      <c r="G144" s="52">
        <v>825.59</v>
      </c>
      <c r="H144" s="51">
        <v>18865</v>
      </c>
      <c r="I144" s="26">
        <f t="shared" si="4"/>
        <v>22.850325221962475</v>
      </c>
      <c r="J144" s="26">
        <f t="shared" si="5"/>
        <v>29.094694632942623</v>
      </c>
      <c r="K144" s="23"/>
      <c r="L144" s="23"/>
    </row>
    <row r="145" spans="1:12" ht="12" customHeight="1">
      <c r="A145" s="24">
        <v>416</v>
      </c>
      <c r="B145" s="25" t="s">
        <v>194</v>
      </c>
      <c r="C145" s="25" t="s">
        <v>194</v>
      </c>
      <c r="D145" s="52">
        <v>217.87</v>
      </c>
      <c r="E145" s="52">
        <v>44.61</v>
      </c>
      <c r="F145" s="52">
        <v>0</v>
      </c>
      <c r="G145" s="52">
        <v>262.48</v>
      </c>
      <c r="H145" s="51">
        <v>3073</v>
      </c>
      <c r="I145" s="26">
        <f t="shared" si="4"/>
        <v>11.707558671136848</v>
      </c>
      <c r="J145" s="26">
        <f t="shared" si="5"/>
        <v>14.104741359526322</v>
      </c>
      <c r="K145" s="23"/>
      <c r="L145" s="23"/>
    </row>
    <row r="146" spans="1:12" ht="12" customHeight="1">
      <c r="A146" s="24">
        <v>417</v>
      </c>
      <c r="B146" s="25" t="s">
        <v>195</v>
      </c>
      <c r="C146" s="25" t="s">
        <v>195</v>
      </c>
      <c r="D146" s="52">
        <v>113.2299999999999</v>
      </c>
      <c r="E146" s="52">
        <v>0.87</v>
      </c>
      <c r="F146" s="52">
        <v>851.2</v>
      </c>
      <c r="G146" s="52">
        <v>965.3</v>
      </c>
      <c r="H146" s="51">
        <v>1991</v>
      </c>
      <c r="I146" s="26">
        <f t="shared" si="4"/>
        <v>2.0625712213819538</v>
      </c>
      <c r="J146" s="26">
        <f t="shared" si="5"/>
        <v>17.583679236951351</v>
      </c>
      <c r="K146" s="23"/>
      <c r="L146" s="23"/>
    </row>
    <row r="147" spans="1:12" ht="12" customHeight="1">
      <c r="A147" s="24">
        <v>418</v>
      </c>
      <c r="B147" s="25" t="s">
        <v>196</v>
      </c>
      <c r="C147" s="25" t="s">
        <v>196</v>
      </c>
      <c r="D147" s="52">
        <v>269.54000000000002</v>
      </c>
      <c r="E147" s="52">
        <v>37.520000000000003</v>
      </c>
      <c r="F147" s="52">
        <v>0</v>
      </c>
      <c r="G147" s="52">
        <v>307.06</v>
      </c>
      <c r="H147" s="51">
        <v>22536</v>
      </c>
      <c r="I147" s="26">
        <f t="shared" si="4"/>
        <v>73.392822249723181</v>
      </c>
      <c r="J147" s="26">
        <f t="shared" si="5"/>
        <v>83.609111820138011</v>
      </c>
      <c r="K147" s="23"/>
      <c r="L147" s="23"/>
    </row>
    <row r="148" spans="1:12" ht="12" customHeight="1">
      <c r="A148" s="24">
        <v>420</v>
      </c>
      <c r="B148" s="25" t="s">
        <v>197</v>
      </c>
      <c r="C148" s="25" t="s">
        <v>197</v>
      </c>
      <c r="D148" s="52">
        <v>1136.0100000000002</v>
      </c>
      <c r="E148" s="52">
        <v>383.64</v>
      </c>
      <c r="F148" s="52">
        <v>0</v>
      </c>
      <c r="G148" s="52">
        <v>1519.65</v>
      </c>
      <c r="H148" s="51">
        <v>9953</v>
      </c>
      <c r="I148" s="26">
        <f t="shared" si="4"/>
        <v>6.5495344322705886</v>
      </c>
      <c r="J148" s="26">
        <f t="shared" si="5"/>
        <v>8.7613665372663956</v>
      </c>
      <c r="K148" s="23"/>
      <c r="L148" s="23"/>
    </row>
    <row r="149" spans="1:12" ht="12" customHeight="1">
      <c r="A149" s="24">
        <v>421</v>
      </c>
      <c r="B149" s="25" t="s">
        <v>198</v>
      </c>
      <c r="C149" s="25" t="s">
        <v>198</v>
      </c>
      <c r="D149" s="52">
        <v>480.65</v>
      </c>
      <c r="E149" s="52">
        <v>78.41</v>
      </c>
      <c r="F149" s="52">
        <v>0</v>
      </c>
      <c r="G149" s="52">
        <v>559.05999999999995</v>
      </c>
      <c r="H149" s="51">
        <v>798</v>
      </c>
      <c r="I149" s="26">
        <f t="shared" si="4"/>
        <v>1.427395986119558</v>
      </c>
      <c r="J149" s="26">
        <f t="shared" si="5"/>
        <v>1.6602517424321233</v>
      </c>
      <c r="K149" s="23"/>
      <c r="L149" s="23"/>
    </row>
    <row r="150" spans="1:12" ht="12" customHeight="1">
      <c r="A150" s="24">
        <v>422</v>
      </c>
      <c r="B150" s="25" t="s">
        <v>199</v>
      </c>
      <c r="C150" s="25" t="s">
        <v>199</v>
      </c>
      <c r="D150" s="52">
        <v>3418.06</v>
      </c>
      <c r="E150" s="52">
        <v>649.54</v>
      </c>
      <c r="F150" s="52">
        <v>0</v>
      </c>
      <c r="G150" s="52">
        <v>4067.6</v>
      </c>
      <c r="H150" s="51">
        <v>11772</v>
      </c>
      <c r="I150" s="26">
        <f t="shared" si="4"/>
        <v>2.8940898810109155</v>
      </c>
      <c r="J150" s="26">
        <f t="shared" si="5"/>
        <v>3.4440589106101123</v>
      </c>
      <c r="K150" s="23"/>
      <c r="L150" s="23"/>
    </row>
    <row r="151" spans="1:12" ht="12" customHeight="1">
      <c r="A151" s="24">
        <v>423</v>
      </c>
      <c r="B151" s="25" t="s">
        <v>200</v>
      </c>
      <c r="C151" s="25" t="s">
        <v>201</v>
      </c>
      <c r="D151" s="52">
        <v>300.45999999999998</v>
      </c>
      <c r="E151" s="52">
        <v>2.1</v>
      </c>
      <c r="F151" s="52">
        <v>0</v>
      </c>
      <c r="G151" s="52">
        <v>302.56</v>
      </c>
      <c r="H151" s="51">
        <v>19263</v>
      </c>
      <c r="I151" s="26">
        <f t="shared" si="4"/>
        <v>63.666710735060811</v>
      </c>
      <c r="J151" s="26">
        <f t="shared" si="5"/>
        <v>64.111695400386083</v>
      </c>
      <c r="K151" s="23"/>
      <c r="L151" s="23"/>
    </row>
    <row r="152" spans="1:12" ht="12" customHeight="1">
      <c r="A152" s="24">
        <v>425</v>
      </c>
      <c r="B152" s="25" t="s">
        <v>202</v>
      </c>
      <c r="C152" s="25" t="s">
        <v>203</v>
      </c>
      <c r="D152" s="52">
        <v>637.03000000000009</v>
      </c>
      <c r="E152" s="52">
        <v>5.55</v>
      </c>
      <c r="F152" s="52">
        <v>9.1300000000000008</v>
      </c>
      <c r="G152" s="52">
        <v>651.71</v>
      </c>
      <c r="H152" s="51">
        <v>9937</v>
      </c>
      <c r="I152" s="26">
        <f t="shared" si="4"/>
        <v>15.247579444845099</v>
      </c>
      <c r="J152" s="26">
        <f t="shared" si="5"/>
        <v>15.598951383765284</v>
      </c>
      <c r="K152" s="23"/>
      <c r="L152" s="23"/>
    </row>
    <row r="153" spans="1:12" ht="12" customHeight="1">
      <c r="A153" s="24">
        <v>426</v>
      </c>
      <c r="B153" s="25" t="s">
        <v>204</v>
      </c>
      <c r="C153" s="25" t="s">
        <v>204</v>
      </c>
      <c r="D153" s="52">
        <v>726.90000000000009</v>
      </c>
      <c r="E153" s="52">
        <v>434.33</v>
      </c>
      <c r="F153" s="52">
        <v>0</v>
      </c>
      <c r="G153" s="52">
        <v>1161.23</v>
      </c>
      <c r="H153" s="51">
        <v>12338</v>
      </c>
      <c r="I153" s="26">
        <f t="shared" si="4"/>
        <v>10.624940795535768</v>
      </c>
      <c r="J153" s="26">
        <f t="shared" si="5"/>
        <v>16.973448892557432</v>
      </c>
      <c r="K153" s="23"/>
      <c r="L153" s="23"/>
    </row>
    <row r="154" spans="1:12" ht="12" customHeight="1">
      <c r="A154" s="24">
        <v>430</v>
      </c>
      <c r="B154" s="25" t="s">
        <v>205</v>
      </c>
      <c r="C154" s="25" t="s">
        <v>205</v>
      </c>
      <c r="D154" s="52">
        <v>848.1099999999999</v>
      </c>
      <c r="E154" s="52">
        <v>3.82</v>
      </c>
      <c r="F154" s="52">
        <v>0</v>
      </c>
      <c r="G154" s="52">
        <v>851.93</v>
      </c>
      <c r="H154" s="51">
        <v>16467</v>
      </c>
      <c r="I154" s="26">
        <f t="shared" si="4"/>
        <v>19.329052856455345</v>
      </c>
      <c r="J154" s="26">
        <f t="shared" si="5"/>
        <v>19.416113475846295</v>
      </c>
      <c r="K154" s="23"/>
      <c r="L154" s="23"/>
    </row>
    <row r="155" spans="1:12" ht="12" customHeight="1">
      <c r="A155" s="24">
        <v>433</v>
      </c>
      <c r="B155" s="25" t="s">
        <v>206</v>
      </c>
      <c r="C155" s="25" t="s">
        <v>206</v>
      </c>
      <c r="D155" s="52">
        <v>597.53</v>
      </c>
      <c r="E155" s="52">
        <v>58.44</v>
      </c>
      <c r="F155" s="52">
        <v>0</v>
      </c>
      <c r="G155" s="52">
        <v>655.97</v>
      </c>
      <c r="H155" s="51">
        <v>8175</v>
      </c>
      <c r="I155" s="26">
        <f t="shared" si="4"/>
        <v>12.462460173483542</v>
      </c>
      <c r="J155" s="26">
        <f t="shared" si="5"/>
        <v>13.681321439927704</v>
      </c>
      <c r="K155" s="23"/>
      <c r="L155" s="23"/>
    </row>
    <row r="156" spans="1:12" ht="12" customHeight="1">
      <c r="A156" s="24">
        <v>434</v>
      </c>
      <c r="B156" s="25" t="s">
        <v>207</v>
      </c>
      <c r="C156" s="25" t="s">
        <v>208</v>
      </c>
      <c r="D156" s="52">
        <v>819.76</v>
      </c>
      <c r="E156" s="52">
        <v>25.78</v>
      </c>
      <c r="F156" s="52">
        <v>905.98</v>
      </c>
      <c r="G156" s="52">
        <v>1751.52</v>
      </c>
      <c r="H156" s="51">
        <v>15311</v>
      </c>
      <c r="I156" s="26">
        <f t="shared" si="4"/>
        <v>8.7415501964008406</v>
      </c>
      <c r="J156" s="26">
        <f t="shared" si="5"/>
        <v>18.677417780813897</v>
      </c>
      <c r="K156" s="23"/>
      <c r="L156" s="23"/>
    </row>
    <row r="157" spans="1:12" ht="12" customHeight="1">
      <c r="A157" s="24">
        <v>435</v>
      </c>
      <c r="B157" s="25" t="s">
        <v>209</v>
      </c>
      <c r="C157" s="25" t="s">
        <v>209</v>
      </c>
      <c r="D157" s="52">
        <v>214.53</v>
      </c>
      <c r="E157" s="52">
        <v>98.72</v>
      </c>
      <c r="F157" s="52">
        <v>0</v>
      </c>
      <c r="G157" s="52">
        <v>313.25</v>
      </c>
      <c r="H157" s="51">
        <v>761</v>
      </c>
      <c r="I157" s="26">
        <f t="shared" si="4"/>
        <v>2.4293695131683957</v>
      </c>
      <c r="J157" s="26">
        <f t="shared" si="5"/>
        <v>3.547289423390668</v>
      </c>
      <c r="K157" s="23"/>
      <c r="L157" s="23"/>
    </row>
    <row r="158" spans="1:12" ht="12" customHeight="1">
      <c r="A158" s="24">
        <v>436</v>
      </c>
      <c r="B158" s="25" t="s">
        <v>210</v>
      </c>
      <c r="C158" s="25" t="s">
        <v>210</v>
      </c>
      <c r="D158" s="52">
        <v>213.85000000000002</v>
      </c>
      <c r="E158" s="52">
        <v>0.25</v>
      </c>
      <c r="F158" s="52">
        <v>76.19</v>
      </c>
      <c r="G158" s="52">
        <v>290.29000000000002</v>
      </c>
      <c r="H158" s="51">
        <v>2076</v>
      </c>
      <c r="I158" s="26">
        <f t="shared" si="4"/>
        <v>7.1514692204347368</v>
      </c>
      <c r="J158" s="26">
        <f t="shared" si="5"/>
        <v>9.707739069441196</v>
      </c>
      <c r="K158" s="23"/>
      <c r="L158" s="23"/>
    </row>
    <row r="159" spans="1:12" ht="12" customHeight="1">
      <c r="A159" s="24">
        <v>438</v>
      </c>
      <c r="B159" s="25" t="s">
        <v>211</v>
      </c>
      <c r="C159" s="25" t="s">
        <v>211</v>
      </c>
      <c r="D159" s="52">
        <v>36.35</v>
      </c>
      <c r="E159" s="52">
        <v>0.04</v>
      </c>
      <c r="F159" s="52">
        <v>50.65</v>
      </c>
      <c r="G159" s="52">
        <v>87.04</v>
      </c>
      <c r="H159" s="51">
        <v>398</v>
      </c>
      <c r="I159" s="26">
        <f t="shared" si="4"/>
        <v>4.5726102941176467</v>
      </c>
      <c r="J159" s="26">
        <f t="shared" si="5"/>
        <v>10.949105914718018</v>
      </c>
      <c r="K159" s="23"/>
      <c r="L159" s="23"/>
    </row>
    <row r="160" spans="1:12" ht="12" customHeight="1">
      <c r="A160" s="24">
        <v>440</v>
      </c>
      <c r="B160" s="25" t="s">
        <v>212</v>
      </c>
      <c r="C160" s="25" t="s">
        <v>213</v>
      </c>
      <c r="D160" s="52">
        <v>142.44999999999993</v>
      </c>
      <c r="E160" s="52">
        <v>34.1</v>
      </c>
      <c r="F160" s="52">
        <v>676.73</v>
      </c>
      <c r="G160" s="52">
        <v>853.28</v>
      </c>
      <c r="H160" s="51">
        <v>5147</v>
      </c>
      <c r="I160" s="26">
        <f t="shared" si="4"/>
        <v>6.0320176261016316</v>
      </c>
      <c r="J160" s="26">
        <f t="shared" si="5"/>
        <v>36.131976131976153</v>
      </c>
      <c r="K160" s="23"/>
      <c r="L160" s="23"/>
    </row>
    <row r="161" spans="1:12" ht="12" customHeight="1">
      <c r="A161" s="24">
        <v>441</v>
      </c>
      <c r="B161" s="25" t="s">
        <v>214</v>
      </c>
      <c r="C161" s="25" t="s">
        <v>214</v>
      </c>
      <c r="D161" s="52">
        <v>750.08</v>
      </c>
      <c r="E161" s="52">
        <v>109.76</v>
      </c>
      <c r="F161" s="52">
        <v>0</v>
      </c>
      <c r="G161" s="52">
        <v>859.84</v>
      </c>
      <c r="H161" s="51">
        <v>4860</v>
      </c>
      <c r="I161" s="26">
        <f t="shared" si="4"/>
        <v>5.6522143654633421</v>
      </c>
      <c r="J161" s="26">
        <f t="shared" si="5"/>
        <v>6.4793088737201359</v>
      </c>
      <c r="K161" s="23"/>
      <c r="L161" s="23"/>
    </row>
    <row r="162" spans="1:12" ht="12" customHeight="1">
      <c r="A162" s="24">
        <v>442</v>
      </c>
      <c r="B162" s="25" t="s">
        <v>215</v>
      </c>
      <c r="C162" s="25" t="s">
        <v>215</v>
      </c>
      <c r="D162" s="52">
        <v>169.13</v>
      </c>
      <c r="E162" s="52">
        <v>2.46</v>
      </c>
      <c r="F162" s="52">
        <v>689.61</v>
      </c>
      <c r="G162" s="52">
        <v>861.2</v>
      </c>
      <c r="H162" s="51">
        <v>3349</v>
      </c>
      <c r="I162" s="26">
        <f t="shared" si="4"/>
        <v>3.8887598699489083</v>
      </c>
      <c r="J162" s="26">
        <f t="shared" si="5"/>
        <v>19.801336250221723</v>
      </c>
      <c r="K162" s="23"/>
      <c r="L162" s="23"/>
    </row>
    <row r="163" spans="1:12" ht="12" customHeight="1">
      <c r="A163" s="24">
        <v>444</v>
      </c>
      <c r="B163" s="25" t="s">
        <v>216</v>
      </c>
      <c r="C163" s="25" t="s">
        <v>217</v>
      </c>
      <c r="D163" s="52">
        <v>939.14</v>
      </c>
      <c r="E163" s="52">
        <v>170.59</v>
      </c>
      <c r="F163" s="52">
        <v>0</v>
      </c>
      <c r="G163" s="52">
        <v>1109.73</v>
      </c>
      <c r="H163" s="51">
        <v>47353</v>
      </c>
      <c r="I163" s="26">
        <f t="shared" si="4"/>
        <v>42.670739729483749</v>
      </c>
      <c r="J163" s="26">
        <f t="shared" si="5"/>
        <v>50.421662371957325</v>
      </c>
      <c r="K163" s="23"/>
      <c r="L163" s="23"/>
    </row>
    <row r="164" spans="1:12" ht="12" customHeight="1">
      <c r="A164" s="24">
        <v>445</v>
      </c>
      <c r="B164" s="25" t="s">
        <v>443</v>
      </c>
      <c r="C164" s="25" t="s">
        <v>444</v>
      </c>
      <c r="D164" s="52">
        <v>882.70000000000073</v>
      </c>
      <c r="E164" s="52">
        <v>7.36</v>
      </c>
      <c r="F164" s="52">
        <v>4658.03</v>
      </c>
      <c r="G164" s="52">
        <v>5548.09</v>
      </c>
      <c r="H164" s="51">
        <v>15457</v>
      </c>
      <c r="I164" s="26">
        <f t="shared" si="4"/>
        <v>2.7860038319493734</v>
      </c>
      <c r="J164" s="26">
        <f t="shared" si="5"/>
        <v>17.511045655375536</v>
      </c>
      <c r="K164" s="23"/>
      <c r="L164" s="23"/>
    </row>
    <row r="165" spans="1:12" ht="12" customHeight="1">
      <c r="A165" s="24">
        <v>475</v>
      </c>
      <c r="B165" s="25" t="s">
        <v>218</v>
      </c>
      <c r="C165" s="25" t="s">
        <v>219</v>
      </c>
      <c r="D165" s="52">
        <v>521.30000000000018</v>
      </c>
      <c r="E165" s="52">
        <v>4.1100000000000003</v>
      </c>
      <c r="F165" s="52">
        <v>1429.53</v>
      </c>
      <c r="G165" s="52">
        <v>1954.94</v>
      </c>
      <c r="H165" s="51">
        <v>5545</v>
      </c>
      <c r="I165" s="26">
        <f t="shared" si="4"/>
        <v>2.8364041863177385</v>
      </c>
      <c r="J165" s="26">
        <f t="shared" si="5"/>
        <v>10.636869365048913</v>
      </c>
      <c r="K165" s="23"/>
      <c r="L165" s="23"/>
    </row>
    <row r="166" spans="1:12" ht="12" customHeight="1">
      <c r="A166" s="24">
        <v>478</v>
      </c>
      <c r="B166" s="25" t="s">
        <v>220</v>
      </c>
      <c r="C166" s="25" t="s">
        <v>221</v>
      </c>
      <c r="D166" s="52">
        <v>11.8</v>
      </c>
      <c r="E166" s="52">
        <v>0</v>
      </c>
      <c r="F166" s="52">
        <v>8.9499999999999993</v>
      </c>
      <c r="G166" s="52">
        <v>20.75</v>
      </c>
      <c r="H166" s="51">
        <v>11461</v>
      </c>
      <c r="I166" s="26">
        <f t="shared" si="4"/>
        <v>552.3373493975904</v>
      </c>
      <c r="J166" s="26">
        <f t="shared" si="5"/>
        <v>971.27118644067787</v>
      </c>
      <c r="K166" s="23"/>
      <c r="L166" s="23"/>
    </row>
    <row r="167" spans="1:12" ht="12" customHeight="1">
      <c r="A167" s="24">
        <v>480</v>
      </c>
      <c r="B167" s="25" t="s">
        <v>222</v>
      </c>
      <c r="C167" s="25" t="s">
        <v>222</v>
      </c>
      <c r="D167" s="52">
        <v>195.28</v>
      </c>
      <c r="E167" s="52">
        <v>0.71</v>
      </c>
      <c r="F167" s="52">
        <v>0</v>
      </c>
      <c r="G167" s="52">
        <v>195.99</v>
      </c>
      <c r="H167" s="51">
        <v>2028</v>
      </c>
      <c r="I167" s="26">
        <f t="shared" si="4"/>
        <v>10.347466707485076</v>
      </c>
      <c r="J167" s="26">
        <f t="shared" si="5"/>
        <v>10.385088078656288</v>
      </c>
      <c r="K167" s="23"/>
      <c r="L167" s="23"/>
    </row>
    <row r="168" spans="1:12" ht="12" customHeight="1">
      <c r="A168" s="24">
        <v>481</v>
      </c>
      <c r="B168" s="25" t="s">
        <v>223</v>
      </c>
      <c r="C168" s="25" t="s">
        <v>223</v>
      </c>
      <c r="D168" s="52">
        <v>174.86</v>
      </c>
      <c r="E168" s="52">
        <v>1.18</v>
      </c>
      <c r="F168" s="52">
        <v>27.98</v>
      </c>
      <c r="G168" s="52">
        <v>204.02</v>
      </c>
      <c r="H168" s="51">
        <v>9706</v>
      </c>
      <c r="I168" s="26">
        <f t="shared" si="4"/>
        <v>47.57376727771787</v>
      </c>
      <c r="J168" s="26">
        <f t="shared" si="5"/>
        <v>55.507262953219715</v>
      </c>
      <c r="K168" s="23"/>
      <c r="L168" s="23"/>
    </row>
    <row r="169" spans="1:12" ht="12" customHeight="1">
      <c r="A169" s="24">
        <v>483</v>
      </c>
      <c r="B169" s="25" t="s">
        <v>224</v>
      </c>
      <c r="C169" s="25" t="s">
        <v>224</v>
      </c>
      <c r="D169" s="52">
        <v>229.88</v>
      </c>
      <c r="E169" s="52">
        <v>1.75</v>
      </c>
      <c r="F169" s="52">
        <v>0</v>
      </c>
      <c r="G169" s="52">
        <v>231.63</v>
      </c>
      <c r="H169" s="51">
        <v>1134</v>
      </c>
      <c r="I169" s="26">
        <f t="shared" si="4"/>
        <v>4.8957388939256576</v>
      </c>
      <c r="J169" s="26">
        <f t="shared" si="5"/>
        <v>4.9330085261875762</v>
      </c>
      <c r="K169" s="23"/>
      <c r="L169" s="23"/>
    </row>
    <row r="170" spans="1:12" ht="12" customHeight="1">
      <c r="A170" s="24">
        <v>484</v>
      </c>
      <c r="B170" s="25" t="s">
        <v>225</v>
      </c>
      <c r="C170" s="25" t="s">
        <v>226</v>
      </c>
      <c r="D170" s="52">
        <v>446.08000000000015</v>
      </c>
      <c r="E170" s="52">
        <v>4.58</v>
      </c>
      <c r="F170" s="52">
        <v>795.56</v>
      </c>
      <c r="G170" s="52">
        <v>1246.22</v>
      </c>
      <c r="H170" s="51">
        <v>3185</v>
      </c>
      <c r="I170" s="26">
        <f t="shared" si="4"/>
        <v>2.5557285230537143</v>
      </c>
      <c r="J170" s="26">
        <f t="shared" si="5"/>
        <v>7.1399748923959807</v>
      </c>
      <c r="K170" s="23"/>
      <c r="L170" s="23"/>
    </row>
    <row r="171" spans="1:12" ht="12" customHeight="1">
      <c r="A171" s="24">
        <v>489</v>
      </c>
      <c r="B171" s="25" t="s">
        <v>227</v>
      </c>
      <c r="C171" s="25" t="s">
        <v>227</v>
      </c>
      <c r="D171" s="52">
        <v>422.26000000000005</v>
      </c>
      <c r="E171" s="52">
        <v>18.09</v>
      </c>
      <c r="F171" s="52">
        <v>0</v>
      </c>
      <c r="G171" s="52">
        <v>440.35</v>
      </c>
      <c r="H171" s="51">
        <v>2085</v>
      </c>
      <c r="I171" s="26">
        <f t="shared" si="4"/>
        <v>4.7348699897808562</v>
      </c>
      <c r="J171" s="26">
        <f t="shared" si="5"/>
        <v>4.9377160990858711</v>
      </c>
      <c r="K171" s="23"/>
      <c r="L171" s="23"/>
    </row>
    <row r="172" spans="1:12" ht="12" customHeight="1">
      <c r="A172" s="24">
        <v>491</v>
      </c>
      <c r="B172" s="25" t="s">
        <v>228</v>
      </c>
      <c r="C172" s="25" t="s">
        <v>229</v>
      </c>
      <c r="D172" s="52">
        <v>2548.46</v>
      </c>
      <c r="E172" s="52">
        <v>681.11</v>
      </c>
      <c r="F172" s="52">
        <v>0</v>
      </c>
      <c r="G172" s="52">
        <v>3229.57</v>
      </c>
      <c r="H172" s="51">
        <v>54665</v>
      </c>
      <c r="I172" s="26">
        <f t="shared" si="4"/>
        <v>16.926401966825303</v>
      </c>
      <c r="J172" s="26">
        <f t="shared" si="5"/>
        <v>21.450209145915572</v>
      </c>
      <c r="K172" s="23"/>
      <c r="L172" s="23"/>
    </row>
    <row r="173" spans="1:12" ht="12" customHeight="1">
      <c r="A173" s="24">
        <v>494</v>
      </c>
      <c r="B173" s="25" t="s">
        <v>230</v>
      </c>
      <c r="C173" s="25" t="s">
        <v>230</v>
      </c>
      <c r="D173" s="52">
        <v>783.65</v>
      </c>
      <c r="E173" s="52">
        <v>13.62</v>
      </c>
      <c r="F173" s="52">
        <v>0</v>
      </c>
      <c r="G173" s="52">
        <v>797.27</v>
      </c>
      <c r="H173" s="51">
        <v>9063</v>
      </c>
      <c r="I173" s="26">
        <f t="shared" si="4"/>
        <v>11.367541736174696</v>
      </c>
      <c r="J173" s="26">
        <f t="shared" si="5"/>
        <v>11.565111976009698</v>
      </c>
      <c r="K173" s="23"/>
      <c r="L173" s="23"/>
    </row>
    <row r="174" spans="1:12" ht="12" customHeight="1">
      <c r="A174" s="24">
        <v>495</v>
      </c>
      <c r="B174" s="25" t="s">
        <v>231</v>
      </c>
      <c r="C174" s="25" t="s">
        <v>231</v>
      </c>
      <c r="D174" s="52">
        <v>733.26</v>
      </c>
      <c r="E174" s="52">
        <v>32.36</v>
      </c>
      <c r="F174" s="52">
        <v>0</v>
      </c>
      <c r="G174" s="52">
        <v>765.62</v>
      </c>
      <c r="H174" s="51">
        <v>1710</v>
      </c>
      <c r="I174" s="26">
        <f t="shared" si="4"/>
        <v>2.23348397377289</v>
      </c>
      <c r="J174" s="26">
        <f t="shared" si="5"/>
        <v>2.3320513869568775</v>
      </c>
      <c r="K174" s="23"/>
      <c r="L174" s="23"/>
    </row>
    <row r="175" spans="1:12" ht="12" customHeight="1">
      <c r="A175" s="24">
        <v>498</v>
      </c>
      <c r="B175" s="25" t="s">
        <v>232</v>
      </c>
      <c r="C175" s="25" t="s">
        <v>232</v>
      </c>
      <c r="D175" s="52">
        <v>1904.1</v>
      </c>
      <c r="E175" s="52">
        <v>133.69</v>
      </c>
      <c r="F175" s="52">
        <v>0</v>
      </c>
      <c r="G175" s="52">
        <v>2037.79</v>
      </c>
      <c r="H175" s="51">
        <v>2358</v>
      </c>
      <c r="I175" s="26">
        <f t="shared" si="4"/>
        <v>1.1571359168510986</v>
      </c>
      <c r="J175" s="26">
        <f t="shared" si="5"/>
        <v>1.2383803371671656</v>
      </c>
      <c r="K175" s="23"/>
      <c r="L175" s="23"/>
    </row>
    <row r="176" spans="1:12" ht="12" customHeight="1">
      <c r="A176" s="24">
        <v>499</v>
      </c>
      <c r="B176" s="25" t="s">
        <v>233</v>
      </c>
      <c r="C176" s="25" t="s">
        <v>234</v>
      </c>
      <c r="D176" s="52">
        <v>848.82999999999993</v>
      </c>
      <c r="E176" s="52">
        <v>17.46</v>
      </c>
      <c r="F176" s="52">
        <v>2312.3200000000002</v>
      </c>
      <c r="G176" s="52">
        <v>3178.61</v>
      </c>
      <c r="H176" s="51">
        <v>19302</v>
      </c>
      <c r="I176" s="26">
        <f t="shared" si="4"/>
        <v>6.0724656374956343</v>
      </c>
      <c r="J176" s="26">
        <f t="shared" si="5"/>
        <v>22.739535596055749</v>
      </c>
      <c r="K176" s="23"/>
      <c r="L176" s="23"/>
    </row>
    <row r="177" spans="1:12" ht="12" customHeight="1">
      <c r="A177" s="24">
        <v>500</v>
      </c>
      <c r="B177" s="25" t="s">
        <v>235</v>
      </c>
      <c r="C177" s="25" t="s">
        <v>235</v>
      </c>
      <c r="D177" s="52">
        <v>144.06</v>
      </c>
      <c r="E177" s="52">
        <v>49.99</v>
      </c>
      <c r="F177" s="52">
        <v>0</v>
      </c>
      <c r="G177" s="52">
        <v>194.05</v>
      </c>
      <c r="H177" s="51">
        <v>9791</v>
      </c>
      <c r="I177" s="26">
        <f t="shared" si="4"/>
        <v>50.456068023705228</v>
      </c>
      <c r="J177" s="26">
        <f t="shared" si="5"/>
        <v>67.964736915174228</v>
      </c>
      <c r="K177" s="23"/>
      <c r="L177" s="23"/>
    </row>
    <row r="178" spans="1:12" ht="12" customHeight="1">
      <c r="A178" s="24">
        <v>503</v>
      </c>
      <c r="B178" s="25" t="s">
        <v>236</v>
      </c>
      <c r="C178" s="25" t="s">
        <v>236</v>
      </c>
      <c r="D178" s="52">
        <v>519.86</v>
      </c>
      <c r="E178" s="52">
        <v>2.57</v>
      </c>
      <c r="F178" s="52">
        <v>13.66</v>
      </c>
      <c r="G178" s="52">
        <v>536.09</v>
      </c>
      <c r="H178" s="51">
        <v>7859</v>
      </c>
      <c r="I178" s="26">
        <f t="shared" si="4"/>
        <v>14.659851890540766</v>
      </c>
      <c r="J178" s="26">
        <f t="shared" si="5"/>
        <v>15.11753164313469</v>
      </c>
      <c r="K178" s="23"/>
      <c r="L178" s="23"/>
    </row>
    <row r="179" spans="1:12" ht="12" customHeight="1">
      <c r="A179" s="24">
        <v>504</v>
      </c>
      <c r="B179" s="25" t="s">
        <v>237</v>
      </c>
      <c r="C179" s="25" t="s">
        <v>238</v>
      </c>
      <c r="D179" s="52">
        <v>200.35</v>
      </c>
      <c r="E179" s="52">
        <v>6</v>
      </c>
      <c r="F179" s="52">
        <v>0</v>
      </c>
      <c r="G179" s="52">
        <v>206.35</v>
      </c>
      <c r="H179" s="51">
        <v>1969</v>
      </c>
      <c r="I179" s="26">
        <f t="shared" si="4"/>
        <v>9.5420402229222194</v>
      </c>
      <c r="J179" s="26">
        <f t="shared" si="5"/>
        <v>9.8278013476416266</v>
      </c>
      <c r="K179" s="23"/>
      <c r="L179" s="23"/>
    </row>
    <row r="180" spans="1:12" ht="12" customHeight="1">
      <c r="A180" s="24">
        <v>505</v>
      </c>
      <c r="B180" s="25" t="s">
        <v>239</v>
      </c>
      <c r="C180" s="25" t="s">
        <v>239</v>
      </c>
      <c r="D180" s="52">
        <v>580.86</v>
      </c>
      <c r="E180" s="52">
        <v>15.25</v>
      </c>
      <c r="F180" s="52">
        <v>0</v>
      </c>
      <c r="G180" s="52">
        <v>596.11</v>
      </c>
      <c r="H180" s="51">
        <v>20685</v>
      </c>
      <c r="I180" s="26">
        <f t="shared" si="4"/>
        <v>34.699971481773495</v>
      </c>
      <c r="J180" s="26">
        <f t="shared" si="5"/>
        <v>35.610990600144611</v>
      </c>
      <c r="K180" s="23"/>
      <c r="L180" s="23"/>
    </row>
    <row r="181" spans="1:12" ht="12" customHeight="1">
      <c r="A181" s="24">
        <v>507</v>
      </c>
      <c r="B181" s="25" t="s">
        <v>240</v>
      </c>
      <c r="C181" s="25" t="s">
        <v>240</v>
      </c>
      <c r="D181" s="52">
        <v>980.91000000000008</v>
      </c>
      <c r="E181" s="52">
        <v>230.07</v>
      </c>
      <c r="F181" s="52">
        <v>0</v>
      </c>
      <c r="G181" s="52">
        <v>1210.98</v>
      </c>
      <c r="H181" s="51">
        <v>6159</v>
      </c>
      <c r="I181" s="26">
        <f t="shared" si="4"/>
        <v>5.0859634345736513</v>
      </c>
      <c r="J181" s="26">
        <f t="shared" si="5"/>
        <v>6.2788635042970302</v>
      </c>
      <c r="K181" s="23"/>
      <c r="L181" s="23"/>
    </row>
    <row r="182" spans="1:12" ht="12" customHeight="1">
      <c r="A182" s="24">
        <v>508</v>
      </c>
      <c r="B182" s="25" t="s">
        <v>241</v>
      </c>
      <c r="C182" s="25" t="s">
        <v>241</v>
      </c>
      <c r="D182" s="52">
        <v>535</v>
      </c>
      <c r="E182" s="52">
        <v>122.23</v>
      </c>
      <c r="F182" s="52">
        <v>0</v>
      </c>
      <c r="G182" s="52">
        <v>657.23</v>
      </c>
      <c r="H182" s="51">
        <v>10604</v>
      </c>
      <c r="I182" s="26">
        <f t="shared" si="4"/>
        <v>16.134382179754425</v>
      </c>
      <c r="J182" s="26">
        <f t="shared" si="5"/>
        <v>19.820560747663553</v>
      </c>
      <c r="K182" s="23"/>
      <c r="L182" s="23"/>
    </row>
    <row r="183" spans="1:12" ht="12" customHeight="1">
      <c r="A183" s="24">
        <v>529</v>
      </c>
      <c r="B183" s="25" t="s">
        <v>242</v>
      </c>
      <c r="C183" s="25" t="s">
        <v>243</v>
      </c>
      <c r="D183" s="52">
        <v>311.90000000000003</v>
      </c>
      <c r="E183" s="52">
        <v>4.03</v>
      </c>
      <c r="F183" s="52">
        <v>372.04</v>
      </c>
      <c r="G183" s="52">
        <v>687.97</v>
      </c>
      <c r="H183" s="51">
        <v>18961</v>
      </c>
      <c r="I183" s="26">
        <f t="shared" si="4"/>
        <v>27.560794802098929</v>
      </c>
      <c r="J183" s="26">
        <f t="shared" si="5"/>
        <v>60.79192048733568</v>
      </c>
      <c r="K183" s="23"/>
      <c r="L183" s="23"/>
    </row>
    <row r="184" spans="1:12" ht="12" customHeight="1">
      <c r="A184" s="24">
        <v>531</v>
      </c>
      <c r="B184" s="25" t="s">
        <v>244</v>
      </c>
      <c r="C184" s="25" t="s">
        <v>244</v>
      </c>
      <c r="D184" s="52">
        <v>182.91</v>
      </c>
      <c r="E184" s="52">
        <v>1.97</v>
      </c>
      <c r="F184" s="52">
        <v>0</v>
      </c>
      <c r="G184" s="52">
        <v>184.88</v>
      </c>
      <c r="H184" s="51">
        <v>5651</v>
      </c>
      <c r="I184" s="26">
        <f t="shared" si="4"/>
        <v>30.565772392903504</v>
      </c>
      <c r="J184" s="26">
        <f t="shared" si="5"/>
        <v>30.894975671095075</v>
      </c>
      <c r="K184" s="23"/>
      <c r="L184" s="23"/>
    </row>
    <row r="185" spans="1:12" ht="12" customHeight="1">
      <c r="A185" s="24">
        <v>535</v>
      </c>
      <c r="B185" s="25" t="s">
        <v>245</v>
      </c>
      <c r="C185" s="25" t="s">
        <v>245</v>
      </c>
      <c r="D185" s="52">
        <v>527.87</v>
      </c>
      <c r="E185" s="52">
        <v>9.01</v>
      </c>
      <c r="F185" s="52">
        <v>0</v>
      </c>
      <c r="G185" s="52">
        <v>536.88</v>
      </c>
      <c r="H185" s="51">
        <v>10876</v>
      </c>
      <c r="I185" s="26">
        <f t="shared" si="4"/>
        <v>20.257785724929221</v>
      </c>
      <c r="J185" s="26">
        <f t="shared" si="5"/>
        <v>20.603557694129236</v>
      </c>
      <c r="K185" s="23"/>
      <c r="L185" s="23"/>
    </row>
    <row r="186" spans="1:12" ht="12" customHeight="1">
      <c r="A186" s="24">
        <v>536</v>
      </c>
      <c r="B186" s="25" t="s">
        <v>246</v>
      </c>
      <c r="C186" s="25" t="s">
        <v>246</v>
      </c>
      <c r="D186" s="52">
        <v>288.19</v>
      </c>
      <c r="E186" s="52">
        <v>59.56</v>
      </c>
      <c r="F186" s="52">
        <v>0</v>
      </c>
      <c r="G186" s="52">
        <v>347.75</v>
      </c>
      <c r="H186" s="51">
        <v>33162</v>
      </c>
      <c r="I186" s="26">
        <f t="shared" si="4"/>
        <v>95.361610352264563</v>
      </c>
      <c r="J186" s="26">
        <f t="shared" si="5"/>
        <v>115.06991915056039</v>
      </c>
      <c r="K186" s="23"/>
      <c r="L186" s="23"/>
    </row>
    <row r="187" spans="1:12" ht="12" customHeight="1">
      <c r="A187" s="24">
        <v>538</v>
      </c>
      <c r="B187" s="25" t="s">
        <v>247</v>
      </c>
      <c r="C187" s="25" t="s">
        <v>248</v>
      </c>
      <c r="D187" s="52">
        <v>198.97</v>
      </c>
      <c r="E187" s="52">
        <v>0.57999999999999996</v>
      </c>
      <c r="F187" s="52">
        <v>0</v>
      </c>
      <c r="G187" s="52">
        <v>199.55</v>
      </c>
      <c r="H187" s="51">
        <v>4859</v>
      </c>
      <c r="I187" s="26">
        <f t="shared" si="4"/>
        <v>24.349787020796793</v>
      </c>
      <c r="J187" s="26">
        <f t="shared" si="5"/>
        <v>24.420766949791425</v>
      </c>
      <c r="K187" s="23"/>
      <c r="L187" s="23"/>
    </row>
    <row r="188" spans="1:12" ht="12" customHeight="1">
      <c r="A188" s="24">
        <v>541</v>
      </c>
      <c r="B188" s="25" t="s">
        <v>249</v>
      </c>
      <c r="C188" s="25" t="s">
        <v>249</v>
      </c>
      <c r="D188" s="52">
        <v>1601.04</v>
      </c>
      <c r="E188" s="52">
        <v>253.76</v>
      </c>
      <c r="F188" s="52">
        <v>0</v>
      </c>
      <c r="G188" s="52">
        <v>1854.8</v>
      </c>
      <c r="H188" s="51">
        <v>7996</v>
      </c>
      <c r="I188" s="26">
        <f t="shared" si="4"/>
        <v>4.3109769247358205</v>
      </c>
      <c r="J188" s="26">
        <f t="shared" si="5"/>
        <v>4.9942537350722036</v>
      </c>
      <c r="K188" s="23"/>
      <c r="L188" s="23"/>
    </row>
    <row r="189" spans="1:12" ht="12" customHeight="1">
      <c r="A189" s="24">
        <v>543</v>
      </c>
      <c r="B189" s="25" t="s">
        <v>250</v>
      </c>
      <c r="C189" s="25" t="s">
        <v>250</v>
      </c>
      <c r="D189" s="52">
        <v>361.86</v>
      </c>
      <c r="E189" s="52">
        <v>5.4</v>
      </c>
      <c r="F189" s="52">
        <v>0</v>
      </c>
      <c r="G189" s="52">
        <v>367.26</v>
      </c>
      <c r="H189" s="51">
        <v>41897</v>
      </c>
      <c r="I189" s="26">
        <f t="shared" si="4"/>
        <v>114.07994336437402</v>
      </c>
      <c r="J189" s="26">
        <f t="shared" si="5"/>
        <v>115.78234676394185</v>
      </c>
      <c r="K189" s="23"/>
      <c r="L189" s="23"/>
    </row>
    <row r="190" spans="1:12" ht="12" customHeight="1">
      <c r="A190" s="24">
        <v>545</v>
      </c>
      <c r="B190" s="25" t="s">
        <v>251</v>
      </c>
      <c r="C190" s="25" t="s">
        <v>252</v>
      </c>
      <c r="D190" s="52">
        <v>977.51999999999975</v>
      </c>
      <c r="E190" s="52">
        <v>7.9</v>
      </c>
      <c r="F190" s="52">
        <v>1348.72</v>
      </c>
      <c r="G190" s="52">
        <v>2334.14</v>
      </c>
      <c r="H190" s="51">
        <v>9387</v>
      </c>
      <c r="I190" s="26">
        <f t="shared" si="4"/>
        <v>4.0216096720847938</v>
      </c>
      <c r="J190" s="26">
        <f t="shared" si="5"/>
        <v>9.6028725754971784</v>
      </c>
      <c r="K190" s="23"/>
      <c r="L190" s="23"/>
    </row>
    <row r="191" spans="1:12" ht="12" customHeight="1">
      <c r="A191" s="24">
        <v>560</v>
      </c>
      <c r="B191" s="25" t="s">
        <v>253</v>
      </c>
      <c r="C191" s="25" t="s">
        <v>253</v>
      </c>
      <c r="D191" s="52">
        <v>785.14</v>
      </c>
      <c r="E191" s="52">
        <v>28.87</v>
      </c>
      <c r="F191" s="52">
        <v>0</v>
      </c>
      <c r="G191" s="52">
        <v>814.01</v>
      </c>
      <c r="H191" s="51">
        <v>16326</v>
      </c>
      <c r="I191" s="26">
        <f t="shared" si="4"/>
        <v>20.056264665053256</v>
      </c>
      <c r="J191" s="26">
        <f t="shared" si="5"/>
        <v>20.79374379091627</v>
      </c>
      <c r="K191" s="23"/>
      <c r="L191" s="23"/>
    </row>
    <row r="192" spans="1:12" ht="12" customHeight="1">
      <c r="A192" s="24">
        <v>561</v>
      </c>
      <c r="B192" s="25" t="s">
        <v>254</v>
      </c>
      <c r="C192" s="25" t="s">
        <v>254</v>
      </c>
      <c r="D192" s="52">
        <v>117.61</v>
      </c>
      <c r="E192" s="52">
        <v>0.11</v>
      </c>
      <c r="F192" s="52">
        <v>0</v>
      </c>
      <c r="G192" s="52">
        <v>117.72</v>
      </c>
      <c r="H192" s="51">
        <v>1377</v>
      </c>
      <c r="I192" s="26">
        <f t="shared" si="4"/>
        <v>11.697247706422019</v>
      </c>
      <c r="J192" s="26">
        <f t="shared" si="5"/>
        <v>11.708188079244962</v>
      </c>
      <c r="K192" s="23"/>
      <c r="L192" s="23"/>
    </row>
    <row r="193" spans="1:12" ht="12" customHeight="1">
      <c r="A193" s="24">
        <v>562</v>
      </c>
      <c r="B193" s="25" t="s">
        <v>255</v>
      </c>
      <c r="C193" s="25" t="s">
        <v>255</v>
      </c>
      <c r="D193" s="52">
        <v>799.63000000000011</v>
      </c>
      <c r="E193" s="52">
        <v>160.44999999999999</v>
      </c>
      <c r="F193" s="52">
        <v>0</v>
      </c>
      <c r="G193" s="52">
        <v>960.08</v>
      </c>
      <c r="H193" s="51">
        <v>9408</v>
      </c>
      <c r="I193" s="26">
        <f t="shared" si="4"/>
        <v>9.7991834013832175</v>
      </c>
      <c r="J193" s="26">
        <f t="shared" si="5"/>
        <v>11.765441516701474</v>
      </c>
      <c r="K193" s="23"/>
      <c r="L193" s="23"/>
    </row>
    <row r="194" spans="1:12" ht="12" customHeight="1">
      <c r="A194" s="24">
        <v>563</v>
      </c>
      <c r="B194" s="25" t="s">
        <v>256</v>
      </c>
      <c r="C194" s="25" t="s">
        <v>256</v>
      </c>
      <c r="D194" s="52">
        <v>587.79</v>
      </c>
      <c r="E194" s="52">
        <v>9.74</v>
      </c>
      <c r="F194" s="52">
        <v>0</v>
      </c>
      <c r="G194" s="52">
        <v>597.53</v>
      </c>
      <c r="H194" s="51">
        <v>7610</v>
      </c>
      <c r="I194" s="26">
        <f t="shared" si="4"/>
        <v>12.735762221143709</v>
      </c>
      <c r="J194" s="26">
        <f t="shared" si="5"/>
        <v>12.946800728151212</v>
      </c>
      <c r="K194" s="23"/>
      <c r="L194" s="23"/>
    </row>
    <row r="195" spans="1:12" ht="12" customHeight="1">
      <c r="A195" s="24">
        <v>564</v>
      </c>
      <c r="B195" s="25" t="s">
        <v>257</v>
      </c>
      <c r="C195" s="25" t="s">
        <v>258</v>
      </c>
      <c r="D195" s="52">
        <v>3031.64</v>
      </c>
      <c r="E195" s="52">
        <v>82.13</v>
      </c>
      <c r="F195" s="52">
        <v>766.85</v>
      </c>
      <c r="G195" s="52">
        <v>3880.62</v>
      </c>
      <c r="H195" s="51">
        <v>198525</v>
      </c>
      <c r="I195" s="26">
        <f t="shared" si="4"/>
        <v>51.158062371476724</v>
      </c>
      <c r="J195" s="26">
        <f t="shared" si="5"/>
        <v>65.484358301117553</v>
      </c>
      <c r="K195" s="23"/>
      <c r="L195" s="23"/>
    </row>
    <row r="196" spans="1:12" ht="12" customHeight="1">
      <c r="A196" s="24">
        <v>576</v>
      </c>
      <c r="B196" s="25" t="s">
        <v>259</v>
      </c>
      <c r="C196" s="25" t="s">
        <v>259</v>
      </c>
      <c r="D196" s="52">
        <v>523.14</v>
      </c>
      <c r="E196" s="52">
        <v>206.72</v>
      </c>
      <c r="F196" s="52">
        <v>0</v>
      </c>
      <c r="G196" s="52">
        <v>729.86</v>
      </c>
      <c r="H196" s="51">
        <v>3143</v>
      </c>
      <c r="I196" s="26">
        <f t="shared" si="4"/>
        <v>4.3063053188282687</v>
      </c>
      <c r="J196" s="26">
        <f t="shared" si="5"/>
        <v>6.0079519822609626</v>
      </c>
      <c r="K196" s="23"/>
      <c r="L196" s="23"/>
    </row>
    <row r="197" spans="1:12" ht="12" customHeight="1">
      <c r="A197" s="24">
        <v>577</v>
      </c>
      <c r="B197" s="25" t="s">
        <v>260</v>
      </c>
      <c r="C197" s="25" t="s">
        <v>261</v>
      </c>
      <c r="D197" s="52">
        <v>238.35999999999999</v>
      </c>
      <c r="E197" s="52">
        <v>1.66</v>
      </c>
      <c r="F197" s="52">
        <v>2.2400000000000002</v>
      </c>
      <c r="G197" s="52">
        <v>242.26</v>
      </c>
      <c r="H197" s="51">
        <v>10620</v>
      </c>
      <c r="I197" s="26">
        <f t="shared" si="4"/>
        <v>43.83719970279865</v>
      </c>
      <c r="J197" s="26">
        <f t="shared" si="5"/>
        <v>44.554455445544555</v>
      </c>
      <c r="K197" s="23"/>
      <c r="L197" s="23"/>
    </row>
    <row r="198" spans="1:12" ht="12" customHeight="1">
      <c r="A198" s="24">
        <v>578</v>
      </c>
      <c r="B198" s="25" t="s">
        <v>262</v>
      </c>
      <c r="C198" s="25" t="s">
        <v>262</v>
      </c>
      <c r="D198" s="52">
        <v>918.37999999999988</v>
      </c>
      <c r="E198" s="52">
        <v>220.74</v>
      </c>
      <c r="F198" s="52">
        <v>0</v>
      </c>
      <c r="G198" s="52">
        <v>1139.1199999999999</v>
      </c>
      <c r="H198" s="51">
        <v>3488</v>
      </c>
      <c r="I198" s="26">
        <f t="shared" si="4"/>
        <v>3.0620127817964748</v>
      </c>
      <c r="J198" s="26">
        <f t="shared" si="5"/>
        <v>3.7979921165530612</v>
      </c>
      <c r="K198" s="23"/>
      <c r="L198" s="23"/>
    </row>
    <row r="199" spans="1:12" ht="12" customHeight="1">
      <c r="A199" s="24">
        <v>580</v>
      </c>
      <c r="B199" s="25" t="s">
        <v>263</v>
      </c>
      <c r="C199" s="25" t="s">
        <v>263</v>
      </c>
      <c r="D199" s="52">
        <v>592.89</v>
      </c>
      <c r="E199" s="52">
        <v>167.83</v>
      </c>
      <c r="F199" s="52">
        <v>0</v>
      </c>
      <c r="G199" s="52">
        <v>760.72</v>
      </c>
      <c r="H199" s="51">
        <v>5235</v>
      </c>
      <c r="I199" s="26">
        <f t="shared" si="4"/>
        <v>6.8816384477863073</v>
      </c>
      <c r="J199" s="26">
        <f t="shared" si="5"/>
        <v>8.8296311288771943</v>
      </c>
      <c r="K199" s="23"/>
      <c r="L199" s="23"/>
    </row>
    <row r="200" spans="1:12" ht="12" customHeight="1">
      <c r="A200" s="24">
        <v>581</v>
      </c>
      <c r="B200" s="25" t="s">
        <v>264</v>
      </c>
      <c r="C200" s="25" t="s">
        <v>264</v>
      </c>
      <c r="D200" s="52">
        <v>852.06999999999994</v>
      </c>
      <c r="E200" s="52">
        <v>57.6</v>
      </c>
      <c r="F200" s="52">
        <v>0</v>
      </c>
      <c r="G200" s="52">
        <v>909.67</v>
      </c>
      <c r="H200" s="51">
        <v>6766</v>
      </c>
      <c r="I200" s="26">
        <f t="shared" si="4"/>
        <v>7.4378620818538597</v>
      </c>
      <c r="J200" s="26">
        <f t="shared" si="5"/>
        <v>7.9406621521705967</v>
      </c>
      <c r="K200" s="23"/>
      <c r="L200" s="23"/>
    </row>
    <row r="201" spans="1:12" ht="12" customHeight="1">
      <c r="A201" s="24">
        <v>583</v>
      </c>
      <c r="B201" s="25" t="s">
        <v>265</v>
      </c>
      <c r="C201" s="25" t="s">
        <v>265</v>
      </c>
      <c r="D201" s="52">
        <v>1836.1699999999998</v>
      </c>
      <c r="E201" s="52">
        <v>45.4</v>
      </c>
      <c r="F201" s="52">
        <v>0</v>
      </c>
      <c r="G201" s="52">
        <v>1881.57</v>
      </c>
      <c r="H201" s="51">
        <v>958</v>
      </c>
      <c r="I201" s="26">
        <f t="shared" si="4"/>
        <v>0.50914927427626933</v>
      </c>
      <c r="J201" s="26">
        <f t="shared" si="5"/>
        <v>0.52173818328368293</v>
      </c>
      <c r="K201" s="23"/>
      <c r="L201" s="23"/>
    </row>
    <row r="202" spans="1:12" ht="12" customHeight="1">
      <c r="A202" s="24">
        <v>584</v>
      </c>
      <c r="B202" s="25" t="s">
        <v>266</v>
      </c>
      <c r="C202" s="25" t="s">
        <v>266</v>
      </c>
      <c r="D202" s="52">
        <v>747.83</v>
      </c>
      <c r="E202" s="52">
        <v>27.36</v>
      </c>
      <c r="F202" s="52">
        <v>0</v>
      </c>
      <c r="G202" s="52">
        <v>775.19</v>
      </c>
      <c r="H202" s="51">
        <v>2931</v>
      </c>
      <c r="I202" s="26">
        <f t="shared" ref="I202:I265" si="6">H202/G202</f>
        <v>3.7810085269417817</v>
      </c>
      <c r="J202" s="26">
        <f t="shared" si="5"/>
        <v>3.9193399569420855</v>
      </c>
      <c r="K202" s="23"/>
      <c r="L202" s="23"/>
    </row>
    <row r="203" spans="1:12" ht="12" customHeight="1">
      <c r="A203" s="24">
        <v>588</v>
      </c>
      <c r="B203" s="25" t="s">
        <v>267</v>
      </c>
      <c r="C203" s="25" t="s">
        <v>267</v>
      </c>
      <c r="D203" s="52">
        <v>374.44</v>
      </c>
      <c r="E203" s="52">
        <v>79.75</v>
      </c>
      <c r="F203" s="52">
        <v>0</v>
      </c>
      <c r="G203" s="52">
        <v>454.19</v>
      </c>
      <c r="H203" s="51">
        <v>1817</v>
      </c>
      <c r="I203" s="26">
        <f t="shared" si="6"/>
        <v>4.0005284132191372</v>
      </c>
      <c r="J203" s="26">
        <f t="shared" ref="J203:J266" si="7">H203/D203</f>
        <v>4.8525798525798525</v>
      </c>
      <c r="K203" s="23"/>
      <c r="L203" s="23"/>
    </row>
    <row r="204" spans="1:12" ht="12" customHeight="1">
      <c r="A204" s="24">
        <v>592</v>
      </c>
      <c r="B204" s="25" t="s">
        <v>268</v>
      </c>
      <c r="C204" s="25" t="s">
        <v>268</v>
      </c>
      <c r="D204" s="52">
        <v>456.41</v>
      </c>
      <c r="E204" s="52">
        <v>39.01</v>
      </c>
      <c r="F204" s="52">
        <v>0</v>
      </c>
      <c r="G204" s="52">
        <v>495.42</v>
      </c>
      <c r="H204" s="51">
        <v>4008</v>
      </c>
      <c r="I204" s="26">
        <f t="shared" si="6"/>
        <v>8.0901053651447246</v>
      </c>
      <c r="J204" s="26">
        <f t="shared" si="7"/>
        <v>8.7815779671786327</v>
      </c>
      <c r="K204" s="23"/>
      <c r="L204" s="23"/>
    </row>
    <row r="205" spans="1:12" ht="12" customHeight="1">
      <c r="A205" s="24">
        <v>593</v>
      </c>
      <c r="B205" s="25" t="s">
        <v>269</v>
      </c>
      <c r="C205" s="25" t="s">
        <v>269</v>
      </c>
      <c r="D205" s="52">
        <v>1568.6100000000001</v>
      </c>
      <c r="E205" s="52">
        <v>267.61</v>
      </c>
      <c r="F205" s="52">
        <v>0</v>
      </c>
      <c r="G205" s="52">
        <v>1836.22</v>
      </c>
      <c r="H205" s="51">
        <v>18801</v>
      </c>
      <c r="I205" s="26">
        <f t="shared" si="6"/>
        <v>10.238969186698762</v>
      </c>
      <c r="J205" s="26">
        <f t="shared" si="7"/>
        <v>11.985770841700614</v>
      </c>
      <c r="K205" s="23"/>
      <c r="L205" s="23"/>
    </row>
    <row r="206" spans="1:12" ht="12" customHeight="1">
      <c r="A206" s="24">
        <v>595</v>
      </c>
      <c r="B206" s="25" t="s">
        <v>270</v>
      </c>
      <c r="C206" s="25" t="s">
        <v>270</v>
      </c>
      <c r="D206" s="52">
        <v>1153.23</v>
      </c>
      <c r="E206" s="52">
        <v>253.28</v>
      </c>
      <c r="F206" s="52">
        <v>0</v>
      </c>
      <c r="G206" s="52">
        <v>1406.51</v>
      </c>
      <c r="H206" s="51">
        <v>4740</v>
      </c>
      <c r="I206" s="26">
        <f t="shared" si="6"/>
        <v>3.3700435830530888</v>
      </c>
      <c r="J206" s="26">
        <f t="shared" si="7"/>
        <v>4.1101948440467213</v>
      </c>
      <c r="K206" s="23"/>
      <c r="L206" s="23"/>
    </row>
    <row r="207" spans="1:12" ht="12" customHeight="1">
      <c r="A207" s="24">
        <v>598</v>
      </c>
      <c r="B207" s="25" t="s">
        <v>271</v>
      </c>
      <c r="C207" s="25" t="s">
        <v>272</v>
      </c>
      <c r="D207" s="52">
        <v>88.449999999999989</v>
      </c>
      <c r="E207" s="52">
        <v>3.43</v>
      </c>
      <c r="F207" s="52">
        <v>304.47000000000003</v>
      </c>
      <c r="G207" s="52">
        <v>396.35</v>
      </c>
      <c r="H207" s="51">
        <v>19436</v>
      </c>
      <c r="I207" s="26">
        <f t="shared" si="6"/>
        <v>49.03746688532862</v>
      </c>
      <c r="J207" s="26">
        <f t="shared" si="7"/>
        <v>219.73996608253253</v>
      </c>
      <c r="K207" s="23"/>
      <c r="L207" s="23"/>
    </row>
    <row r="208" spans="1:12" ht="12" customHeight="1">
      <c r="A208" s="24">
        <v>599</v>
      </c>
      <c r="B208" s="25" t="s">
        <v>273</v>
      </c>
      <c r="C208" s="25" t="s">
        <v>274</v>
      </c>
      <c r="D208" s="52">
        <v>794.27</v>
      </c>
      <c r="E208" s="52">
        <v>31.78</v>
      </c>
      <c r="F208" s="52">
        <v>0</v>
      </c>
      <c r="G208" s="52">
        <v>826.05</v>
      </c>
      <c r="H208" s="51">
        <v>11129</v>
      </c>
      <c r="I208" s="26">
        <f t="shared" si="6"/>
        <v>13.472550087767084</v>
      </c>
      <c r="J208" s="26">
        <f t="shared" si="7"/>
        <v>14.011608143326576</v>
      </c>
      <c r="K208" s="23"/>
      <c r="L208" s="23"/>
    </row>
    <row r="209" spans="1:12" ht="12" customHeight="1">
      <c r="A209" s="24">
        <v>601</v>
      </c>
      <c r="B209" s="25" t="s">
        <v>275</v>
      </c>
      <c r="C209" s="25" t="s">
        <v>275</v>
      </c>
      <c r="D209" s="52">
        <v>1074.67</v>
      </c>
      <c r="E209" s="52">
        <v>172.78</v>
      </c>
      <c r="F209" s="52">
        <v>0</v>
      </c>
      <c r="G209" s="52">
        <v>1247.45</v>
      </c>
      <c r="H209" s="51">
        <v>4221</v>
      </c>
      <c r="I209" s="26">
        <f t="shared" si="6"/>
        <v>3.3837027536173792</v>
      </c>
      <c r="J209" s="26">
        <f t="shared" si="7"/>
        <v>3.92771734578987</v>
      </c>
      <c r="K209" s="23"/>
      <c r="L209" s="23"/>
    </row>
    <row r="210" spans="1:12" ht="12" customHeight="1">
      <c r="A210" s="24">
        <v>604</v>
      </c>
      <c r="B210" s="25" t="s">
        <v>276</v>
      </c>
      <c r="C210" s="25" t="s">
        <v>277</v>
      </c>
      <c r="D210" s="52">
        <v>81.430000000000007</v>
      </c>
      <c r="E210" s="52">
        <v>22.61</v>
      </c>
      <c r="F210" s="52">
        <v>0</v>
      </c>
      <c r="G210" s="52">
        <v>104.04</v>
      </c>
      <c r="H210" s="51">
        <v>18913</v>
      </c>
      <c r="I210" s="26">
        <f t="shared" si="6"/>
        <v>181.78585159554018</v>
      </c>
      <c r="J210" s="26">
        <f t="shared" si="7"/>
        <v>232.26083752916614</v>
      </c>
      <c r="K210" s="23"/>
      <c r="L210" s="23"/>
    </row>
    <row r="211" spans="1:12" ht="12" customHeight="1">
      <c r="A211" s="24">
        <v>607</v>
      </c>
      <c r="B211" s="25" t="s">
        <v>278</v>
      </c>
      <c r="C211" s="25" t="s">
        <v>278</v>
      </c>
      <c r="D211" s="52">
        <v>804.15000000000009</v>
      </c>
      <c r="E211" s="52">
        <v>154.18</v>
      </c>
      <c r="F211" s="52">
        <v>0</v>
      </c>
      <c r="G211" s="52">
        <v>958.33</v>
      </c>
      <c r="H211" s="51">
        <v>4556</v>
      </c>
      <c r="I211" s="26">
        <f t="shared" si="6"/>
        <v>4.7541034925338872</v>
      </c>
      <c r="J211" s="26">
        <f t="shared" si="7"/>
        <v>5.6656096499409312</v>
      </c>
      <c r="K211" s="23"/>
      <c r="L211" s="23"/>
    </row>
    <row r="212" spans="1:12" ht="12" customHeight="1">
      <c r="A212" s="24">
        <v>608</v>
      </c>
      <c r="B212" s="25" t="s">
        <v>279</v>
      </c>
      <c r="C212" s="25" t="s">
        <v>280</v>
      </c>
      <c r="D212" s="52">
        <v>301.08000000000004</v>
      </c>
      <c r="E212" s="52">
        <v>30.96</v>
      </c>
      <c r="F212" s="52">
        <v>0</v>
      </c>
      <c r="G212" s="52">
        <v>332.04</v>
      </c>
      <c r="H212" s="51">
        <v>2240</v>
      </c>
      <c r="I212" s="26">
        <f t="shared" si="6"/>
        <v>6.7461751596193222</v>
      </c>
      <c r="J212" s="26">
        <f t="shared" si="7"/>
        <v>7.4398830875514808</v>
      </c>
      <c r="K212" s="23"/>
      <c r="L212" s="23"/>
    </row>
    <row r="213" spans="1:12" ht="12" customHeight="1">
      <c r="A213" s="24">
        <v>609</v>
      </c>
      <c r="B213" s="25" t="s">
        <v>281</v>
      </c>
      <c r="C213" s="25" t="s">
        <v>282</v>
      </c>
      <c r="D213" s="52">
        <v>1155.67</v>
      </c>
      <c r="E213" s="52">
        <v>61.83</v>
      </c>
      <c r="F213" s="52">
        <v>844.48</v>
      </c>
      <c r="G213" s="52">
        <v>2061.98</v>
      </c>
      <c r="H213" s="51">
        <v>85363</v>
      </c>
      <c r="I213" s="26">
        <f t="shared" si="6"/>
        <v>41.398558666912386</v>
      </c>
      <c r="J213" s="26">
        <f t="shared" si="7"/>
        <v>73.864511495496117</v>
      </c>
      <c r="K213" s="23"/>
      <c r="L213" s="23"/>
    </row>
    <row r="214" spans="1:12" ht="12" customHeight="1">
      <c r="A214" s="24">
        <v>611</v>
      </c>
      <c r="B214" s="25" t="s">
        <v>283</v>
      </c>
      <c r="C214" s="25" t="s">
        <v>284</v>
      </c>
      <c r="D214" s="52">
        <v>146.52000000000001</v>
      </c>
      <c r="E214" s="52">
        <v>3.57</v>
      </c>
      <c r="F214" s="52">
        <v>0</v>
      </c>
      <c r="G214" s="52">
        <v>150.09</v>
      </c>
      <c r="H214" s="51">
        <v>5125</v>
      </c>
      <c r="I214" s="26">
        <f t="shared" si="6"/>
        <v>34.146178959291092</v>
      </c>
      <c r="J214" s="26">
        <f t="shared" si="7"/>
        <v>34.978159978159972</v>
      </c>
      <c r="K214" s="23"/>
      <c r="L214" s="23"/>
    </row>
    <row r="215" spans="1:12" ht="12" customHeight="1">
      <c r="A215" s="24">
        <v>614</v>
      </c>
      <c r="B215" s="25" t="s">
        <v>285</v>
      </c>
      <c r="C215" s="25" t="s">
        <v>285</v>
      </c>
      <c r="D215" s="52">
        <v>3039.12</v>
      </c>
      <c r="E215" s="52">
        <v>505.78</v>
      </c>
      <c r="F215" s="52">
        <v>0</v>
      </c>
      <c r="G215" s="52">
        <v>3544.9</v>
      </c>
      <c r="H215" s="51">
        <v>3477</v>
      </c>
      <c r="I215" s="26">
        <f t="shared" si="6"/>
        <v>0.9808457220231882</v>
      </c>
      <c r="J215" s="26">
        <f t="shared" si="7"/>
        <v>1.1440811813946143</v>
      </c>
      <c r="K215" s="23"/>
      <c r="L215" s="23"/>
    </row>
    <row r="216" spans="1:12" ht="12" customHeight="1">
      <c r="A216" s="24">
        <v>615</v>
      </c>
      <c r="B216" s="25" t="s">
        <v>286</v>
      </c>
      <c r="C216" s="25" t="s">
        <v>286</v>
      </c>
      <c r="D216" s="52">
        <v>5637.3</v>
      </c>
      <c r="E216" s="52">
        <v>229.95</v>
      </c>
      <c r="F216" s="52">
        <v>0</v>
      </c>
      <c r="G216" s="52">
        <v>5867.25</v>
      </c>
      <c r="H216" s="51">
        <v>8257</v>
      </c>
      <c r="I216" s="26">
        <f t="shared" si="6"/>
        <v>1.4073032510971921</v>
      </c>
      <c r="J216" s="26">
        <f t="shared" si="7"/>
        <v>1.4647082823337412</v>
      </c>
      <c r="K216" s="23"/>
      <c r="L216" s="23"/>
    </row>
    <row r="217" spans="1:12" ht="12" customHeight="1">
      <c r="A217" s="24">
        <v>616</v>
      </c>
      <c r="B217" s="25" t="s">
        <v>287</v>
      </c>
      <c r="C217" s="25" t="s">
        <v>287</v>
      </c>
      <c r="D217" s="52">
        <v>145.03</v>
      </c>
      <c r="E217" s="52">
        <v>0.91</v>
      </c>
      <c r="F217" s="52">
        <v>0</v>
      </c>
      <c r="G217" s="52">
        <v>145.94</v>
      </c>
      <c r="H217" s="51">
        <v>1971</v>
      </c>
      <c r="I217" s="26">
        <f t="shared" si="6"/>
        <v>13.505550226120324</v>
      </c>
      <c r="J217" s="26">
        <f t="shared" si="7"/>
        <v>13.590291663793698</v>
      </c>
      <c r="K217" s="23"/>
      <c r="L217" s="23"/>
    </row>
    <row r="218" spans="1:12" ht="12" customHeight="1">
      <c r="A218" s="24">
        <v>619</v>
      </c>
      <c r="B218" s="25" t="s">
        <v>288</v>
      </c>
      <c r="C218" s="25" t="s">
        <v>288</v>
      </c>
      <c r="D218" s="52">
        <v>361.08</v>
      </c>
      <c r="E218" s="52">
        <v>2.94</v>
      </c>
      <c r="F218" s="52">
        <v>0</v>
      </c>
      <c r="G218" s="52">
        <v>364.02</v>
      </c>
      <c r="H218" s="51">
        <v>3049</v>
      </c>
      <c r="I218" s="26">
        <f t="shared" si="6"/>
        <v>8.375913411351025</v>
      </c>
      <c r="J218" s="26">
        <f t="shared" si="7"/>
        <v>8.4441121081200841</v>
      </c>
      <c r="K218" s="23"/>
      <c r="L218" s="23"/>
    </row>
    <row r="219" spans="1:12" ht="12" customHeight="1">
      <c r="A219" s="24">
        <v>620</v>
      </c>
      <c r="B219" s="25" t="s">
        <v>289</v>
      </c>
      <c r="C219" s="25" t="s">
        <v>289</v>
      </c>
      <c r="D219" s="52">
        <v>2461.25</v>
      </c>
      <c r="E219" s="52">
        <v>137.43</v>
      </c>
      <c r="F219" s="52">
        <v>0</v>
      </c>
      <c r="G219" s="52">
        <v>2598.6799999999998</v>
      </c>
      <c r="H219" s="51">
        <v>2776</v>
      </c>
      <c r="I219" s="26">
        <f t="shared" si="6"/>
        <v>1.0682346422029647</v>
      </c>
      <c r="J219" s="26">
        <f t="shared" si="7"/>
        <v>1.1278821736922295</v>
      </c>
      <c r="K219" s="23"/>
      <c r="L219" s="23"/>
    </row>
    <row r="220" spans="1:12" ht="12" customHeight="1">
      <c r="A220" s="24">
        <v>623</v>
      </c>
      <c r="B220" s="25" t="s">
        <v>290</v>
      </c>
      <c r="C220" s="25" t="s">
        <v>290</v>
      </c>
      <c r="D220" s="52">
        <v>794.5</v>
      </c>
      <c r="E220" s="52">
        <v>443.25</v>
      </c>
      <c r="F220" s="52">
        <v>0</v>
      </c>
      <c r="G220" s="52">
        <v>1237.75</v>
      </c>
      <c r="H220" s="51">
        <v>2260</v>
      </c>
      <c r="I220" s="26">
        <f t="shared" si="6"/>
        <v>1.8258937588365987</v>
      </c>
      <c r="J220" s="26">
        <f t="shared" si="7"/>
        <v>2.8445563247325363</v>
      </c>
      <c r="K220" s="23"/>
      <c r="L220" s="23"/>
    </row>
    <row r="221" spans="1:12" ht="12" customHeight="1">
      <c r="A221" s="24">
        <v>624</v>
      </c>
      <c r="B221" s="25" t="s">
        <v>291</v>
      </c>
      <c r="C221" s="25" t="s">
        <v>292</v>
      </c>
      <c r="D221" s="52">
        <v>324.75000000000006</v>
      </c>
      <c r="E221" s="52">
        <v>11.65</v>
      </c>
      <c r="F221" s="52">
        <v>444.56</v>
      </c>
      <c r="G221" s="52">
        <v>780.96</v>
      </c>
      <c r="H221" s="51">
        <v>5321</v>
      </c>
      <c r="I221" s="26">
        <f t="shared" si="6"/>
        <v>6.8134091374718295</v>
      </c>
      <c r="J221" s="26">
        <f t="shared" si="7"/>
        <v>16.384911470361814</v>
      </c>
      <c r="K221" s="23"/>
      <c r="L221" s="23"/>
    </row>
    <row r="222" spans="1:12" ht="12" customHeight="1">
      <c r="A222" s="24">
        <v>625</v>
      </c>
      <c r="B222" s="25" t="s">
        <v>293</v>
      </c>
      <c r="C222" s="25" t="s">
        <v>293</v>
      </c>
      <c r="D222" s="52">
        <v>542.58000000000004</v>
      </c>
      <c r="E222" s="52">
        <v>6.61</v>
      </c>
      <c r="F222" s="52">
        <v>815.9</v>
      </c>
      <c r="G222" s="52">
        <v>1365.09</v>
      </c>
      <c r="H222" s="51">
        <v>3211</v>
      </c>
      <c r="I222" s="26">
        <f t="shared" si="6"/>
        <v>2.3522258605659703</v>
      </c>
      <c r="J222" s="26">
        <f t="shared" si="7"/>
        <v>5.9180213056139186</v>
      </c>
      <c r="K222" s="23"/>
      <c r="L222" s="23"/>
    </row>
    <row r="223" spans="1:12" ht="12" customHeight="1">
      <c r="A223" s="24">
        <v>626</v>
      </c>
      <c r="B223" s="25" t="s">
        <v>294</v>
      </c>
      <c r="C223" s="25" t="s">
        <v>294</v>
      </c>
      <c r="D223" s="52">
        <v>1311.32</v>
      </c>
      <c r="E223" s="52">
        <v>148.15</v>
      </c>
      <c r="F223" s="52">
        <v>0</v>
      </c>
      <c r="G223" s="52">
        <v>1459.47</v>
      </c>
      <c r="H223" s="51">
        <v>5505</v>
      </c>
      <c r="I223" s="26">
        <f t="shared" si="6"/>
        <v>3.7719172028202017</v>
      </c>
      <c r="J223" s="26">
        <f t="shared" si="7"/>
        <v>4.198059970106458</v>
      </c>
      <c r="K223" s="23"/>
      <c r="L223" s="23"/>
    </row>
    <row r="224" spans="1:12" ht="12" customHeight="1">
      <c r="A224" s="24">
        <v>630</v>
      </c>
      <c r="B224" s="25" t="s">
        <v>295</v>
      </c>
      <c r="C224" s="25" t="s">
        <v>295</v>
      </c>
      <c r="D224" s="52">
        <v>810.7</v>
      </c>
      <c r="E224" s="52">
        <v>36.78</v>
      </c>
      <c r="F224" s="52">
        <v>0</v>
      </c>
      <c r="G224" s="52">
        <v>847.48</v>
      </c>
      <c r="H224" s="51">
        <v>1587</v>
      </c>
      <c r="I224" s="26">
        <f t="shared" si="6"/>
        <v>1.8726105630811347</v>
      </c>
      <c r="J224" s="26">
        <f t="shared" si="7"/>
        <v>1.9575675342296779</v>
      </c>
      <c r="K224" s="23"/>
      <c r="L224" s="23"/>
    </row>
    <row r="225" spans="1:12" ht="12" customHeight="1">
      <c r="A225" s="24">
        <v>631</v>
      </c>
      <c r="B225" s="25" t="s">
        <v>296</v>
      </c>
      <c r="C225" s="25" t="s">
        <v>296</v>
      </c>
      <c r="D225" s="52">
        <v>143.26</v>
      </c>
      <c r="E225" s="52">
        <v>4.97</v>
      </c>
      <c r="F225" s="52">
        <v>143.51</v>
      </c>
      <c r="G225" s="52">
        <v>291.74</v>
      </c>
      <c r="H225" s="51">
        <v>2136</v>
      </c>
      <c r="I225" s="26">
        <f t="shared" si="6"/>
        <v>7.3215877150887776</v>
      </c>
      <c r="J225" s="26">
        <f t="shared" si="7"/>
        <v>14.909953929917632</v>
      </c>
      <c r="K225" s="23"/>
      <c r="L225" s="23"/>
    </row>
    <row r="226" spans="1:12" ht="12" customHeight="1">
      <c r="A226" s="24">
        <v>635</v>
      </c>
      <c r="B226" s="25" t="s">
        <v>297</v>
      </c>
      <c r="C226" s="25" t="s">
        <v>297</v>
      </c>
      <c r="D226" s="52">
        <v>560.48</v>
      </c>
      <c r="E226" s="52">
        <v>177.67</v>
      </c>
      <c r="F226" s="52">
        <v>0</v>
      </c>
      <c r="G226" s="52">
        <v>738.15</v>
      </c>
      <c r="H226" s="51">
        <v>6676</v>
      </c>
      <c r="I226" s="26">
        <f t="shared" si="6"/>
        <v>9.0442322021269401</v>
      </c>
      <c r="J226" s="26">
        <f t="shared" si="7"/>
        <v>11.911218955181273</v>
      </c>
      <c r="K226" s="23"/>
      <c r="L226" s="23"/>
    </row>
    <row r="227" spans="1:12" ht="12" customHeight="1">
      <c r="A227" s="24">
        <v>636</v>
      </c>
      <c r="B227" s="25" t="s">
        <v>298</v>
      </c>
      <c r="C227" s="25" t="s">
        <v>298</v>
      </c>
      <c r="D227" s="52">
        <v>750.04000000000008</v>
      </c>
      <c r="E227" s="52">
        <v>23.65</v>
      </c>
      <c r="F227" s="52">
        <v>0</v>
      </c>
      <c r="G227" s="52">
        <v>773.69</v>
      </c>
      <c r="H227" s="51">
        <v>8562</v>
      </c>
      <c r="I227" s="26">
        <f t="shared" si="6"/>
        <v>11.066447802091275</v>
      </c>
      <c r="J227" s="26">
        <f t="shared" si="7"/>
        <v>11.415391179137112</v>
      </c>
      <c r="K227" s="23"/>
      <c r="L227" s="23"/>
    </row>
    <row r="228" spans="1:12" ht="12" customHeight="1">
      <c r="A228" s="24">
        <v>638</v>
      </c>
      <c r="B228" s="25" t="s">
        <v>299</v>
      </c>
      <c r="C228" s="25" t="s">
        <v>300</v>
      </c>
      <c r="D228" s="52">
        <v>654.41999999999985</v>
      </c>
      <c r="E228" s="52">
        <v>10.11</v>
      </c>
      <c r="F228" s="52">
        <v>1475.28</v>
      </c>
      <c r="G228" s="52">
        <v>2139.81</v>
      </c>
      <c r="H228" s="51">
        <v>49928</v>
      </c>
      <c r="I228" s="26">
        <f t="shared" si="6"/>
        <v>23.33291273524285</v>
      </c>
      <c r="J228" s="26">
        <f t="shared" si="7"/>
        <v>76.293511811986207</v>
      </c>
      <c r="K228" s="23"/>
      <c r="L228" s="23"/>
    </row>
    <row r="229" spans="1:12" ht="12" customHeight="1">
      <c r="A229" s="24">
        <v>678</v>
      </c>
      <c r="B229" s="25" t="s">
        <v>301</v>
      </c>
      <c r="C229" s="25" t="s">
        <v>302</v>
      </c>
      <c r="D229" s="52">
        <v>1014.2600000000001</v>
      </c>
      <c r="E229" s="52">
        <v>13.05</v>
      </c>
      <c r="F229" s="52">
        <v>861.62</v>
      </c>
      <c r="G229" s="52">
        <v>1888.93</v>
      </c>
      <c r="H229" s="51">
        <v>25165</v>
      </c>
      <c r="I229" s="26">
        <f t="shared" si="6"/>
        <v>13.322357101639552</v>
      </c>
      <c r="J229" s="26">
        <f t="shared" si="7"/>
        <v>24.81119239642695</v>
      </c>
      <c r="K229" s="23"/>
      <c r="L229" s="23"/>
    </row>
    <row r="230" spans="1:12" ht="12" customHeight="1">
      <c r="A230" s="24">
        <v>680</v>
      </c>
      <c r="B230" s="25" t="s">
        <v>303</v>
      </c>
      <c r="C230" s="25" t="s">
        <v>304</v>
      </c>
      <c r="D230" s="52">
        <v>48.76</v>
      </c>
      <c r="E230" s="52">
        <v>0.6</v>
      </c>
      <c r="F230" s="52">
        <v>0.7</v>
      </c>
      <c r="G230" s="52">
        <v>50.06</v>
      </c>
      <c r="H230" s="51">
        <v>24290</v>
      </c>
      <c r="I230" s="26">
        <f t="shared" si="6"/>
        <v>485.21773871354372</v>
      </c>
      <c r="J230" s="26">
        <f t="shared" si="7"/>
        <v>498.15422477440529</v>
      </c>
      <c r="K230" s="23"/>
      <c r="L230" s="23"/>
    </row>
    <row r="231" spans="1:12" ht="12" customHeight="1">
      <c r="A231" s="24">
        <v>681</v>
      </c>
      <c r="B231" s="25" t="s">
        <v>305</v>
      </c>
      <c r="C231" s="25" t="s">
        <v>305</v>
      </c>
      <c r="D231" s="52">
        <v>559.15000000000009</v>
      </c>
      <c r="E231" s="52">
        <v>366.04</v>
      </c>
      <c r="F231" s="52">
        <v>0</v>
      </c>
      <c r="G231" s="52">
        <v>925.19</v>
      </c>
      <c r="H231" s="51">
        <v>3733</v>
      </c>
      <c r="I231" s="26">
        <f t="shared" si="6"/>
        <v>4.0348468963131898</v>
      </c>
      <c r="J231" s="26">
        <f t="shared" si="7"/>
        <v>6.6762049539479555</v>
      </c>
      <c r="K231" s="23"/>
      <c r="L231" s="23"/>
    </row>
    <row r="232" spans="1:12" ht="12" customHeight="1">
      <c r="A232" s="24">
        <v>683</v>
      </c>
      <c r="B232" s="25" t="s">
        <v>306</v>
      </c>
      <c r="C232" s="25" t="s">
        <v>306</v>
      </c>
      <c r="D232" s="52">
        <v>3453.88</v>
      </c>
      <c r="E232" s="52">
        <v>240.92</v>
      </c>
      <c r="F232" s="52">
        <v>0</v>
      </c>
      <c r="G232" s="52">
        <v>3694.8</v>
      </c>
      <c r="H232" s="51">
        <v>4020</v>
      </c>
      <c r="I232" s="26">
        <f t="shared" si="6"/>
        <v>1.0880155894771029</v>
      </c>
      <c r="J232" s="26">
        <f t="shared" si="7"/>
        <v>1.1639084160422482</v>
      </c>
      <c r="K232" s="23"/>
      <c r="L232" s="23"/>
    </row>
    <row r="233" spans="1:12" ht="12" customHeight="1">
      <c r="A233" s="24">
        <v>684</v>
      </c>
      <c r="B233" s="25" t="s">
        <v>307</v>
      </c>
      <c r="C233" s="25" t="s">
        <v>308</v>
      </c>
      <c r="D233" s="52">
        <v>495.74000000000012</v>
      </c>
      <c r="E233" s="52">
        <v>13.8</v>
      </c>
      <c r="F233" s="52">
        <v>600.59</v>
      </c>
      <c r="G233" s="52">
        <v>1110.1300000000001</v>
      </c>
      <c r="H233" s="51">
        <v>39809</v>
      </c>
      <c r="I233" s="26">
        <f t="shared" si="6"/>
        <v>35.859764171763665</v>
      </c>
      <c r="J233" s="26">
        <f t="shared" si="7"/>
        <v>80.302174526969765</v>
      </c>
      <c r="K233" s="23"/>
      <c r="L233" s="23"/>
    </row>
    <row r="234" spans="1:12" ht="12" customHeight="1">
      <c r="A234" s="24">
        <v>686</v>
      </c>
      <c r="B234" s="25" t="s">
        <v>309</v>
      </c>
      <c r="C234" s="25" t="s">
        <v>309</v>
      </c>
      <c r="D234" s="52">
        <v>538.93000000000006</v>
      </c>
      <c r="E234" s="52">
        <v>223.05</v>
      </c>
      <c r="F234" s="52">
        <v>0</v>
      </c>
      <c r="G234" s="52">
        <v>761.98</v>
      </c>
      <c r="H234" s="51">
        <v>3303</v>
      </c>
      <c r="I234" s="26">
        <f t="shared" si="6"/>
        <v>4.3347594425050522</v>
      </c>
      <c r="J234" s="26">
        <f t="shared" si="7"/>
        <v>6.12881079175403</v>
      </c>
      <c r="K234" s="23"/>
      <c r="L234" s="23"/>
    </row>
    <row r="235" spans="1:12" ht="12" customHeight="1">
      <c r="A235" s="24">
        <v>687</v>
      </c>
      <c r="B235" s="25" t="s">
        <v>310</v>
      </c>
      <c r="C235" s="25" t="s">
        <v>310</v>
      </c>
      <c r="D235" s="52">
        <v>1150.97</v>
      </c>
      <c r="E235" s="52">
        <v>84.29</v>
      </c>
      <c r="F235" s="52">
        <v>0</v>
      </c>
      <c r="G235" s="52">
        <v>1235.26</v>
      </c>
      <c r="H235" s="51">
        <v>1737</v>
      </c>
      <c r="I235" s="26">
        <f t="shared" si="6"/>
        <v>1.4061816945420398</v>
      </c>
      <c r="J235" s="26">
        <f t="shared" si="7"/>
        <v>1.5091618374067091</v>
      </c>
      <c r="K235" s="23"/>
      <c r="L235" s="23"/>
    </row>
    <row r="236" spans="1:12" ht="12" customHeight="1">
      <c r="A236" s="24">
        <v>689</v>
      </c>
      <c r="B236" s="25" t="s">
        <v>311</v>
      </c>
      <c r="C236" s="25" t="s">
        <v>311</v>
      </c>
      <c r="D236" s="52">
        <v>351.59</v>
      </c>
      <c r="E236" s="52">
        <v>50.3</v>
      </c>
      <c r="F236" s="52">
        <v>0</v>
      </c>
      <c r="G236" s="52">
        <v>401.89</v>
      </c>
      <c r="H236" s="51">
        <v>3537</v>
      </c>
      <c r="I236" s="26">
        <f t="shared" si="6"/>
        <v>8.800915673442983</v>
      </c>
      <c r="J236" s="26">
        <f t="shared" si="7"/>
        <v>10.060013083421032</v>
      </c>
      <c r="K236" s="23"/>
      <c r="L236" s="23"/>
    </row>
    <row r="237" spans="1:12" ht="12" customHeight="1">
      <c r="A237" s="24">
        <v>691</v>
      </c>
      <c r="B237" s="25" t="s">
        <v>312</v>
      </c>
      <c r="C237" s="25" t="s">
        <v>312</v>
      </c>
      <c r="D237" s="52">
        <v>474.44</v>
      </c>
      <c r="E237" s="52">
        <v>28.74</v>
      </c>
      <c r="F237" s="52">
        <v>0</v>
      </c>
      <c r="G237" s="52">
        <v>503.18</v>
      </c>
      <c r="H237" s="51">
        <v>2894</v>
      </c>
      <c r="I237" s="26">
        <f t="shared" si="6"/>
        <v>5.751420962677372</v>
      </c>
      <c r="J237" s="26">
        <f t="shared" si="7"/>
        <v>6.0998229491611164</v>
      </c>
      <c r="K237" s="23"/>
      <c r="L237" s="23"/>
    </row>
    <row r="238" spans="1:12" ht="12" customHeight="1">
      <c r="A238" s="24">
        <v>694</v>
      </c>
      <c r="B238" s="25" t="s">
        <v>313</v>
      </c>
      <c r="C238" s="25" t="s">
        <v>313</v>
      </c>
      <c r="D238" s="52">
        <v>121.03</v>
      </c>
      <c r="E238" s="52">
        <v>4.53</v>
      </c>
      <c r="F238" s="52">
        <v>0</v>
      </c>
      <c r="G238" s="52">
        <v>125.56</v>
      </c>
      <c r="H238" s="51">
        <v>29269</v>
      </c>
      <c r="I238" s="26">
        <f t="shared" si="6"/>
        <v>233.10767760433259</v>
      </c>
      <c r="J238" s="26">
        <f t="shared" si="7"/>
        <v>241.83260348673883</v>
      </c>
      <c r="K238" s="23"/>
      <c r="L238" s="23"/>
    </row>
    <row r="239" spans="1:12" ht="12" customHeight="1">
      <c r="A239" s="24">
        <v>697</v>
      </c>
      <c r="B239" s="25" t="s">
        <v>314</v>
      </c>
      <c r="C239" s="25" t="s">
        <v>314</v>
      </c>
      <c r="D239" s="52">
        <v>835.57999999999993</v>
      </c>
      <c r="E239" s="52">
        <v>62.35</v>
      </c>
      <c r="F239" s="52">
        <v>0</v>
      </c>
      <c r="G239" s="52">
        <v>897.93</v>
      </c>
      <c r="H239" s="51">
        <v>1351</v>
      </c>
      <c r="I239" s="26">
        <f t="shared" si="6"/>
        <v>1.5045716258505675</v>
      </c>
      <c r="J239" s="26">
        <f t="shared" si="7"/>
        <v>1.6168409966729698</v>
      </c>
      <c r="K239" s="23"/>
      <c r="L239" s="23"/>
    </row>
    <row r="240" spans="1:12" ht="12" customHeight="1">
      <c r="A240" s="24">
        <v>698</v>
      </c>
      <c r="B240" s="25" t="s">
        <v>315</v>
      </c>
      <c r="C240" s="25" t="s">
        <v>315</v>
      </c>
      <c r="D240" s="52">
        <v>7581.86</v>
      </c>
      <c r="E240" s="52">
        <v>434.87</v>
      </c>
      <c r="F240" s="52">
        <v>0</v>
      </c>
      <c r="G240" s="52">
        <v>8016.73</v>
      </c>
      <c r="H240" s="51">
        <v>61838</v>
      </c>
      <c r="I240" s="26">
        <f t="shared" si="6"/>
        <v>7.7136188944869044</v>
      </c>
      <c r="J240" s="26">
        <f t="shared" si="7"/>
        <v>8.1560461417119292</v>
      </c>
      <c r="K240" s="23"/>
      <c r="L240" s="23"/>
    </row>
    <row r="241" spans="1:12" ht="12" customHeight="1">
      <c r="A241" s="24">
        <v>700</v>
      </c>
      <c r="B241" s="25" t="s">
        <v>316</v>
      </c>
      <c r="C241" s="25" t="s">
        <v>316</v>
      </c>
      <c r="D241" s="52">
        <v>942.9799999999999</v>
      </c>
      <c r="E241" s="52">
        <v>276.87</v>
      </c>
      <c r="F241" s="52">
        <v>0</v>
      </c>
      <c r="G241" s="52">
        <v>1219.8499999999999</v>
      </c>
      <c r="H241" s="51">
        <v>5312</v>
      </c>
      <c r="I241" s="26">
        <f t="shared" si="6"/>
        <v>4.3546337664466943</v>
      </c>
      <c r="J241" s="26">
        <f t="shared" si="7"/>
        <v>5.6332053702093372</v>
      </c>
      <c r="K241" s="23"/>
      <c r="L241" s="23"/>
    </row>
    <row r="242" spans="1:12" ht="12" customHeight="1">
      <c r="A242" s="24">
        <v>702</v>
      </c>
      <c r="B242" s="25" t="s">
        <v>317</v>
      </c>
      <c r="C242" s="25" t="s">
        <v>317</v>
      </c>
      <c r="D242" s="52">
        <v>776.92</v>
      </c>
      <c r="E242" s="52">
        <v>173.23</v>
      </c>
      <c r="F242" s="52">
        <v>0</v>
      </c>
      <c r="G242" s="52">
        <v>950.15</v>
      </c>
      <c r="H242" s="51">
        <v>4623</v>
      </c>
      <c r="I242" s="26">
        <f t="shared" si="6"/>
        <v>4.8655475451244543</v>
      </c>
      <c r="J242" s="26">
        <f t="shared" si="7"/>
        <v>5.9504196056222005</v>
      </c>
      <c r="K242" s="23"/>
      <c r="L242" s="23"/>
    </row>
    <row r="243" spans="1:12" ht="12" customHeight="1">
      <c r="A243" s="24">
        <v>704</v>
      </c>
      <c r="B243" s="25" t="s">
        <v>318</v>
      </c>
      <c r="C243" s="25" t="s">
        <v>318</v>
      </c>
      <c r="D243" s="52">
        <v>127.14</v>
      </c>
      <c r="E243" s="52">
        <v>0.76</v>
      </c>
      <c r="F243" s="52">
        <v>0</v>
      </c>
      <c r="G243" s="52">
        <v>127.9</v>
      </c>
      <c r="H243" s="51">
        <v>6110</v>
      </c>
      <c r="I243" s="26">
        <f t="shared" si="6"/>
        <v>47.771696637998431</v>
      </c>
      <c r="J243" s="26">
        <f t="shared" si="7"/>
        <v>48.057259713701434</v>
      </c>
      <c r="K243" s="23"/>
      <c r="L243" s="23"/>
    </row>
    <row r="244" spans="1:12" ht="12" customHeight="1">
      <c r="A244" s="24">
        <v>707</v>
      </c>
      <c r="B244" s="25" t="s">
        <v>319</v>
      </c>
      <c r="C244" s="25" t="s">
        <v>319</v>
      </c>
      <c r="D244" s="52">
        <v>427.65999999999997</v>
      </c>
      <c r="E244" s="52">
        <v>272.02</v>
      </c>
      <c r="F244" s="52">
        <v>0</v>
      </c>
      <c r="G244" s="52">
        <v>699.68</v>
      </c>
      <c r="H244" s="51">
        <v>2349</v>
      </c>
      <c r="I244" s="26">
        <f t="shared" si="6"/>
        <v>3.3572490281271441</v>
      </c>
      <c r="J244" s="26">
        <f t="shared" si="7"/>
        <v>5.4926811018098496</v>
      </c>
      <c r="K244" s="23"/>
      <c r="L244" s="23"/>
    </row>
    <row r="245" spans="1:12" ht="12" customHeight="1">
      <c r="A245" s="24">
        <v>710</v>
      </c>
      <c r="B245" s="25" t="s">
        <v>320</v>
      </c>
      <c r="C245" s="25" t="s">
        <v>321</v>
      </c>
      <c r="D245" s="52">
        <v>1148.0000000000002</v>
      </c>
      <c r="E245" s="52">
        <v>67.37</v>
      </c>
      <c r="F245" s="52">
        <v>1138.8900000000001</v>
      </c>
      <c r="G245" s="52">
        <v>2354.2600000000002</v>
      </c>
      <c r="H245" s="51">
        <v>28405</v>
      </c>
      <c r="I245" s="26">
        <f t="shared" si="6"/>
        <v>12.065362364394755</v>
      </c>
      <c r="J245" s="26">
        <f t="shared" si="7"/>
        <v>24.743031358885013</v>
      </c>
      <c r="K245" s="23"/>
      <c r="L245" s="23"/>
    </row>
    <row r="246" spans="1:12" ht="12" customHeight="1">
      <c r="A246" s="24">
        <v>729</v>
      </c>
      <c r="B246" s="25" t="s">
        <v>322</v>
      </c>
      <c r="C246" s="25" t="s">
        <v>322</v>
      </c>
      <c r="D246" s="52">
        <v>1251.8</v>
      </c>
      <c r="E246" s="52">
        <v>170.92</v>
      </c>
      <c r="F246" s="52">
        <v>0</v>
      </c>
      <c r="G246" s="52">
        <v>1422.72</v>
      </c>
      <c r="H246" s="51">
        <v>9915</v>
      </c>
      <c r="I246" s="26">
        <f t="shared" si="6"/>
        <v>6.9690452091767883</v>
      </c>
      <c r="J246" s="26">
        <f t="shared" si="7"/>
        <v>7.9205943441444324</v>
      </c>
      <c r="K246" s="23"/>
      <c r="L246" s="23"/>
    </row>
    <row r="247" spans="1:12" ht="12" customHeight="1">
      <c r="A247" s="24">
        <v>732</v>
      </c>
      <c r="B247" s="25" t="s">
        <v>323</v>
      </c>
      <c r="C247" s="25" t="s">
        <v>323</v>
      </c>
      <c r="D247" s="52">
        <v>5730.0599999999995</v>
      </c>
      <c r="E247" s="52">
        <v>143.02000000000001</v>
      </c>
      <c r="F247" s="52">
        <v>0</v>
      </c>
      <c r="G247" s="52">
        <v>5873.08</v>
      </c>
      <c r="H247" s="51">
        <v>3727</v>
      </c>
      <c r="I247" s="26">
        <f t="shared" si="6"/>
        <v>0.6345903682565196</v>
      </c>
      <c r="J247" s="26">
        <f t="shared" si="7"/>
        <v>0.65042948939452649</v>
      </c>
      <c r="K247" s="23"/>
      <c r="L247" s="23"/>
    </row>
    <row r="248" spans="1:12" ht="12" customHeight="1">
      <c r="A248" s="24">
        <v>734</v>
      </c>
      <c r="B248" s="25" t="s">
        <v>324</v>
      </c>
      <c r="C248" s="25" t="s">
        <v>324</v>
      </c>
      <c r="D248" s="52">
        <v>1986.54</v>
      </c>
      <c r="E248" s="52">
        <v>75.150000000000006</v>
      </c>
      <c r="F248" s="52">
        <v>106.62</v>
      </c>
      <c r="G248" s="52">
        <v>2168.31</v>
      </c>
      <c r="H248" s="51">
        <v>53890</v>
      </c>
      <c r="I248" s="26">
        <f t="shared" si="6"/>
        <v>24.853457300847204</v>
      </c>
      <c r="J248" s="26">
        <f t="shared" si="7"/>
        <v>27.127568536248955</v>
      </c>
      <c r="K248" s="23"/>
      <c r="L248" s="23"/>
    </row>
    <row r="249" spans="1:12" ht="12" customHeight="1">
      <c r="A249" s="24">
        <v>736</v>
      </c>
      <c r="B249" s="25" t="s">
        <v>325</v>
      </c>
      <c r="C249" s="25" t="s">
        <v>325</v>
      </c>
      <c r="D249" s="52">
        <v>152.24000000000012</v>
      </c>
      <c r="E249" s="52">
        <v>7.37</v>
      </c>
      <c r="F249" s="52">
        <v>1006.93</v>
      </c>
      <c r="G249" s="52">
        <v>1166.54</v>
      </c>
      <c r="H249" s="51">
        <v>1829</v>
      </c>
      <c r="I249" s="26">
        <f t="shared" si="6"/>
        <v>1.5678845131757162</v>
      </c>
      <c r="J249" s="26">
        <f t="shared" si="7"/>
        <v>12.013925380977394</v>
      </c>
      <c r="K249" s="23"/>
      <c r="L249" s="23"/>
    </row>
    <row r="250" spans="1:12" ht="12" customHeight="1">
      <c r="A250" s="24">
        <v>738</v>
      </c>
      <c r="B250" s="25" t="s">
        <v>326</v>
      </c>
      <c r="C250" s="25" t="s">
        <v>327</v>
      </c>
      <c r="D250" s="52">
        <v>252.61</v>
      </c>
      <c r="E250" s="52">
        <v>1.26</v>
      </c>
      <c r="F250" s="52">
        <v>45.62</v>
      </c>
      <c r="G250" s="52">
        <v>299.49</v>
      </c>
      <c r="H250" s="51">
        <v>3019</v>
      </c>
      <c r="I250" s="26">
        <f t="shared" si="6"/>
        <v>10.080470132558682</v>
      </c>
      <c r="J250" s="26">
        <f t="shared" si="7"/>
        <v>11.951229167491389</v>
      </c>
      <c r="K250" s="23"/>
      <c r="L250" s="23"/>
    </row>
    <row r="251" spans="1:12" ht="12" customHeight="1">
      <c r="A251" s="24">
        <v>739</v>
      </c>
      <c r="B251" s="25" t="s">
        <v>328</v>
      </c>
      <c r="C251" s="25" t="s">
        <v>328</v>
      </c>
      <c r="D251" s="52">
        <v>539.56999999999994</v>
      </c>
      <c r="E251" s="52">
        <v>150.99</v>
      </c>
      <c r="F251" s="52">
        <v>0</v>
      </c>
      <c r="G251" s="52">
        <v>690.56</v>
      </c>
      <c r="H251" s="51">
        <v>3613</v>
      </c>
      <c r="I251" s="26">
        <f t="shared" si="6"/>
        <v>5.2319856348470815</v>
      </c>
      <c r="J251" s="26">
        <f t="shared" si="7"/>
        <v>6.6960727987100848</v>
      </c>
      <c r="K251" s="23"/>
      <c r="L251" s="23"/>
    </row>
    <row r="252" spans="1:12" ht="12" customHeight="1">
      <c r="A252" s="24">
        <v>740</v>
      </c>
      <c r="B252" s="25" t="s">
        <v>329</v>
      </c>
      <c r="C252" s="25" t="s">
        <v>330</v>
      </c>
      <c r="D252" s="52">
        <v>2239.02</v>
      </c>
      <c r="E252" s="52">
        <v>1358.69</v>
      </c>
      <c r="F252" s="52">
        <v>0</v>
      </c>
      <c r="G252" s="52">
        <v>3597.71</v>
      </c>
      <c r="H252" s="51">
        <v>35523</v>
      </c>
      <c r="I252" s="26">
        <f t="shared" si="6"/>
        <v>9.873780821689353</v>
      </c>
      <c r="J252" s="26">
        <f t="shared" si="7"/>
        <v>15.865423265535815</v>
      </c>
      <c r="K252" s="23"/>
      <c r="L252" s="23"/>
    </row>
    <row r="253" spans="1:12" ht="12" customHeight="1">
      <c r="A253" s="24">
        <v>742</v>
      </c>
      <c r="B253" s="25" t="s">
        <v>331</v>
      </c>
      <c r="C253" s="25" t="s">
        <v>331</v>
      </c>
      <c r="D253" s="52">
        <v>6438.65</v>
      </c>
      <c r="E253" s="52">
        <v>57.3</v>
      </c>
      <c r="F253" s="52">
        <v>0</v>
      </c>
      <c r="G253" s="52">
        <v>6495.95</v>
      </c>
      <c r="H253" s="51">
        <v>1061</v>
      </c>
      <c r="I253" s="26">
        <f t="shared" si="6"/>
        <v>0.16333253796596342</v>
      </c>
      <c r="J253" s="26">
        <f t="shared" si="7"/>
        <v>0.16478609646432094</v>
      </c>
      <c r="K253" s="23"/>
      <c r="L253" s="23"/>
    </row>
    <row r="254" spans="1:12" ht="12" customHeight="1">
      <c r="A254" s="24">
        <v>743</v>
      </c>
      <c r="B254" s="25" t="s">
        <v>332</v>
      </c>
      <c r="C254" s="25" t="s">
        <v>332</v>
      </c>
      <c r="D254" s="52">
        <v>1431.79</v>
      </c>
      <c r="E254" s="52">
        <v>37.46</v>
      </c>
      <c r="F254" s="52">
        <v>0</v>
      </c>
      <c r="G254" s="52">
        <v>1469.25</v>
      </c>
      <c r="H254" s="51">
        <v>61530</v>
      </c>
      <c r="I254" s="26">
        <f t="shared" si="6"/>
        <v>41.878509443593671</v>
      </c>
      <c r="J254" s="26">
        <f t="shared" si="7"/>
        <v>42.974179174320255</v>
      </c>
      <c r="K254" s="23"/>
      <c r="L254" s="23"/>
    </row>
    <row r="255" spans="1:12" ht="12" customHeight="1">
      <c r="A255" s="24">
        <v>746</v>
      </c>
      <c r="B255" s="25" t="s">
        <v>333</v>
      </c>
      <c r="C255" s="25" t="s">
        <v>333</v>
      </c>
      <c r="D255" s="52">
        <v>787.32999999999993</v>
      </c>
      <c r="E255" s="52">
        <v>13.46</v>
      </c>
      <c r="F255" s="52">
        <v>0</v>
      </c>
      <c r="G255" s="52">
        <v>800.79</v>
      </c>
      <c r="H255" s="51">
        <v>5124</v>
      </c>
      <c r="I255" s="26">
        <f t="shared" si="6"/>
        <v>6.3986813022140643</v>
      </c>
      <c r="J255" s="26">
        <f t="shared" si="7"/>
        <v>6.5080715837069594</v>
      </c>
      <c r="K255" s="23"/>
      <c r="L255" s="23"/>
    </row>
    <row r="256" spans="1:12" ht="12" customHeight="1">
      <c r="A256" s="24">
        <v>747</v>
      </c>
      <c r="B256" s="25" t="s">
        <v>334</v>
      </c>
      <c r="C256" s="25" t="s">
        <v>334</v>
      </c>
      <c r="D256" s="52">
        <v>463.19</v>
      </c>
      <c r="E256" s="52">
        <v>28.15</v>
      </c>
      <c r="F256" s="52">
        <v>0</v>
      </c>
      <c r="G256" s="52">
        <v>491.34</v>
      </c>
      <c r="H256" s="51">
        <v>1527</v>
      </c>
      <c r="I256" s="26">
        <f t="shared" si="6"/>
        <v>3.1078275735743071</v>
      </c>
      <c r="J256" s="26">
        <f t="shared" si="7"/>
        <v>3.2967032967032965</v>
      </c>
      <c r="K256" s="23"/>
      <c r="L256" s="23"/>
    </row>
    <row r="257" spans="1:12" ht="12" customHeight="1">
      <c r="A257" s="24">
        <v>748</v>
      </c>
      <c r="B257" s="25" t="s">
        <v>335</v>
      </c>
      <c r="C257" s="25" t="s">
        <v>335</v>
      </c>
      <c r="D257" s="52">
        <v>1051.4300000000003</v>
      </c>
      <c r="E257" s="52">
        <v>8.86</v>
      </c>
      <c r="F257" s="52">
        <v>593.66999999999996</v>
      </c>
      <c r="G257" s="52">
        <v>1653.96</v>
      </c>
      <c r="H257" s="51">
        <v>5466</v>
      </c>
      <c r="I257" s="26">
        <f t="shared" si="6"/>
        <v>3.3047957628963216</v>
      </c>
      <c r="J257" s="26">
        <f t="shared" si="7"/>
        <v>5.1986342409860846</v>
      </c>
      <c r="K257" s="23"/>
      <c r="L257" s="23"/>
    </row>
    <row r="258" spans="1:12" ht="12" customHeight="1">
      <c r="A258" s="24">
        <v>749</v>
      </c>
      <c r="B258" s="25" t="s">
        <v>336</v>
      </c>
      <c r="C258" s="25" t="s">
        <v>336</v>
      </c>
      <c r="D258" s="52">
        <v>400.96000000000004</v>
      </c>
      <c r="E258" s="52">
        <v>106.85</v>
      </c>
      <c r="F258" s="52">
        <v>0</v>
      </c>
      <c r="G258" s="52">
        <v>507.81</v>
      </c>
      <c r="H258" s="51">
        <v>21794</v>
      </c>
      <c r="I258" s="26">
        <f t="shared" si="6"/>
        <v>42.917626671392846</v>
      </c>
      <c r="J258" s="26">
        <f t="shared" si="7"/>
        <v>54.354549082202709</v>
      </c>
      <c r="K258" s="23"/>
      <c r="L258" s="23"/>
    </row>
    <row r="259" spans="1:12" ht="12" customHeight="1">
      <c r="A259" s="24">
        <v>751</v>
      </c>
      <c r="B259" s="25" t="s">
        <v>337</v>
      </c>
      <c r="C259" s="25" t="s">
        <v>337</v>
      </c>
      <c r="D259" s="52">
        <v>1447.35</v>
      </c>
      <c r="E259" s="52">
        <v>20</v>
      </c>
      <c r="F259" s="52">
        <v>618.96</v>
      </c>
      <c r="G259" s="52">
        <v>2086.31</v>
      </c>
      <c r="H259" s="51">
        <v>3238</v>
      </c>
      <c r="I259" s="26">
        <f t="shared" si="6"/>
        <v>1.5520224702944434</v>
      </c>
      <c r="J259" s="26">
        <f t="shared" si="7"/>
        <v>2.2371921097177601</v>
      </c>
      <c r="K259" s="23"/>
      <c r="L259" s="23"/>
    </row>
    <row r="260" spans="1:12" ht="12" customHeight="1">
      <c r="A260" s="24">
        <v>753</v>
      </c>
      <c r="B260" s="25" t="s">
        <v>338</v>
      </c>
      <c r="C260" s="25" t="s">
        <v>339</v>
      </c>
      <c r="D260" s="52">
        <v>339.63</v>
      </c>
      <c r="E260" s="52">
        <v>2.97</v>
      </c>
      <c r="F260" s="52">
        <v>356</v>
      </c>
      <c r="G260" s="52">
        <v>698.6</v>
      </c>
      <c r="H260" s="51">
        <v>19399</v>
      </c>
      <c r="I260" s="26">
        <f t="shared" si="6"/>
        <v>27.768393930718577</v>
      </c>
      <c r="J260" s="26">
        <f t="shared" si="7"/>
        <v>57.118040220239671</v>
      </c>
      <c r="K260" s="23"/>
      <c r="L260" s="23"/>
    </row>
    <row r="261" spans="1:12" ht="12" customHeight="1">
      <c r="A261" s="24">
        <v>755</v>
      </c>
      <c r="B261" s="25" t="s">
        <v>340</v>
      </c>
      <c r="C261" s="25" t="s">
        <v>341</v>
      </c>
      <c r="D261" s="52">
        <v>241.08</v>
      </c>
      <c r="E261" s="52">
        <v>8.8800000000000008</v>
      </c>
      <c r="F261" s="52">
        <v>16.149999999999999</v>
      </c>
      <c r="G261" s="52">
        <v>266.11</v>
      </c>
      <c r="H261" s="51">
        <v>6182</v>
      </c>
      <c r="I261" s="26">
        <f t="shared" si="6"/>
        <v>23.230994701439254</v>
      </c>
      <c r="J261" s="26">
        <f t="shared" si="7"/>
        <v>25.642940102870416</v>
      </c>
      <c r="K261" s="23"/>
      <c r="L261" s="23"/>
    </row>
    <row r="262" spans="1:12" ht="12" customHeight="1">
      <c r="A262" s="24">
        <v>758</v>
      </c>
      <c r="B262" s="25" t="s">
        <v>342</v>
      </c>
      <c r="C262" s="25" t="s">
        <v>342</v>
      </c>
      <c r="D262" s="52">
        <v>11691.73</v>
      </c>
      <c r="E262" s="52">
        <v>723.77</v>
      </c>
      <c r="F262" s="52">
        <v>0</v>
      </c>
      <c r="G262" s="52">
        <v>12415.5</v>
      </c>
      <c r="H262" s="51">
        <v>8782</v>
      </c>
      <c r="I262" s="26">
        <f t="shared" si="6"/>
        <v>0.70734162941484435</v>
      </c>
      <c r="J262" s="26">
        <f t="shared" si="7"/>
        <v>0.75112921697644408</v>
      </c>
      <c r="K262" s="23"/>
      <c r="L262" s="23"/>
    </row>
    <row r="263" spans="1:12" ht="12" customHeight="1">
      <c r="A263" s="24">
        <v>759</v>
      </c>
      <c r="B263" s="25" t="s">
        <v>343</v>
      </c>
      <c r="C263" s="25" t="s">
        <v>343</v>
      </c>
      <c r="D263" s="52">
        <v>551.95000000000005</v>
      </c>
      <c r="E263" s="52">
        <v>22.27</v>
      </c>
      <c r="F263" s="52">
        <v>0</v>
      </c>
      <c r="G263" s="52">
        <v>574.22</v>
      </c>
      <c r="H263" s="51">
        <v>2224</v>
      </c>
      <c r="I263" s="26">
        <f t="shared" si="6"/>
        <v>3.8730800041795828</v>
      </c>
      <c r="J263" s="26">
        <f t="shared" si="7"/>
        <v>4.0293504846453478</v>
      </c>
      <c r="K263" s="23"/>
      <c r="L263" s="23"/>
    </row>
    <row r="264" spans="1:12" ht="12" customHeight="1">
      <c r="A264" s="24">
        <v>761</v>
      </c>
      <c r="B264" s="25" t="s">
        <v>344</v>
      </c>
      <c r="C264" s="25" t="s">
        <v>344</v>
      </c>
      <c r="D264" s="52">
        <v>667.79</v>
      </c>
      <c r="E264" s="52">
        <v>29.89</v>
      </c>
      <c r="F264" s="52">
        <v>0</v>
      </c>
      <c r="G264" s="52">
        <v>697.68</v>
      </c>
      <c r="H264" s="51">
        <v>9093</v>
      </c>
      <c r="I264" s="26">
        <f t="shared" si="6"/>
        <v>13.033195734434125</v>
      </c>
      <c r="J264" s="26">
        <f t="shared" si="7"/>
        <v>13.616556102966502</v>
      </c>
      <c r="K264" s="23"/>
      <c r="L264" s="23"/>
    </row>
    <row r="265" spans="1:12" ht="12" customHeight="1">
      <c r="A265" s="24">
        <v>762</v>
      </c>
      <c r="B265" s="25" t="s">
        <v>345</v>
      </c>
      <c r="C265" s="25" t="s">
        <v>345</v>
      </c>
      <c r="D265" s="52">
        <v>1465.82</v>
      </c>
      <c r="E265" s="52">
        <v>110.93</v>
      </c>
      <c r="F265" s="52">
        <v>0</v>
      </c>
      <c r="G265" s="52">
        <v>1576.75</v>
      </c>
      <c r="H265" s="51">
        <v>4278</v>
      </c>
      <c r="I265" s="26">
        <f t="shared" si="6"/>
        <v>2.7131758363722849</v>
      </c>
      <c r="J265" s="26">
        <f t="shared" si="7"/>
        <v>2.9185029539779785</v>
      </c>
      <c r="K265" s="23"/>
      <c r="L265" s="23"/>
    </row>
    <row r="266" spans="1:12" ht="12" customHeight="1">
      <c r="A266" s="24">
        <v>765</v>
      </c>
      <c r="B266" s="25" t="s">
        <v>346</v>
      </c>
      <c r="C266" s="25" t="s">
        <v>346</v>
      </c>
      <c r="D266" s="52">
        <v>2649.1499999999996</v>
      </c>
      <c r="E266" s="52">
        <v>302.72000000000003</v>
      </c>
      <c r="F266" s="52">
        <v>0</v>
      </c>
      <c r="G266" s="52">
        <v>2951.87</v>
      </c>
      <c r="H266" s="51">
        <v>10523</v>
      </c>
      <c r="I266" s="26">
        <f t="shared" ref="I266:I322" si="8">H266/G266</f>
        <v>3.5648588860620558</v>
      </c>
      <c r="J266" s="26">
        <f t="shared" si="7"/>
        <v>3.9722175037276113</v>
      </c>
      <c r="K266" s="23"/>
      <c r="L266" s="23"/>
    </row>
    <row r="267" spans="1:12" ht="12" customHeight="1">
      <c r="A267" s="24">
        <v>766</v>
      </c>
      <c r="B267" s="25" t="s">
        <v>347</v>
      </c>
      <c r="C267" s="25" t="s">
        <v>347</v>
      </c>
      <c r="D267" s="52">
        <v>28.04000000000002</v>
      </c>
      <c r="E267" s="52">
        <v>0.02</v>
      </c>
      <c r="F267" s="52">
        <v>314.38</v>
      </c>
      <c r="G267" s="52">
        <v>342.44</v>
      </c>
      <c r="H267" s="51">
        <v>99</v>
      </c>
      <c r="I267" s="26">
        <f t="shared" si="8"/>
        <v>0.28910174045088188</v>
      </c>
      <c r="J267" s="26">
        <f t="shared" ref="J267:J323" si="9">H267/D267</f>
        <v>3.5306704707560601</v>
      </c>
      <c r="K267" s="23"/>
      <c r="L267" s="23"/>
    </row>
    <row r="268" spans="1:12" ht="12" customHeight="1">
      <c r="A268" s="24">
        <v>768</v>
      </c>
      <c r="B268" s="25" t="s">
        <v>348</v>
      </c>
      <c r="C268" s="25" t="s">
        <v>348</v>
      </c>
      <c r="D268" s="52">
        <v>584.63000000000011</v>
      </c>
      <c r="E268" s="52">
        <v>184.57</v>
      </c>
      <c r="F268" s="52">
        <v>0</v>
      </c>
      <c r="G268" s="52">
        <v>769.2</v>
      </c>
      <c r="H268" s="51">
        <v>2724</v>
      </c>
      <c r="I268" s="26">
        <f t="shared" si="8"/>
        <v>3.5413416536661466</v>
      </c>
      <c r="J268" s="26">
        <f t="shared" si="9"/>
        <v>4.6593572002805184</v>
      </c>
      <c r="K268" s="23"/>
      <c r="L268" s="23"/>
    </row>
    <row r="269" spans="1:12" ht="12" customHeight="1">
      <c r="A269" s="24">
        <v>771</v>
      </c>
      <c r="B269" s="25" t="s">
        <v>349</v>
      </c>
      <c r="C269" s="25" t="s">
        <v>349</v>
      </c>
      <c r="D269" s="52">
        <v>108.20000000000002</v>
      </c>
      <c r="E269" s="52">
        <v>4.29</v>
      </c>
      <c r="F269" s="52">
        <v>71.819999999999993</v>
      </c>
      <c r="G269" s="52">
        <v>184.31</v>
      </c>
      <c r="H269" s="51">
        <v>1031</v>
      </c>
      <c r="I269" s="26">
        <f t="shared" si="8"/>
        <v>5.5938364711627147</v>
      </c>
      <c r="J269" s="26">
        <f t="shared" si="9"/>
        <v>9.5286506469500907</v>
      </c>
      <c r="K269" s="23"/>
      <c r="L269" s="23"/>
    </row>
    <row r="270" spans="1:12" ht="12" customHeight="1">
      <c r="A270" s="24">
        <v>777</v>
      </c>
      <c r="B270" s="25" t="s">
        <v>350</v>
      </c>
      <c r="C270" s="25" t="s">
        <v>350</v>
      </c>
      <c r="D270" s="52">
        <v>5270.79</v>
      </c>
      <c r="E270" s="52">
        <v>586.83000000000004</v>
      </c>
      <c r="F270" s="52">
        <v>0</v>
      </c>
      <c r="G270" s="52">
        <v>5857.62</v>
      </c>
      <c r="H270" s="51">
        <v>8336</v>
      </c>
      <c r="I270" s="26">
        <f t="shared" si="8"/>
        <v>1.4231035813180097</v>
      </c>
      <c r="J270" s="26">
        <f t="shared" si="9"/>
        <v>1.5815465992763893</v>
      </c>
      <c r="K270" s="23"/>
      <c r="L270" s="23"/>
    </row>
    <row r="271" spans="1:12" ht="12" customHeight="1">
      <c r="A271" s="24">
        <v>778</v>
      </c>
      <c r="B271" s="25" t="s">
        <v>351</v>
      </c>
      <c r="C271" s="25" t="s">
        <v>351</v>
      </c>
      <c r="D271" s="52">
        <v>713.54</v>
      </c>
      <c r="E271" s="52">
        <v>148.80000000000001</v>
      </c>
      <c r="F271" s="52">
        <v>0</v>
      </c>
      <c r="G271" s="52">
        <v>862.34</v>
      </c>
      <c r="H271" s="51">
        <v>7390</v>
      </c>
      <c r="I271" s="26">
        <f t="shared" si="8"/>
        <v>8.5697056845327833</v>
      </c>
      <c r="J271" s="26">
        <f t="shared" si="9"/>
        <v>10.356812512262803</v>
      </c>
      <c r="K271" s="23"/>
      <c r="L271" s="23"/>
    </row>
    <row r="272" spans="1:12" ht="12" customHeight="1">
      <c r="A272" s="24">
        <v>781</v>
      </c>
      <c r="B272" s="25" t="s">
        <v>352</v>
      </c>
      <c r="C272" s="25" t="s">
        <v>352</v>
      </c>
      <c r="D272" s="52">
        <v>666.88999999999987</v>
      </c>
      <c r="E272" s="52">
        <v>269.29000000000002</v>
      </c>
      <c r="F272" s="52">
        <v>0</v>
      </c>
      <c r="G272" s="52">
        <v>936.18</v>
      </c>
      <c r="H272" s="51">
        <v>4040</v>
      </c>
      <c r="I272" s="26">
        <f t="shared" si="8"/>
        <v>4.315409429810507</v>
      </c>
      <c r="J272" s="26">
        <f t="shared" si="9"/>
        <v>6.0579705798557493</v>
      </c>
      <c r="K272" s="23"/>
      <c r="L272" s="23"/>
    </row>
    <row r="273" spans="1:12" ht="12" customHeight="1">
      <c r="A273" s="24">
        <v>783</v>
      </c>
      <c r="B273" s="25" t="s">
        <v>353</v>
      </c>
      <c r="C273" s="25" t="s">
        <v>353</v>
      </c>
      <c r="D273" s="52">
        <v>406.65000000000003</v>
      </c>
      <c r="E273" s="52">
        <v>121.06</v>
      </c>
      <c r="F273" s="52">
        <v>0</v>
      </c>
      <c r="G273" s="52">
        <v>527.71</v>
      </c>
      <c r="H273" s="51">
        <v>7070</v>
      </c>
      <c r="I273" s="26">
        <f t="shared" si="8"/>
        <v>13.39750999602054</v>
      </c>
      <c r="J273" s="26">
        <f t="shared" si="9"/>
        <v>17.385958440919708</v>
      </c>
      <c r="K273" s="23"/>
      <c r="L273" s="23"/>
    </row>
    <row r="274" spans="1:12" ht="12" customHeight="1">
      <c r="A274" s="24">
        <v>785</v>
      </c>
      <c r="B274" s="25" t="s">
        <v>354</v>
      </c>
      <c r="C274" s="25" t="s">
        <v>354</v>
      </c>
      <c r="D274" s="52">
        <v>1302.1099999999999</v>
      </c>
      <c r="E274" s="52">
        <v>461.92</v>
      </c>
      <c r="F274" s="52">
        <v>0</v>
      </c>
      <c r="G274" s="52">
        <v>1764.03</v>
      </c>
      <c r="H274" s="51">
        <v>3074</v>
      </c>
      <c r="I274" s="26">
        <f t="shared" si="8"/>
        <v>1.7426007494203613</v>
      </c>
      <c r="J274" s="26">
        <f t="shared" si="9"/>
        <v>2.3607836511508244</v>
      </c>
      <c r="K274" s="23"/>
      <c r="L274" s="23"/>
    </row>
    <row r="275" spans="1:12" ht="12" customHeight="1">
      <c r="A275" s="24">
        <v>790</v>
      </c>
      <c r="B275" s="25" t="s">
        <v>355</v>
      </c>
      <c r="C275" s="25" t="s">
        <v>355</v>
      </c>
      <c r="D275" s="52">
        <v>1428.82</v>
      </c>
      <c r="E275" s="52">
        <v>102.92</v>
      </c>
      <c r="F275" s="52">
        <v>0</v>
      </c>
      <c r="G275" s="52">
        <v>1531.74</v>
      </c>
      <c r="H275" s="51">
        <v>25220</v>
      </c>
      <c r="I275" s="26">
        <f t="shared" si="8"/>
        <v>16.464935302335906</v>
      </c>
      <c r="J275" s="26">
        <f t="shared" si="9"/>
        <v>17.650928738399518</v>
      </c>
      <c r="K275" s="23"/>
      <c r="L275" s="23"/>
    </row>
    <row r="276" spans="1:12" ht="12" customHeight="1">
      <c r="A276" s="24">
        <v>791</v>
      </c>
      <c r="B276" s="25" t="s">
        <v>356</v>
      </c>
      <c r="C276" s="25" t="s">
        <v>356</v>
      </c>
      <c r="D276" s="52">
        <v>2172.5500000000002</v>
      </c>
      <c r="E276" s="52">
        <v>56.66</v>
      </c>
      <c r="F276" s="52">
        <v>0</v>
      </c>
      <c r="G276" s="52">
        <v>2229.21</v>
      </c>
      <c r="H276" s="51">
        <v>5677</v>
      </c>
      <c r="I276" s="26">
        <f t="shared" si="8"/>
        <v>2.5466420839669657</v>
      </c>
      <c r="J276" s="26">
        <f t="shared" si="9"/>
        <v>2.6130583876090308</v>
      </c>
      <c r="K276" s="23"/>
      <c r="L276" s="23"/>
    </row>
    <row r="277" spans="1:12" ht="12" customHeight="1">
      <c r="A277" s="24">
        <v>831</v>
      </c>
      <c r="B277" s="25" t="s">
        <v>357</v>
      </c>
      <c r="C277" s="25" t="s">
        <v>357</v>
      </c>
      <c r="D277" s="52">
        <v>344.88000000000005</v>
      </c>
      <c r="E277" s="52">
        <v>417.06</v>
      </c>
      <c r="F277" s="52">
        <v>0</v>
      </c>
      <c r="G277" s="52">
        <v>761.94</v>
      </c>
      <c r="H277" s="51">
        <v>4815</v>
      </c>
      <c r="I277" s="26">
        <f t="shared" si="8"/>
        <v>6.3193952279707055</v>
      </c>
      <c r="J277" s="26">
        <f t="shared" si="9"/>
        <v>13.961377870563672</v>
      </c>
      <c r="K277" s="23"/>
      <c r="L277" s="23"/>
    </row>
    <row r="278" spans="1:12" ht="12" customHeight="1">
      <c r="A278" s="24">
        <v>832</v>
      </c>
      <c r="B278" s="25" t="s">
        <v>358</v>
      </c>
      <c r="C278" s="25" t="s">
        <v>358</v>
      </c>
      <c r="D278" s="52">
        <v>2437.9499999999998</v>
      </c>
      <c r="E278" s="52">
        <v>212.71</v>
      </c>
      <c r="F278" s="52">
        <v>0</v>
      </c>
      <c r="G278" s="52">
        <v>2650.66</v>
      </c>
      <c r="H278" s="51">
        <v>4199</v>
      </c>
      <c r="I278" s="26">
        <f t="shared" si="8"/>
        <v>1.5841337629118786</v>
      </c>
      <c r="J278" s="26">
        <f t="shared" si="9"/>
        <v>1.7223486945999713</v>
      </c>
      <c r="K278" s="23"/>
      <c r="L278" s="23"/>
    </row>
    <row r="279" spans="1:12" ht="12" customHeight="1">
      <c r="A279" s="24">
        <v>833</v>
      </c>
      <c r="B279" s="25" t="s">
        <v>359</v>
      </c>
      <c r="C279" s="25" t="s">
        <v>360</v>
      </c>
      <c r="D279" s="52">
        <v>140.31</v>
      </c>
      <c r="E279" s="52">
        <v>1.68</v>
      </c>
      <c r="F279" s="52">
        <v>75.739999999999995</v>
      </c>
      <c r="G279" s="52">
        <v>217.73</v>
      </c>
      <c r="H279" s="51">
        <v>1633</v>
      </c>
      <c r="I279" s="26">
        <f t="shared" si="8"/>
        <v>7.5001148211087134</v>
      </c>
      <c r="J279" s="26">
        <f t="shared" si="9"/>
        <v>11.638514717411446</v>
      </c>
      <c r="K279" s="23"/>
      <c r="L279" s="23"/>
    </row>
    <row r="280" spans="1:12" ht="12" customHeight="1">
      <c r="A280" s="24">
        <v>834</v>
      </c>
      <c r="B280" s="25" t="s">
        <v>361</v>
      </c>
      <c r="C280" s="25" t="s">
        <v>361</v>
      </c>
      <c r="D280" s="52">
        <v>640.39</v>
      </c>
      <c r="E280" s="52">
        <v>74.75</v>
      </c>
      <c r="F280" s="52">
        <v>0</v>
      </c>
      <c r="G280" s="52">
        <v>715.14</v>
      </c>
      <c r="H280" s="51">
        <v>6280</v>
      </c>
      <c r="I280" s="26">
        <f t="shared" si="8"/>
        <v>8.7814973291942842</v>
      </c>
      <c r="J280" s="26">
        <f t="shared" si="9"/>
        <v>9.8065241493464921</v>
      </c>
      <c r="K280" s="23"/>
      <c r="L280" s="23"/>
    </row>
    <row r="281" spans="1:12" ht="12" customHeight="1">
      <c r="A281" s="24">
        <v>837</v>
      </c>
      <c r="B281" s="25" t="s">
        <v>362</v>
      </c>
      <c r="C281" s="25" t="s">
        <v>363</v>
      </c>
      <c r="D281" s="52">
        <v>524.8900000000001</v>
      </c>
      <c r="E281" s="52">
        <v>164.7</v>
      </c>
      <c r="F281" s="52">
        <v>0</v>
      </c>
      <c r="G281" s="52">
        <v>689.59</v>
      </c>
      <c r="H281" s="51">
        <v>225118</v>
      </c>
      <c r="I281" s="26">
        <f t="shared" si="8"/>
        <v>326.45194970924751</v>
      </c>
      <c r="J281" s="26">
        <f t="shared" si="9"/>
        <v>428.88605231572319</v>
      </c>
      <c r="K281" s="23"/>
      <c r="L281" s="23"/>
    </row>
    <row r="282" spans="1:12" ht="12" customHeight="1">
      <c r="A282" s="24">
        <v>844</v>
      </c>
      <c r="B282" s="25" t="s">
        <v>364</v>
      </c>
      <c r="C282" s="25" t="s">
        <v>364</v>
      </c>
      <c r="D282" s="52">
        <v>347.75</v>
      </c>
      <c r="E282" s="52">
        <v>146.55000000000001</v>
      </c>
      <c r="F282" s="52">
        <v>0</v>
      </c>
      <c r="G282" s="52">
        <v>494.3</v>
      </c>
      <c r="H282" s="51">
        <v>1608</v>
      </c>
      <c r="I282" s="26">
        <f t="shared" si="8"/>
        <v>3.2530851709488164</v>
      </c>
      <c r="J282" s="26">
        <f t="shared" si="9"/>
        <v>4.6240115025161757</v>
      </c>
      <c r="K282" s="23"/>
      <c r="L282" s="23"/>
    </row>
    <row r="283" spans="1:12" ht="12" customHeight="1">
      <c r="A283" s="24">
        <v>845</v>
      </c>
      <c r="B283" s="25" t="s">
        <v>365</v>
      </c>
      <c r="C283" s="25" t="s">
        <v>365</v>
      </c>
      <c r="D283" s="52">
        <v>1559.7</v>
      </c>
      <c r="E283" s="52">
        <v>32.33</v>
      </c>
      <c r="F283" s="52">
        <v>0</v>
      </c>
      <c r="G283" s="52">
        <v>1592.03</v>
      </c>
      <c r="H283" s="51">
        <v>3195</v>
      </c>
      <c r="I283" s="26">
        <f t="shared" si="8"/>
        <v>2.0068717298040868</v>
      </c>
      <c r="J283" s="26">
        <f t="shared" si="9"/>
        <v>2.0484708597807271</v>
      </c>
      <c r="K283" s="23"/>
      <c r="L283" s="23"/>
    </row>
    <row r="284" spans="1:12" ht="12" customHeight="1">
      <c r="A284" s="24">
        <v>846</v>
      </c>
      <c r="B284" s="25" t="s">
        <v>366</v>
      </c>
      <c r="C284" s="25" t="s">
        <v>367</v>
      </c>
      <c r="D284" s="52">
        <v>554.69999999999993</v>
      </c>
      <c r="E284" s="52">
        <v>1.35</v>
      </c>
      <c r="F284" s="52">
        <v>0</v>
      </c>
      <c r="G284" s="52">
        <v>556.04999999999995</v>
      </c>
      <c r="H284" s="51">
        <v>5482</v>
      </c>
      <c r="I284" s="26">
        <f t="shared" si="8"/>
        <v>9.858825645175795</v>
      </c>
      <c r="J284" s="26">
        <f t="shared" si="9"/>
        <v>9.8828195420948273</v>
      </c>
      <c r="K284" s="23"/>
      <c r="L284" s="23"/>
    </row>
    <row r="285" spans="1:12" ht="12" customHeight="1">
      <c r="A285" s="24">
        <v>848</v>
      </c>
      <c r="B285" s="25" t="s">
        <v>368</v>
      </c>
      <c r="C285" s="25" t="s">
        <v>368</v>
      </c>
      <c r="D285" s="52">
        <v>837.75</v>
      </c>
      <c r="E285" s="52">
        <v>57.61</v>
      </c>
      <c r="F285" s="52">
        <v>0</v>
      </c>
      <c r="G285" s="52">
        <v>895.36</v>
      </c>
      <c r="H285" s="51">
        <v>4738</v>
      </c>
      <c r="I285" s="26">
        <f t="shared" si="8"/>
        <v>5.2917262330235886</v>
      </c>
      <c r="J285" s="26">
        <f t="shared" si="9"/>
        <v>5.6556251865114895</v>
      </c>
      <c r="K285" s="23"/>
      <c r="L285" s="23"/>
    </row>
    <row r="286" spans="1:12" ht="12" customHeight="1">
      <c r="A286" s="24">
        <v>849</v>
      </c>
      <c r="B286" s="25" t="s">
        <v>369</v>
      </c>
      <c r="C286" s="25" t="s">
        <v>369</v>
      </c>
      <c r="D286" s="52">
        <v>608.36</v>
      </c>
      <c r="E286" s="52">
        <v>8.52</v>
      </c>
      <c r="F286" s="52">
        <v>0</v>
      </c>
      <c r="G286" s="52">
        <v>616.88</v>
      </c>
      <c r="H286" s="51">
        <v>3311</v>
      </c>
      <c r="I286" s="26">
        <f t="shared" si="8"/>
        <v>5.367332382310984</v>
      </c>
      <c r="J286" s="26">
        <f t="shared" si="9"/>
        <v>5.4425011506344925</v>
      </c>
      <c r="K286" s="23"/>
      <c r="L286" s="23"/>
    </row>
    <row r="287" spans="1:12" ht="12" customHeight="1">
      <c r="A287" s="24">
        <v>850</v>
      </c>
      <c r="B287" s="25" t="s">
        <v>370</v>
      </c>
      <c r="C287" s="25" t="s">
        <v>370</v>
      </c>
      <c r="D287" s="52">
        <v>361.45</v>
      </c>
      <c r="E287" s="52">
        <v>52.49</v>
      </c>
      <c r="F287" s="52">
        <v>0</v>
      </c>
      <c r="G287" s="52">
        <v>413.94</v>
      </c>
      <c r="H287" s="51">
        <v>2431</v>
      </c>
      <c r="I287" s="26">
        <f t="shared" si="8"/>
        <v>5.8728318113736293</v>
      </c>
      <c r="J287" s="26">
        <f t="shared" si="9"/>
        <v>6.7256882003043303</v>
      </c>
      <c r="K287" s="23"/>
      <c r="L287" s="23"/>
    </row>
    <row r="288" spans="1:12" ht="12" customHeight="1">
      <c r="A288" s="24">
        <v>851</v>
      </c>
      <c r="B288" s="25" t="s">
        <v>371</v>
      </c>
      <c r="C288" s="25" t="s">
        <v>372</v>
      </c>
      <c r="D288" s="52">
        <v>1188</v>
      </c>
      <c r="E288" s="52">
        <v>40.83</v>
      </c>
      <c r="F288" s="52">
        <v>120</v>
      </c>
      <c r="G288" s="52">
        <v>1348.83</v>
      </c>
      <c r="H288" s="51">
        <v>22199</v>
      </c>
      <c r="I288" s="26">
        <f t="shared" si="8"/>
        <v>16.457967275342334</v>
      </c>
      <c r="J288" s="26">
        <f t="shared" si="9"/>
        <v>18.686026936026938</v>
      </c>
      <c r="K288" s="23"/>
      <c r="L288" s="23"/>
    </row>
    <row r="289" spans="1:12" ht="12" customHeight="1">
      <c r="A289" s="24">
        <v>853</v>
      </c>
      <c r="B289" s="25" t="s">
        <v>373</v>
      </c>
      <c r="C289" s="25" t="s">
        <v>374</v>
      </c>
      <c r="D289" s="52">
        <v>245.67000000000002</v>
      </c>
      <c r="E289" s="52">
        <v>3.45</v>
      </c>
      <c r="F289" s="52">
        <v>57.24</v>
      </c>
      <c r="G289" s="52">
        <v>306.36</v>
      </c>
      <c r="H289" s="51">
        <v>185908</v>
      </c>
      <c r="I289" s="26">
        <f t="shared" si="8"/>
        <v>606.82856769813293</v>
      </c>
      <c r="J289" s="26">
        <f t="shared" si="9"/>
        <v>756.7387145357593</v>
      </c>
      <c r="K289" s="23"/>
      <c r="L289" s="23"/>
    </row>
    <row r="290" spans="1:12" ht="12" customHeight="1">
      <c r="A290" s="24">
        <v>854</v>
      </c>
      <c r="B290" s="25" t="s">
        <v>375</v>
      </c>
      <c r="C290" s="25" t="s">
        <v>375</v>
      </c>
      <c r="D290" s="52">
        <v>1737.65</v>
      </c>
      <c r="E290" s="52">
        <v>126.07</v>
      </c>
      <c r="F290" s="52">
        <v>0</v>
      </c>
      <c r="G290" s="52">
        <v>1863.72</v>
      </c>
      <c r="H290" s="51">
        <v>3623</v>
      </c>
      <c r="I290" s="26">
        <f t="shared" si="8"/>
        <v>1.9439615392870173</v>
      </c>
      <c r="J290" s="26">
        <f t="shared" si="9"/>
        <v>2.0849998561275283</v>
      </c>
      <c r="K290" s="23"/>
      <c r="L290" s="23"/>
    </row>
    <row r="291" spans="1:12" ht="12" customHeight="1">
      <c r="A291" s="24">
        <v>857</v>
      </c>
      <c r="B291" s="25" t="s">
        <v>376</v>
      </c>
      <c r="C291" s="25" t="s">
        <v>376</v>
      </c>
      <c r="D291" s="52">
        <v>543.16999999999996</v>
      </c>
      <c r="E291" s="52">
        <v>156.26</v>
      </c>
      <c r="F291" s="52">
        <v>0</v>
      </c>
      <c r="G291" s="52">
        <v>699.43</v>
      </c>
      <c r="H291" s="51">
        <v>2719</v>
      </c>
      <c r="I291" s="26">
        <f t="shared" si="8"/>
        <v>3.8874512102712213</v>
      </c>
      <c r="J291" s="26">
        <f t="shared" si="9"/>
        <v>5.0057992893569239</v>
      </c>
      <c r="K291" s="23"/>
      <c r="L291" s="23"/>
    </row>
    <row r="292" spans="1:12" ht="12" customHeight="1">
      <c r="A292" s="24">
        <v>858</v>
      </c>
      <c r="B292" s="25" t="s">
        <v>377</v>
      </c>
      <c r="C292" s="25" t="s">
        <v>378</v>
      </c>
      <c r="D292" s="52">
        <v>219.5</v>
      </c>
      <c r="E292" s="52">
        <v>5.96</v>
      </c>
      <c r="F292" s="52">
        <v>0</v>
      </c>
      <c r="G292" s="52">
        <v>225.46</v>
      </c>
      <c r="H292" s="51">
        <v>38459</v>
      </c>
      <c r="I292" s="26">
        <f t="shared" si="8"/>
        <v>170.5801472545019</v>
      </c>
      <c r="J292" s="26">
        <f t="shared" si="9"/>
        <v>175.21184510250569</v>
      </c>
      <c r="K292" s="23"/>
      <c r="L292" s="23"/>
    </row>
    <row r="293" spans="1:12" ht="12" customHeight="1">
      <c r="A293" s="24">
        <v>859</v>
      </c>
      <c r="B293" s="25" t="s">
        <v>379</v>
      </c>
      <c r="C293" s="25" t="s">
        <v>379</v>
      </c>
      <c r="D293" s="52">
        <v>491.81</v>
      </c>
      <c r="E293" s="52">
        <v>3.05</v>
      </c>
      <c r="F293" s="52">
        <v>0</v>
      </c>
      <c r="G293" s="52">
        <v>494.86</v>
      </c>
      <c r="H293" s="51">
        <v>6793</v>
      </c>
      <c r="I293" s="26">
        <f t="shared" si="8"/>
        <v>13.727114739522289</v>
      </c>
      <c r="J293" s="26">
        <f t="shared" si="9"/>
        <v>13.812244565990932</v>
      </c>
      <c r="K293" s="23"/>
      <c r="L293" s="23"/>
    </row>
    <row r="294" spans="1:12" ht="12" customHeight="1">
      <c r="A294" s="24">
        <v>886</v>
      </c>
      <c r="B294" s="25" t="s">
        <v>380</v>
      </c>
      <c r="C294" s="25" t="s">
        <v>445</v>
      </c>
      <c r="D294" s="52">
        <v>400.65</v>
      </c>
      <c r="E294" s="52">
        <v>21.86</v>
      </c>
      <c r="F294" s="52">
        <v>0</v>
      </c>
      <c r="G294" s="52">
        <v>422.51</v>
      </c>
      <c r="H294" s="51">
        <v>13352</v>
      </c>
      <c r="I294" s="26">
        <f t="shared" si="8"/>
        <v>31.601618896594164</v>
      </c>
      <c r="J294" s="26">
        <f t="shared" si="9"/>
        <v>33.325845501060776</v>
      </c>
      <c r="K294" s="23"/>
      <c r="L294" s="23"/>
    </row>
    <row r="295" spans="1:12" ht="12" customHeight="1">
      <c r="A295" s="24">
        <v>887</v>
      </c>
      <c r="B295" s="25" t="s">
        <v>381</v>
      </c>
      <c r="C295" s="25" t="s">
        <v>381</v>
      </c>
      <c r="D295" s="52">
        <v>475.18</v>
      </c>
      <c r="E295" s="52">
        <v>30.19</v>
      </c>
      <c r="F295" s="52">
        <v>0</v>
      </c>
      <c r="G295" s="52">
        <v>505.37</v>
      </c>
      <c r="H295" s="51">
        <v>4928</v>
      </c>
      <c r="I295" s="26">
        <f t="shared" si="8"/>
        <v>9.7512713457466802</v>
      </c>
      <c r="J295" s="26">
        <f t="shared" si="9"/>
        <v>10.370806852140241</v>
      </c>
      <c r="K295" s="23"/>
      <c r="L295" s="23"/>
    </row>
    <row r="296" spans="1:12" ht="12" customHeight="1">
      <c r="A296" s="24">
        <v>889</v>
      </c>
      <c r="B296" s="25" t="s">
        <v>382</v>
      </c>
      <c r="C296" s="25" t="s">
        <v>382</v>
      </c>
      <c r="D296" s="52">
        <v>1671.01</v>
      </c>
      <c r="E296" s="52">
        <v>65.69</v>
      </c>
      <c r="F296" s="52">
        <v>0</v>
      </c>
      <c r="G296" s="52">
        <v>1736.7</v>
      </c>
      <c r="H296" s="51">
        <v>2861</v>
      </c>
      <c r="I296" s="26">
        <f t="shared" si="8"/>
        <v>1.6473772096504866</v>
      </c>
      <c r="J296" s="26">
        <f t="shared" si="9"/>
        <v>1.712138167934363</v>
      </c>
      <c r="K296" s="23"/>
      <c r="L296" s="23"/>
    </row>
    <row r="297" spans="1:12" ht="12" customHeight="1">
      <c r="A297" s="24">
        <v>890</v>
      </c>
      <c r="B297" s="25" t="s">
        <v>383</v>
      </c>
      <c r="C297" s="25" t="s">
        <v>383</v>
      </c>
      <c r="D297" s="52">
        <v>5144.5200000000004</v>
      </c>
      <c r="E297" s="52">
        <v>227.48</v>
      </c>
      <c r="F297" s="52">
        <v>0</v>
      </c>
      <c r="G297" s="52">
        <v>5372</v>
      </c>
      <c r="H297" s="51">
        <v>1250</v>
      </c>
      <c r="I297" s="26">
        <f t="shared" si="8"/>
        <v>0.2326880119136262</v>
      </c>
      <c r="J297" s="26">
        <f t="shared" si="9"/>
        <v>0.24297699299448733</v>
      </c>
      <c r="K297" s="23"/>
      <c r="L297" s="23"/>
    </row>
    <row r="298" spans="1:12" ht="12" customHeight="1">
      <c r="A298" s="24">
        <v>892</v>
      </c>
      <c r="B298" s="25" t="s">
        <v>384</v>
      </c>
      <c r="C298" s="25" t="s">
        <v>384</v>
      </c>
      <c r="D298" s="52">
        <v>347.99</v>
      </c>
      <c r="E298" s="52">
        <v>24.28</v>
      </c>
      <c r="F298" s="52">
        <v>0</v>
      </c>
      <c r="G298" s="52">
        <v>372.27</v>
      </c>
      <c r="H298" s="51">
        <v>3666</v>
      </c>
      <c r="I298" s="26">
        <f t="shared" si="8"/>
        <v>9.8476911918768639</v>
      </c>
      <c r="J298" s="26">
        <f t="shared" si="9"/>
        <v>10.534785482341446</v>
      </c>
      <c r="K298" s="23"/>
      <c r="L298" s="23"/>
    </row>
    <row r="299" spans="1:12" ht="12" customHeight="1">
      <c r="A299" s="24">
        <v>893</v>
      </c>
      <c r="B299" s="25" t="s">
        <v>385</v>
      </c>
      <c r="C299" s="25" t="s">
        <v>386</v>
      </c>
      <c r="D299" s="52">
        <v>732.65000000000009</v>
      </c>
      <c r="E299" s="52">
        <v>4.5199999999999996</v>
      </c>
      <c r="F299" s="52">
        <v>938.03</v>
      </c>
      <c r="G299" s="52">
        <v>1675.2</v>
      </c>
      <c r="H299" s="51">
        <v>7564</v>
      </c>
      <c r="I299" s="26">
        <f t="shared" si="8"/>
        <v>4.5152817574021009</v>
      </c>
      <c r="J299" s="26">
        <f t="shared" si="9"/>
        <v>10.324165699856684</v>
      </c>
      <c r="K299" s="23"/>
      <c r="L299" s="23"/>
    </row>
    <row r="300" spans="1:12" ht="12" customHeight="1">
      <c r="A300" s="24">
        <v>895</v>
      </c>
      <c r="B300" s="25" t="s">
        <v>387</v>
      </c>
      <c r="C300" s="25" t="s">
        <v>388</v>
      </c>
      <c r="D300" s="52">
        <v>502.49</v>
      </c>
      <c r="E300" s="52">
        <v>48.89</v>
      </c>
      <c r="F300" s="52">
        <v>1381.02</v>
      </c>
      <c r="G300" s="52">
        <v>1932.4</v>
      </c>
      <c r="H300" s="51">
        <v>15510</v>
      </c>
      <c r="I300" s="26">
        <f t="shared" si="8"/>
        <v>8.0262885530945969</v>
      </c>
      <c r="J300" s="26">
        <f t="shared" si="9"/>
        <v>30.866285896236739</v>
      </c>
      <c r="K300" s="23"/>
      <c r="L300" s="23"/>
    </row>
    <row r="301" spans="1:12" ht="12" customHeight="1">
      <c r="A301" s="24">
        <v>905</v>
      </c>
      <c r="B301" s="25" t="s">
        <v>389</v>
      </c>
      <c r="C301" s="25" t="s">
        <v>390</v>
      </c>
      <c r="D301" s="52">
        <v>364.53999999999996</v>
      </c>
      <c r="E301" s="52">
        <v>4.88</v>
      </c>
      <c r="F301" s="52">
        <v>205.71</v>
      </c>
      <c r="G301" s="52">
        <v>575.13</v>
      </c>
      <c r="H301" s="51">
        <v>67619</v>
      </c>
      <c r="I301" s="26">
        <f t="shared" si="8"/>
        <v>117.57167944638604</v>
      </c>
      <c r="J301" s="26">
        <f t="shared" si="9"/>
        <v>185.49130410928845</v>
      </c>
      <c r="K301" s="23"/>
      <c r="L301" s="23"/>
    </row>
    <row r="302" spans="1:12" ht="12" customHeight="1">
      <c r="A302" s="24">
        <v>908</v>
      </c>
      <c r="B302" s="25" t="s">
        <v>391</v>
      </c>
      <c r="C302" s="25" t="s">
        <v>391</v>
      </c>
      <c r="D302" s="52">
        <v>271.91999999999996</v>
      </c>
      <c r="E302" s="52">
        <v>100.11</v>
      </c>
      <c r="F302" s="52">
        <v>0</v>
      </c>
      <c r="G302" s="52">
        <v>372.03</v>
      </c>
      <c r="H302" s="51">
        <v>21332</v>
      </c>
      <c r="I302" s="26">
        <f t="shared" si="8"/>
        <v>57.339461871354466</v>
      </c>
      <c r="J302" s="26">
        <f t="shared" si="9"/>
        <v>78.449543983524578</v>
      </c>
      <c r="K302" s="23"/>
      <c r="L302" s="23"/>
    </row>
    <row r="303" spans="1:12" ht="12" customHeight="1">
      <c r="A303" s="24">
        <v>911</v>
      </c>
      <c r="B303" s="25" t="s">
        <v>392</v>
      </c>
      <c r="C303" s="25" t="s">
        <v>392</v>
      </c>
      <c r="D303" s="52">
        <v>800.31000000000006</v>
      </c>
      <c r="E303" s="52">
        <v>37.76</v>
      </c>
      <c r="F303" s="52">
        <v>0</v>
      </c>
      <c r="G303" s="52">
        <v>838.07</v>
      </c>
      <c r="H303" s="51">
        <v>2324</v>
      </c>
      <c r="I303" s="26">
        <f t="shared" si="8"/>
        <v>2.7730380517140572</v>
      </c>
      <c r="J303" s="26">
        <f t="shared" si="9"/>
        <v>2.9038747485349425</v>
      </c>
      <c r="K303" s="23"/>
      <c r="L303" s="23"/>
    </row>
    <row r="304" spans="1:12" ht="12" customHeight="1">
      <c r="A304" s="24">
        <v>915</v>
      </c>
      <c r="B304" s="25" t="s">
        <v>393</v>
      </c>
      <c r="C304" s="25" t="s">
        <v>393</v>
      </c>
      <c r="D304" s="52">
        <v>385.62</v>
      </c>
      <c r="E304" s="52">
        <v>138.86000000000001</v>
      </c>
      <c r="F304" s="52">
        <v>0</v>
      </c>
      <c r="G304" s="52">
        <v>524.48</v>
      </c>
      <c r="H304" s="51">
        <v>21638</v>
      </c>
      <c r="I304" s="26">
        <f t="shared" si="8"/>
        <v>41.256101281269068</v>
      </c>
      <c r="J304" s="26">
        <f t="shared" si="9"/>
        <v>56.11223484259115</v>
      </c>
      <c r="K304" s="23"/>
      <c r="L304" s="23"/>
    </row>
    <row r="305" spans="1:12" ht="12" customHeight="1">
      <c r="A305" s="24">
        <v>918</v>
      </c>
      <c r="B305" s="25" t="s">
        <v>394</v>
      </c>
      <c r="C305" s="25" t="s">
        <v>394</v>
      </c>
      <c r="D305" s="52">
        <v>188.78</v>
      </c>
      <c r="E305" s="52">
        <v>3.36</v>
      </c>
      <c r="F305" s="52">
        <v>9.9499999999999993</v>
      </c>
      <c r="G305" s="52">
        <v>202.09</v>
      </c>
      <c r="H305" s="51">
        <v>2276</v>
      </c>
      <c r="I305" s="26">
        <f t="shared" si="8"/>
        <v>11.262308872284626</v>
      </c>
      <c r="J305" s="26">
        <f t="shared" si="9"/>
        <v>12.056361902743935</v>
      </c>
      <c r="K305" s="23"/>
      <c r="L305" s="23"/>
    </row>
    <row r="306" spans="1:12" ht="12" customHeight="1">
      <c r="A306" s="24">
        <v>921</v>
      </c>
      <c r="B306" s="25" t="s">
        <v>395</v>
      </c>
      <c r="C306" s="25" t="s">
        <v>395</v>
      </c>
      <c r="D306" s="52">
        <v>422.63</v>
      </c>
      <c r="E306" s="52">
        <v>147.16999999999999</v>
      </c>
      <c r="F306" s="52">
        <v>0</v>
      </c>
      <c r="G306" s="52">
        <v>569.79999999999995</v>
      </c>
      <c r="H306" s="51">
        <v>2191</v>
      </c>
      <c r="I306" s="26">
        <f t="shared" si="8"/>
        <v>3.8452088452088455</v>
      </c>
      <c r="J306" s="26">
        <f t="shared" si="9"/>
        <v>5.1842036769751321</v>
      </c>
      <c r="K306" s="23"/>
      <c r="L306" s="23"/>
    </row>
    <row r="307" spans="1:12" ht="12" customHeight="1">
      <c r="A307" s="24">
        <v>922</v>
      </c>
      <c r="B307" s="25" t="s">
        <v>396</v>
      </c>
      <c r="C307" s="25" t="s">
        <v>396</v>
      </c>
      <c r="D307" s="52">
        <v>300.92</v>
      </c>
      <c r="E307" s="52">
        <v>53.02</v>
      </c>
      <c r="F307" s="52">
        <v>0</v>
      </c>
      <c r="G307" s="52">
        <v>353.94</v>
      </c>
      <c r="H307" s="51">
        <v>4489</v>
      </c>
      <c r="I307" s="26">
        <f t="shared" si="8"/>
        <v>12.682940611403064</v>
      </c>
      <c r="J307" s="26">
        <f t="shared" si="9"/>
        <v>14.917586069387212</v>
      </c>
      <c r="K307" s="23"/>
      <c r="L307" s="23"/>
    </row>
    <row r="308" spans="1:12" ht="12" customHeight="1">
      <c r="A308" s="24">
        <v>924</v>
      </c>
      <c r="B308" s="25" t="s">
        <v>397</v>
      </c>
      <c r="C308" s="25" t="s">
        <v>398</v>
      </c>
      <c r="D308" s="52">
        <v>502.32</v>
      </c>
      <c r="E308" s="52">
        <v>18.59</v>
      </c>
      <c r="F308" s="52">
        <v>0</v>
      </c>
      <c r="G308" s="52">
        <v>520.91</v>
      </c>
      <c r="H308" s="51">
        <v>3302</v>
      </c>
      <c r="I308" s="26">
        <f t="shared" si="8"/>
        <v>6.3389069129024209</v>
      </c>
      <c r="J308" s="26">
        <f t="shared" si="9"/>
        <v>6.5734989648033126</v>
      </c>
      <c r="K308" s="23"/>
      <c r="L308" s="23"/>
    </row>
    <row r="309" spans="1:12" ht="12" customHeight="1">
      <c r="A309" s="24">
        <v>925</v>
      </c>
      <c r="B309" s="25" t="s">
        <v>399</v>
      </c>
      <c r="C309" s="25" t="s">
        <v>399</v>
      </c>
      <c r="D309" s="52">
        <v>925.26</v>
      </c>
      <c r="E309" s="52">
        <v>48.13</v>
      </c>
      <c r="F309" s="52">
        <v>0</v>
      </c>
      <c r="G309" s="52">
        <v>973.39</v>
      </c>
      <c r="H309" s="51">
        <v>3757</v>
      </c>
      <c r="I309" s="26">
        <f t="shared" si="8"/>
        <v>3.8597067978919037</v>
      </c>
      <c r="J309" s="26">
        <f t="shared" si="9"/>
        <v>4.0604802974299119</v>
      </c>
      <c r="K309" s="23"/>
      <c r="L309" s="23"/>
    </row>
    <row r="310" spans="1:12" ht="12" customHeight="1">
      <c r="A310" s="24">
        <v>927</v>
      </c>
      <c r="B310" s="25" t="s">
        <v>400</v>
      </c>
      <c r="C310" s="25" t="s">
        <v>401</v>
      </c>
      <c r="D310" s="52">
        <v>522.05999999999995</v>
      </c>
      <c r="E310" s="52">
        <v>45</v>
      </c>
      <c r="F310" s="52">
        <v>0</v>
      </c>
      <c r="G310" s="52">
        <v>567.05999999999995</v>
      </c>
      <c r="H310" s="51">
        <v>28919</v>
      </c>
      <c r="I310" s="26">
        <f t="shared" si="8"/>
        <v>50.998130709272395</v>
      </c>
      <c r="J310" s="26">
        <f t="shared" si="9"/>
        <v>55.394016013485043</v>
      </c>
      <c r="K310" s="23"/>
      <c r="L310" s="23"/>
    </row>
    <row r="311" spans="1:12" ht="12" customHeight="1">
      <c r="A311" s="24">
        <v>931</v>
      </c>
      <c r="B311" s="25" t="s">
        <v>402</v>
      </c>
      <c r="C311" s="25" t="s">
        <v>402</v>
      </c>
      <c r="D311" s="52">
        <v>1248.48</v>
      </c>
      <c r="E311" s="52">
        <v>340.65</v>
      </c>
      <c r="F311" s="52">
        <v>0</v>
      </c>
      <c r="G311" s="52">
        <v>1589.13</v>
      </c>
      <c r="H311" s="51">
        <v>6666</v>
      </c>
      <c r="I311" s="26">
        <f t="shared" si="8"/>
        <v>4.1947480696985142</v>
      </c>
      <c r="J311" s="26">
        <f t="shared" si="9"/>
        <v>5.339292579777009</v>
      </c>
      <c r="K311" s="23"/>
      <c r="L311" s="23"/>
    </row>
    <row r="312" spans="1:12" ht="12" customHeight="1">
      <c r="A312" s="24">
        <v>934</v>
      </c>
      <c r="B312" s="25" t="s">
        <v>403</v>
      </c>
      <c r="C312" s="25" t="s">
        <v>403</v>
      </c>
      <c r="D312" s="52">
        <v>287.33000000000004</v>
      </c>
      <c r="E312" s="52">
        <v>41.46</v>
      </c>
      <c r="F312" s="52">
        <v>0</v>
      </c>
      <c r="G312" s="52">
        <v>328.79</v>
      </c>
      <c r="H312" s="51">
        <v>3073</v>
      </c>
      <c r="I312" s="26">
        <f t="shared" si="8"/>
        <v>9.3463913136044283</v>
      </c>
      <c r="J312" s="26">
        <f t="shared" si="9"/>
        <v>10.695019663801203</v>
      </c>
      <c r="K312" s="23"/>
      <c r="L312" s="23"/>
    </row>
    <row r="313" spans="1:12" ht="12" customHeight="1">
      <c r="A313" s="24">
        <v>935</v>
      </c>
      <c r="B313" s="25" t="s">
        <v>404</v>
      </c>
      <c r="C313" s="25" t="s">
        <v>404</v>
      </c>
      <c r="D313" s="52">
        <v>372</v>
      </c>
      <c r="E313" s="52">
        <v>4.25</v>
      </c>
      <c r="F313" s="52">
        <v>182.67</v>
      </c>
      <c r="G313" s="52">
        <v>558.91999999999996</v>
      </c>
      <c r="H313" s="51">
        <v>3347</v>
      </c>
      <c r="I313" s="26">
        <f t="shared" si="8"/>
        <v>5.9883346453875337</v>
      </c>
      <c r="J313" s="26">
        <f t="shared" si="9"/>
        <v>8.9973118279569899</v>
      </c>
      <c r="K313" s="23"/>
      <c r="L313" s="23"/>
    </row>
    <row r="314" spans="1:12" ht="12" customHeight="1">
      <c r="A314" s="24">
        <v>936</v>
      </c>
      <c r="B314" s="25" t="s">
        <v>405</v>
      </c>
      <c r="C314" s="25" t="s">
        <v>406</v>
      </c>
      <c r="D314" s="52">
        <v>1162.57</v>
      </c>
      <c r="E314" s="52">
        <v>136.51</v>
      </c>
      <c r="F314" s="52">
        <v>0</v>
      </c>
      <c r="G314" s="52">
        <v>1299.08</v>
      </c>
      <c r="H314" s="51">
        <v>7002</v>
      </c>
      <c r="I314" s="26">
        <f t="shared" si="8"/>
        <v>5.3899682852480222</v>
      </c>
      <c r="J314" s="26">
        <f t="shared" si="9"/>
        <v>6.0228631394238628</v>
      </c>
      <c r="K314" s="23"/>
      <c r="L314" s="23"/>
    </row>
    <row r="315" spans="1:12" ht="12" customHeight="1">
      <c r="A315" s="24">
        <v>941</v>
      </c>
      <c r="B315" s="25" t="s">
        <v>407</v>
      </c>
      <c r="C315" s="25" t="s">
        <v>407</v>
      </c>
      <c r="D315" s="52">
        <v>101.72999999999996</v>
      </c>
      <c r="E315" s="52">
        <v>0.39</v>
      </c>
      <c r="F315" s="52">
        <v>470.44</v>
      </c>
      <c r="G315" s="52">
        <v>572.55999999999995</v>
      </c>
      <c r="H315" s="51">
        <v>441</v>
      </c>
      <c r="I315" s="26">
        <f t="shared" si="8"/>
        <v>0.77022495458991203</v>
      </c>
      <c r="J315" s="26">
        <f t="shared" si="9"/>
        <v>4.3350044234739036</v>
      </c>
      <c r="K315" s="23"/>
      <c r="L315" s="23"/>
    </row>
    <row r="316" spans="1:12" ht="12" customHeight="1">
      <c r="A316" s="24">
        <v>946</v>
      </c>
      <c r="B316" s="25" t="s">
        <v>408</v>
      </c>
      <c r="C316" s="25" t="s">
        <v>409</v>
      </c>
      <c r="D316" s="52">
        <v>781.85000000000014</v>
      </c>
      <c r="E316" s="52">
        <v>9.2899999999999991</v>
      </c>
      <c r="F316" s="52">
        <v>708.76</v>
      </c>
      <c r="G316" s="52">
        <v>1499.9</v>
      </c>
      <c r="H316" s="51">
        <v>6714</v>
      </c>
      <c r="I316" s="26">
        <f t="shared" si="8"/>
        <v>4.4762984198946594</v>
      </c>
      <c r="J316" s="26">
        <f t="shared" si="9"/>
        <v>8.58732493445034</v>
      </c>
      <c r="K316" s="23"/>
      <c r="L316" s="23"/>
    </row>
    <row r="317" spans="1:12" ht="12" customHeight="1">
      <c r="A317" s="24">
        <v>976</v>
      </c>
      <c r="B317" s="25" t="s">
        <v>410</v>
      </c>
      <c r="C317" s="25" t="s">
        <v>411</v>
      </c>
      <c r="D317" s="52">
        <v>2028.7399999999998</v>
      </c>
      <c r="E317" s="52">
        <v>183.75</v>
      </c>
      <c r="F317" s="52">
        <v>0</v>
      </c>
      <c r="G317" s="52">
        <v>2212.4899999999998</v>
      </c>
      <c r="H317" s="51">
        <v>4291</v>
      </c>
      <c r="I317" s="26">
        <f t="shared" si="8"/>
        <v>1.9394437940962448</v>
      </c>
      <c r="J317" s="26">
        <f t="shared" si="9"/>
        <v>2.1151059278172659</v>
      </c>
      <c r="K317" s="23"/>
      <c r="L317" s="23"/>
    </row>
    <row r="318" spans="1:12" ht="12" customHeight="1">
      <c r="A318" s="24">
        <v>977</v>
      </c>
      <c r="B318" s="25" t="s">
        <v>412</v>
      </c>
      <c r="C318" s="25" t="s">
        <v>412</v>
      </c>
      <c r="D318" s="52">
        <v>568.66000000000008</v>
      </c>
      <c r="E318" s="52">
        <v>4.53</v>
      </c>
      <c r="F318" s="52">
        <v>0</v>
      </c>
      <c r="G318" s="52">
        <v>573.19000000000005</v>
      </c>
      <c r="H318" s="51">
        <v>15039</v>
      </c>
      <c r="I318" s="26">
        <f t="shared" si="8"/>
        <v>26.237373296812574</v>
      </c>
      <c r="J318" s="26">
        <f t="shared" si="9"/>
        <v>26.446382724299227</v>
      </c>
      <c r="K318" s="23"/>
      <c r="L318" s="23"/>
    </row>
    <row r="319" spans="1:12" ht="12" customHeight="1">
      <c r="A319" s="24">
        <v>980</v>
      </c>
      <c r="B319" s="25" t="s">
        <v>413</v>
      </c>
      <c r="C319" s="25" t="s">
        <v>413</v>
      </c>
      <c r="D319" s="52">
        <v>1115.72</v>
      </c>
      <c r="E319" s="52">
        <v>208.42</v>
      </c>
      <c r="F319" s="52">
        <v>0</v>
      </c>
      <c r="G319" s="52">
        <v>1324.14</v>
      </c>
      <c r="H319" s="51">
        <v>32738</v>
      </c>
      <c r="I319" s="26">
        <f t="shared" si="8"/>
        <v>24.723971785460751</v>
      </c>
      <c r="J319" s="26">
        <f t="shared" si="9"/>
        <v>29.342487362420677</v>
      </c>
      <c r="K319" s="23"/>
      <c r="L319" s="23"/>
    </row>
    <row r="320" spans="1:12" ht="12" customHeight="1">
      <c r="A320" s="24">
        <v>981</v>
      </c>
      <c r="B320" s="25" t="s">
        <v>414</v>
      </c>
      <c r="C320" s="25" t="s">
        <v>414</v>
      </c>
      <c r="D320" s="52">
        <v>182.76</v>
      </c>
      <c r="E320" s="52">
        <v>0.49</v>
      </c>
      <c r="F320" s="52">
        <v>0</v>
      </c>
      <c r="G320" s="52">
        <v>183.25</v>
      </c>
      <c r="H320" s="51">
        <v>2411</v>
      </c>
      <c r="I320" s="26">
        <f t="shared" si="8"/>
        <v>13.156889495225103</v>
      </c>
      <c r="J320" s="26">
        <f t="shared" si="9"/>
        <v>13.192164587437077</v>
      </c>
      <c r="K320" s="23"/>
      <c r="L320" s="23"/>
    </row>
    <row r="321" spans="1:13" ht="12" customHeight="1">
      <c r="A321" s="24">
        <v>989</v>
      </c>
      <c r="B321" s="25" t="s">
        <v>415</v>
      </c>
      <c r="C321" s="25" t="s">
        <v>416</v>
      </c>
      <c r="D321" s="52">
        <v>805.85</v>
      </c>
      <c r="E321" s="52">
        <v>105.03</v>
      </c>
      <c r="F321" s="52">
        <v>0</v>
      </c>
      <c r="G321" s="52">
        <v>910.88</v>
      </c>
      <c r="H321" s="51">
        <v>6068</v>
      </c>
      <c r="I321" s="26">
        <f t="shared" si="8"/>
        <v>6.6616897944844542</v>
      </c>
      <c r="J321" s="26">
        <f t="shared" si="9"/>
        <v>7.5299373332506043</v>
      </c>
      <c r="K321" s="23"/>
      <c r="L321" s="23"/>
    </row>
    <row r="322" spans="1:13" ht="12" customHeight="1">
      <c r="A322" s="24">
        <v>992</v>
      </c>
      <c r="B322" s="25" t="s">
        <v>417</v>
      </c>
      <c r="C322" s="25" t="s">
        <v>417</v>
      </c>
      <c r="D322" s="52">
        <v>884.49000000000012</v>
      </c>
      <c r="E322" s="52">
        <v>253.89</v>
      </c>
      <c r="F322" s="52">
        <v>0</v>
      </c>
      <c r="G322" s="52">
        <v>1138.3800000000001</v>
      </c>
      <c r="H322" s="51">
        <v>19646</v>
      </c>
      <c r="I322" s="26">
        <f t="shared" si="8"/>
        <v>17.257857657372757</v>
      </c>
      <c r="J322" s="26">
        <f t="shared" si="9"/>
        <v>22.211670001922009</v>
      </c>
      <c r="K322" s="23"/>
      <c r="L322" s="23"/>
    </row>
    <row r="323" spans="1:13" s="55" customFormat="1" ht="14.25" customHeight="1">
      <c r="A323" s="48"/>
      <c r="B323" s="49" t="s">
        <v>446</v>
      </c>
      <c r="C323" s="50"/>
      <c r="D323" s="53">
        <f>SUM(D10:D322)</f>
        <v>303900.03999999998</v>
      </c>
      <c r="E323" s="53">
        <f>SUM(E10:E322)</f>
        <v>34543.75999999998</v>
      </c>
      <c r="F323" s="53">
        <f>SUM(F10:F322)</f>
        <v>52461.32</v>
      </c>
      <c r="G323" s="53">
        <f>SUM(G10:G322)</f>
        <v>390905.12000000005</v>
      </c>
      <c r="H323" s="53">
        <v>5487308</v>
      </c>
      <c r="I323" s="54">
        <f t="shared" ref="I323" si="10">H323/G323</f>
        <v>14.037442129179579</v>
      </c>
      <c r="J323" s="35">
        <f t="shared" si="9"/>
        <v>18.056292457217182</v>
      </c>
      <c r="K323" s="27"/>
      <c r="L323" s="28"/>
      <c r="M323" s="28"/>
    </row>
    <row r="324" spans="1:13" ht="14.25" customHeight="1">
      <c r="D324" s="6"/>
      <c r="E324" s="6"/>
      <c r="F324" s="6"/>
      <c r="G324" s="6"/>
      <c r="L324" s="17"/>
      <c r="M324" s="17"/>
    </row>
    <row r="325" spans="1:13">
      <c r="L325" s="17"/>
      <c r="M325" s="17"/>
    </row>
    <row r="326" spans="1:13" s="25" customFormat="1" ht="14.25" customHeight="1">
      <c r="A326" s="24"/>
      <c r="K326" s="27"/>
      <c r="L326" s="10"/>
      <c r="M326" s="33"/>
    </row>
    <row r="327" spans="1:13" s="25" customFormat="1" ht="14.25" customHeight="1">
      <c r="A327" s="24"/>
      <c r="K327" s="30"/>
      <c r="L327" s="10"/>
      <c r="M327" s="33"/>
    </row>
    <row r="328" spans="1:13" s="25" customFormat="1" ht="14.25" customHeight="1">
      <c r="A328" s="24"/>
      <c r="K328" s="30"/>
      <c r="L328" s="10"/>
      <c r="M328" s="33"/>
    </row>
    <row r="329" spans="1:13" s="25" customFormat="1" ht="14.25" customHeight="1">
      <c r="A329" s="24"/>
      <c r="K329" s="30"/>
      <c r="L329" s="10"/>
      <c r="M329" s="33"/>
    </row>
    <row r="330" spans="1:13" s="25" customFormat="1" ht="14.25" customHeight="1">
      <c r="A330" s="24"/>
      <c r="K330" s="30"/>
      <c r="L330" s="10"/>
      <c r="M330" s="33"/>
    </row>
    <row r="331" spans="1:13" s="25" customFormat="1" ht="14.25" customHeight="1">
      <c r="A331" s="24"/>
      <c r="K331" s="30"/>
      <c r="L331" s="10"/>
      <c r="M331" s="33"/>
    </row>
    <row r="332" spans="1:13" s="25" customFormat="1" ht="14.25" customHeight="1">
      <c r="A332" s="24"/>
      <c r="K332" s="27"/>
      <c r="L332" s="10"/>
      <c r="M332" s="33"/>
    </row>
    <row r="333" spans="1:13" s="25" customFormat="1" ht="14.25" customHeight="1">
      <c r="A333" s="24"/>
      <c r="K333" s="27"/>
      <c r="L333" s="10"/>
      <c r="M333" s="33"/>
    </row>
    <row r="334" spans="1:13" s="25" customFormat="1" ht="14.25" customHeight="1">
      <c r="A334" s="24"/>
      <c r="K334" s="27"/>
      <c r="L334" s="10"/>
      <c r="M334" s="33"/>
    </row>
    <row r="335" spans="1:13" s="25" customFormat="1" ht="14.25" customHeight="1">
      <c r="A335" s="24"/>
      <c r="K335" s="30"/>
      <c r="L335" s="10"/>
      <c r="M335" s="33"/>
    </row>
    <row r="336" spans="1:13" s="25" customFormat="1" ht="14.25" customHeight="1">
      <c r="A336" s="24"/>
      <c r="K336" s="30"/>
      <c r="L336" s="10"/>
      <c r="M336" s="33"/>
    </row>
    <row r="337" spans="1:13" s="25" customFormat="1" ht="14.25" customHeight="1">
      <c r="A337" s="24"/>
      <c r="K337" s="30"/>
      <c r="L337" s="10"/>
      <c r="M337" s="33"/>
    </row>
    <row r="338" spans="1:13" s="25" customFormat="1" ht="14.25" customHeight="1">
      <c r="A338" s="24"/>
      <c r="K338" s="30"/>
      <c r="L338" s="10"/>
      <c r="M338" s="33"/>
    </row>
    <row r="339" spans="1:13" s="25" customFormat="1" ht="14.25" customHeight="1">
      <c r="A339" s="24"/>
      <c r="K339" s="30"/>
      <c r="L339" s="10"/>
      <c r="M339" s="33"/>
    </row>
    <row r="340" spans="1:13" s="25" customFormat="1" ht="14.25" customHeight="1">
      <c r="A340" s="24"/>
      <c r="K340" s="30"/>
      <c r="L340" s="10"/>
      <c r="M340" s="33"/>
    </row>
    <row r="341" spans="1:13" s="25" customFormat="1" ht="14.25" customHeight="1">
      <c r="A341" s="24"/>
      <c r="K341" s="30"/>
      <c r="L341" s="10"/>
      <c r="M341" s="33"/>
    </row>
    <row r="342" spans="1:13" s="25" customFormat="1" ht="14.25" customHeight="1">
      <c r="A342" s="24"/>
      <c r="K342" s="30"/>
      <c r="L342" s="10"/>
      <c r="M342" s="33"/>
    </row>
    <row r="343" spans="1:13" s="25" customFormat="1" ht="14.25" customHeight="1">
      <c r="A343" s="24"/>
      <c r="K343" s="30"/>
      <c r="L343" s="10"/>
      <c r="M343" s="33"/>
    </row>
    <row r="344" spans="1:13" s="25" customFormat="1" ht="14.25" customHeight="1">
      <c r="A344" s="24"/>
      <c r="K344" s="30"/>
      <c r="L344" s="10"/>
      <c r="M344" s="33"/>
    </row>
    <row r="345" spans="1:13" s="25" customFormat="1" ht="14.25" customHeight="1">
      <c r="A345" s="24"/>
      <c r="K345" s="30"/>
      <c r="L345" s="17"/>
      <c r="M345" s="17"/>
    </row>
    <row r="346" spans="1:13">
      <c r="K346" s="10"/>
      <c r="L346" s="17"/>
      <c r="M346" s="17"/>
    </row>
    <row r="347" spans="1:13">
      <c r="B347" s="4"/>
      <c r="C347" s="4"/>
      <c r="K347" s="10"/>
      <c r="L347" s="17"/>
      <c r="M347" s="17"/>
    </row>
    <row r="348" spans="1:13">
      <c r="K348" s="10"/>
      <c r="L348" s="17"/>
      <c r="M348" s="17"/>
    </row>
    <row r="349" spans="1:13">
      <c r="K349" s="10"/>
      <c r="L349" s="17"/>
      <c r="M349" s="17"/>
    </row>
    <row r="350" spans="1:13">
      <c r="K350" s="10"/>
      <c r="L350" s="17"/>
      <c r="M350" s="17"/>
    </row>
    <row r="351" spans="1:13">
      <c r="K351" s="10"/>
      <c r="L351" s="17"/>
      <c r="M351" s="17"/>
    </row>
    <row r="352" spans="1:13">
      <c r="K352" s="10"/>
      <c r="L352" s="17"/>
      <c r="M352" s="17"/>
    </row>
    <row r="353" spans="11:13">
      <c r="K353" s="10"/>
      <c r="L353" s="17"/>
      <c r="M353" s="17"/>
    </row>
    <row r="354" spans="11:13">
      <c r="L354" s="17"/>
      <c r="M354" s="19"/>
    </row>
    <row r="355" spans="11:13">
      <c r="L355" s="18"/>
      <c r="M355" s="19"/>
    </row>
    <row r="356" spans="11:13">
      <c r="K356" s="11"/>
      <c r="L356" s="19"/>
      <c r="M356" s="19"/>
    </row>
    <row r="357" spans="11:13">
      <c r="K357" s="12"/>
      <c r="L357" s="20"/>
      <c r="M357" s="19"/>
    </row>
    <row r="358" spans="11:13">
      <c r="K358" s="12"/>
      <c r="L358" s="19"/>
      <c r="M358" s="19"/>
    </row>
    <row r="359" spans="11:13">
      <c r="K359" s="12"/>
      <c r="L359" s="19"/>
      <c r="M359" s="19"/>
    </row>
    <row r="360" spans="11:13">
      <c r="K360" s="12"/>
      <c r="L360" s="18"/>
      <c r="M360" s="19"/>
    </row>
    <row r="361" spans="11:13">
      <c r="K361" s="12"/>
      <c r="L361" s="18"/>
      <c r="M361" s="19"/>
    </row>
    <row r="362" spans="11:13">
      <c r="K362" s="12"/>
      <c r="L362" s="18"/>
      <c r="M362" s="19"/>
    </row>
    <row r="363" spans="11:13">
      <c r="K363" s="12"/>
      <c r="L363" s="18"/>
      <c r="M363" s="19"/>
    </row>
    <row r="364" spans="11:13">
      <c r="K364" s="12"/>
      <c r="L364" s="18"/>
      <c r="M364" s="19"/>
    </row>
    <row r="365" spans="11:13">
      <c r="K365" s="12"/>
      <c r="L365" s="19"/>
      <c r="M365" s="19"/>
    </row>
    <row r="366" spans="11:13">
      <c r="K366" s="12"/>
      <c r="L366" s="18"/>
      <c r="M366" s="19"/>
    </row>
    <row r="367" spans="11:13">
      <c r="K367" s="12"/>
      <c r="L367" s="18"/>
      <c r="M367" s="19"/>
    </row>
    <row r="368" spans="11:13">
      <c r="K368" s="12"/>
      <c r="L368" s="18"/>
      <c r="M368" s="20"/>
    </row>
    <row r="369" spans="11:13">
      <c r="K369" s="12"/>
      <c r="L369" s="19"/>
      <c r="M369" s="19"/>
    </row>
    <row r="370" spans="11:13">
      <c r="K370" s="12"/>
      <c r="L370" s="19"/>
      <c r="M370" s="19"/>
    </row>
    <row r="371" spans="11:13">
      <c r="K371" s="12"/>
      <c r="L371" s="19"/>
      <c r="M371" s="19"/>
    </row>
    <row r="372" spans="11:13">
      <c r="K372" s="12"/>
      <c r="L372" s="19"/>
      <c r="M372" s="19"/>
    </row>
    <row r="373" spans="11:13">
      <c r="K373" s="12"/>
      <c r="L373" s="19"/>
      <c r="M373" s="19"/>
    </row>
    <row r="374" spans="11:13">
      <c r="K374" s="12"/>
      <c r="L374" s="19"/>
      <c r="M374" s="19"/>
    </row>
    <row r="375" spans="11:13">
      <c r="K375" s="12"/>
      <c r="L375" s="18"/>
      <c r="M375" s="19"/>
    </row>
    <row r="376" spans="11:13">
      <c r="K376" s="12"/>
      <c r="L376" s="18"/>
      <c r="M376" s="19"/>
    </row>
    <row r="377" spans="11:13">
      <c r="K377" s="12"/>
      <c r="L377" s="19"/>
      <c r="M377" s="19"/>
    </row>
    <row r="378" spans="11:13">
      <c r="K378" s="12"/>
      <c r="L378" s="19"/>
      <c r="M378" s="19"/>
    </row>
    <row r="379" spans="11:13">
      <c r="K379" s="12"/>
      <c r="L379" s="19"/>
      <c r="M379" s="19"/>
    </row>
    <row r="380" spans="11:13">
      <c r="K380" s="12"/>
      <c r="L380" s="20"/>
      <c r="M380" s="19"/>
    </row>
    <row r="381" spans="11:13">
      <c r="K381" s="12"/>
      <c r="L381" s="19"/>
      <c r="M381" s="19"/>
    </row>
    <row r="382" spans="11:13">
      <c r="K382" s="12"/>
      <c r="L382" s="19"/>
      <c r="M382" s="19"/>
    </row>
    <row r="383" spans="11:13">
      <c r="K383" s="12"/>
      <c r="L383" s="19"/>
      <c r="M383" s="19"/>
    </row>
    <row r="384" spans="11:13">
      <c r="K384" s="12"/>
      <c r="L384" s="19"/>
      <c r="M384" s="19"/>
    </row>
    <row r="385" spans="11:13">
      <c r="K385" s="12"/>
      <c r="L385" s="19"/>
      <c r="M385" s="19"/>
    </row>
    <row r="386" spans="11:13">
      <c r="K386" s="12"/>
      <c r="L386" s="18"/>
      <c r="M386" s="19"/>
    </row>
    <row r="387" spans="11:13">
      <c r="K387" s="12"/>
      <c r="L387" s="19"/>
      <c r="M387" s="19"/>
    </row>
    <row r="388" spans="11:13">
      <c r="K388" s="12"/>
      <c r="L388" s="19"/>
      <c r="M388" s="19"/>
    </row>
    <row r="389" spans="11:13">
      <c r="K389" s="12"/>
      <c r="L389" s="19"/>
      <c r="M389" s="19"/>
    </row>
    <row r="390" spans="11:13">
      <c r="K390" s="12"/>
      <c r="L390" s="19"/>
      <c r="M390" s="19"/>
    </row>
    <row r="391" spans="11:13">
      <c r="K391" s="12"/>
      <c r="L391" s="19"/>
      <c r="M391" s="19"/>
    </row>
    <row r="392" spans="11:13">
      <c r="K392" s="12"/>
      <c r="L392" s="19"/>
      <c r="M392" s="19"/>
    </row>
    <row r="393" spans="11:13">
      <c r="K393" s="12"/>
      <c r="L393" s="19"/>
      <c r="M393" s="19"/>
    </row>
    <row r="394" spans="11:13">
      <c r="K394" s="12"/>
      <c r="L394" s="19"/>
      <c r="M394" s="19"/>
    </row>
    <row r="395" spans="11:13">
      <c r="K395" s="12"/>
      <c r="L395" s="19"/>
      <c r="M395" s="19"/>
    </row>
    <row r="396" spans="11:13">
      <c r="K396" s="12"/>
      <c r="L396" s="19"/>
      <c r="M396" s="19"/>
    </row>
    <row r="397" spans="11:13">
      <c r="K397" s="12"/>
      <c r="L397" s="19"/>
      <c r="M397" s="19"/>
    </row>
    <row r="398" spans="11:13">
      <c r="K398" s="12"/>
      <c r="L398" s="19"/>
      <c r="M398" s="19"/>
    </row>
    <row r="399" spans="11:13">
      <c r="K399" s="12"/>
      <c r="L399" s="19"/>
      <c r="M399" s="19"/>
    </row>
    <row r="400" spans="11:13">
      <c r="K400" s="12"/>
      <c r="L400" s="19"/>
      <c r="M400" s="19"/>
    </row>
    <row r="401" spans="11:13">
      <c r="K401" s="12"/>
      <c r="L401" s="19"/>
      <c r="M401" s="19"/>
    </row>
    <row r="402" spans="11:13">
      <c r="K402" s="12"/>
      <c r="L402" s="19"/>
      <c r="M402" s="19"/>
    </row>
    <row r="403" spans="11:13">
      <c r="K403" s="12"/>
      <c r="L403" s="19"/>
      <c r="M403" s="18"/>
    </row>
    <row r="404" spans="11:13">
      <c r="K404" s="12"/>
      <c r="L404" s="19"/>
      <c r="M404" s="19"/>
    </row>
    <row r="405" spans="11:13">
      <c r="K405" s="12"/>
      <c r="L405" s="19"/>
      <c r="M405" s="19"/>
    </row>
    <row r="406" spans="11:13">
      <c r="K406" s="12"/>
      <c r="L406" s="19"/>
      <c r="M406" s="19"/>
    </row>
    <row r="407" spans="11:13">
      <c r="K407" s="12"/>
      <c r="L407" s="19"/>
      <c r="M407" s="19"/>
    </row>
    <row r="408" spans="11:13">
      <c r="K408" s="12"/>
      <c r="L408" s="19"/>
      <c r="M408" s="19"/>
    </row>
    <row r="409" spans="11:13">
      <c r="K409" s="12"/>
      <c r="L409" s="19"/>
      <c r="M409" s="19"/>
    </row>
    <row r="410" spans="11:13">
      <c r="K410" s="12"/>
      <c r="L410" s="19"/>
      <c r="M410" s="20"/>
    </row>
    <row r="411" spans="11:13">
      <c r="K411" s="12"/>
      <c r="L411" s="19"/>
      <c r="M411" s="19"/>
    </row>
    <row r="412" spans="11:13">
      <c r="K412" s="12"/>
      <c r="L412" s="18"/>
      <c r="M412" s="19"/>
    </row>
    <row r="413" spans="11:13">
      <c r="K413" s="12"/>
      <c r="L413" s="19"/>
      <c r="M413" s="19"/>
    </row>
    <row r="414" spans="11:13">
      <c r="K414" s="12"/>
      <c r="L414" s="19"/>
      <c r="M414" s="19"/>
    </row>
    <row r="415" spans="11:13">
      <c r="K415" s="12"/>
      <c r="L415" s="19"/>
      <c r="M415" s="19"/>
    </row>
    <row r="416" spans="11:13">
      <c r="K416" s="12"/>
      <c r="L416" s="19"/>
      <c r="M416" s="19"/>
    </row>
    <row r="417" spans="11:13">
      <c r="K417" s="12"/>
      <c r="L417" s="19"/>
      <c r="M417" s="19"/>
    </row>
    <row r="418" spans="11:13">
      <c r="K418" s="12"/>
      <c r="L418" s="19"/>
      <c r="M418" s="19"/>
    </row>
    <row r="419" spans="11:13">
      <c r="K419" s="12"/>
      <c r="L419" s="19"/>
      <c r="M419" s="19"/>
    </row>
    <row r="420" spans="11:13">
      <c r="K420" s="12"/>
      <c r="L420" s="19"/>
      <c r="M420" s="19"/>
    </row>
    <row r="421" spans="11:13">
      <c r="K421" s="12"/>
      <c r="L421" s="19"/>
      <c r="M421" s="19"/>
    </row>
    <row r="422" spans="11:13">
      <c r="K422" s="12"/>
      <c r="L422" s="19"/>
      <c r="M422" s="19"/>
    </row>
    <row r="423" spans="11:13">
      <c r="K423" s="12"/>
      <c r="L423" s="19"/>
      <c r="M423" s="19"/>
    </row>
    <row r="424" spans="11:13">
      <c r="K424" s="12"/>
      <c r="L424" s="19"/>
      <c r="M424" s="19"/>
    </row>
    <row r="425" spans="11:13">
      <c r="K425" s="12"/>
      <c r="L425" s="19"/>
      <c r="M425" s="19"/>
    </row>
    <row r="426" spans="11:13">
      <c r="K426" s="12"/>
      <c r="L426" s="19"/>
      <c r="M426" s="17"/>
    </row>
    <row r="427" spans="11:13">
      <c r="K427" s="11"/>
      <c r="L427" s="17"/>
      <c r="M427" s="17"/>
    </row>
    <row r="428" spans="11:13">
      <c r="L428" s="17"/>
      <c r="M428" s="17"/>
    </row>
    <row r="429" spans="11:13">
      <c r="L429" s="17"/>
      <c r="M429" s="17"/>
    </row>
    <row r="430" spans="11:13">
      <c r="K430" s="13"/>
      <c r="L430" s="17"/>
      <c r="M430" s="17"/>
    </row>
    <row r="431" spans="11:13">
      <c r="K431" s="13"/>
      <c r="L431" s="17"/>
      <c r="M431" s="17"/>
    </row>
    <row r="432" spans="11:13">
      <c r="K432" s="13"/>
      <c r="L432" s="17"/>
      <c r="M432" s="17"/>
    </row>
    <row r="433" spans="11:13">
      <c r="K433" s="13"/>
      <c r="L433" s="17"/>
      <c r="M433" s="17"/>
    </row>
    <row r="434" spans="11:13">
      <c r="K434" s="10"/>
      <c r="L434" s="17"/>
      <c r="M434" s="17"/>
    </row>
    <row r="435" spans="11:13">
      <c r="K435" s="10"/>
      <c r="L435" s="17"/>
      <c r="M435" s="17"/>
    </row>
    <row r="436" spans="11:13">
      <c r="K436" s="10"/>
      <c r="L436" s="17"/>
      <c r="M436" s="17"/>
    </row>
    <row r="437" spans="11:13">
      <c r="K437" s="10"/>
      <c r="L437" s="17"/>
      <c r="M437" s="17"/>
    </row>
    <row r="438" spans="11:13">
      <c r="L438" s="17"/>
      <c r="M438" s="17"/>
    </row>
    <row r="439" spans="11:13">
      <c r="L439" s="17"/>
      <c r="M439" s="17"/>
    </row>
    <row r="440" spans="11:13">
      <c r="L440" s="17"/>
      <c r="M440" s="17"/>
    </row>
    <row r="441" spans="11:13">
      <c r="K441" s="14"/>
      <c r="L441" s="17"/>
      <c r="M441" s="17"/>
    </row>
    <row r="442" spans="11:13">
      <c r="K442" s="10"/>
      <c r="L442" s="17"/>
      <c r="M442" s="21"/>
    </row>
    <row r="443" spans="11:13">
      <c r="K443" s="10"/>
      <c r="L443" s="21"/>
      <c r="M443" s="21"/>
    </row>
    <row r="444" spans="11:13">
      <c r="K444" s="10"/>
      <c r="L444" s="21"/>
      <c r="M444" s="21"/>
    </row>
    <row r="445" spans="11:13">
      <c r="L445" s="22"/>
      <c r="M445" s="17"/>
    </row>
    <row r="446" spans="11:13">
      <c r="M446" s="17"/>
    </row>
    <row r="447" spans="11:13">
      <c r="K447" s="15"/>
      <c r="M447" s="17"/>
    </row>
    <row r="448" spans="11:13">
      <c r="K448" s="15"/>
      <c r="M448" s="17"/>
    </row>
    <row r="449" spans="11:13">
      <c r="K449" s="15"/>
      <c r="M449" s="17"/>
    </row>
    <row r="450" spans="11:13">
      <c r="K450" s="15"/>
      <c r="M450" s="17"/>
    </row>
    <row r="451" spans="11:13">
      <c r="K451" s="15"/>
      <c r="M451" s="17"/>
    </row>
    <row r="452" spans="11:13">
      <c r="K452" s="15"/>
      <c r="M452" s="17"/>
    </row>
    <row r="453" spans="11:13">
      <c r="K453" s="16"/>
      <c r="M453" s="17"/>
    </row>
    <row r="454" spans="11:13">
      <c r="M454" s="17"/>
    </row>
    <row r="455" spans="11:13">
      <c r="L455" s="17"/>
      <c r="M455" s="17"/>
    </row>
    <row r="456" spans="11:13">
      <c r="K456" s="10"/>
      <c r="L456" s="17"/>
      <c r="M456" s="17"/>
    </row>
    <row r="457" spans="11:13">
      <c r="K457" s="10"/>
      <c r="L457" s="17"/>
    </row>
    <row r="458" spans="11:13">
      <c r="M458" s="17"/>
    </row>
    <row r="459" spans="11:13">
      <c r="L459" s="17"/>
      <c r="M459" s="17"/>
    </row>
    <row r="460" spans="11:13">
      <c r="L460" s="17"/>
      <c r="M460" s="17"/>
    </row>
    <row r="461" spans="11:13">
      <c r="L461" s="17"/>
      <c r="M461" s="17"/>
    </row>
    <row r="462" spans="11:13">
      <c r="L462" s="17"/>
      <c r="M462" s="17"/>
    </row>
    <row r="463" spans="11:13">
      <c r="L463" s="17"/>
    </row>
  </sheetData>
  <sortState ref="A10:J322">
    <sortCondition ref="A10:A322"/>
  </sortState>
  <phoneticPr fontId="0" type="noConversion"/>
  <pageMargins left="0.78740157480314965" right="0.78740157480314965" top="1.1417322834645669" bottom="1.1023622047244095" header="0.51181102362204722" footer="0.51181102362204722"/>
  <pageSetup paperSize="9" orientation="portrait" r:id="rId1"/>
  <headerFooter alignWithMargins="0">
    <oddHeader>&amp;LMaanmittauslaitosLantmäteriverket&amp;R&amp;P (&amp;N)</oddHeader>
    <oddFooter>&amp;L&amp;9Suomen pinta-ala kunnittain 1.1.2013Finlands areal kommunvis 1.1.2013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5:I30"/>
  <sheetViews>
    <sheetView workbookViewId="0">
      <selection activeCell="L13" sqref="L13"/>
    </sheetView>
  </sheetViews>
  <sheetFormatPr defaultRowHeight="14.25"/>
  <cols>
    <col min="1" max="1" width="11.125" customWidth="1"/>
    <col min="2" max="2" width="17.375" customWidth="1"/>
    <col min="3" max="3" width="10.5" customWidth="1"/>
    <col min="4" max="4" width="9.25" customWidth="1"/>
    <col min="5" max="5" width="10.375" customWidth="1"/>
    <col min="6" max="6" width="11.25" bestFit="1" customWidth="1"/>
    <col min="7" max="7" width="10.75" customWidth="1"/>
    <col min="8" max="8" width="13.5" customWidth="1"/>
    <col min="9" max="9" width="12.875" customWidth="1"/>
    <col min="10" max="10" width="11.625" customWidth="1"/>
  </cols>
  <sheetData>
    <row r="5" spans="1:9">
      <c r="A5" s="36" t="s">
        <v>458</v>
      </c>
    </row>
    <row r="6" spans="1:9">
      <c r="A6" s="36" t="s">
        <v>459</v>
      </c>
    </row>
    <row r="7" spans="1:9">
      <c r="A7" s="40" t="s">
        <v>449</v>
      </c>
    </row>
    <row r="8" spans="1:9">
      <c r="A8" s="24" t="s">
        <v>450</v>
      </c>
    </row>
    <row r="9" spans="1:9" ht="43.5">
      <c r="A9" s="42" t="s">
        <v>418</v>
      </c>
      <c r="B9" s="42" t="s">
        <v>419</v>
      </c>
      <c r="C9" s="44" t="s">
        <v>451</v>
      </c>
      <c r="D9" s="44" t="s">
        <v>452</v>
      </c>
      <c r="E9" s="44" t="s">
        <v>453</v>
      </c>
      <c r="F9" s="44" t="s">
        <v>454</v>
      </c>
      <c r="G9" s="43" t="s">
        <v>455</v>
      </c>
      <c r="H9" s="45" t="s">
        <v>447</v>
      </c>
      <c r="I9" s="45" t="s">
        <v>448</v>
      </c>
    </row>
    <row r="10" spans="1:9" ht="12" customHeight="1">
      <c r="A10" s="29" t="s">
        <v>442</v>
      </c>
      <c r="B10" s="29" t="s">
        <v>13</v>
      </c>
      <c r="C10" s="60">
        <v>1553.3</v>
      </c>
      <c r="D10" s="60">
        <v>29.32</v>
      </c>
      <c r="E10" s="60">
        <v>11741.67</v>
      </c>
      <c r="F10" s="60">
        <v>13324.29</v>
      </c>
      <c r="G10" s="61">
        <v>28983</v>
      </c>
      <c r="H10" s="26">
        <f>G10/F10</f>
        <v>2.1752003296235669</v>
      </c>
      <c r="I10" s="26">
        <f t="shared" ref="I10:I29" si="0">G10/C10</f>
        <v>18.65898409837121</v>
      </c>
    </row>
    <row r="11" spans="1:9" ht="12" customHeight="1">
      <c r="A11" s="31" t="s">
        <v>2</v>
      </c>
      <c r="B11" s="29" t="s">
        <v>420</v>
      </c>
      <c r="C11" s="60">
        <v>5328.31</v>
      </c>
      <c r="D11" s="60">
        <v>1543.8</v>
      </c>
      <c r="E11" s="60">
        <v>0</v>
      </c>
      <c r="F11" s="60">
        <v>6872.11</v>
      </c>
      <c r="G11" s="61">
        <v>131155</v>
      </c>
      <c r="H11" s="26">
        <f t="shared" ref="H11:H29" si="1">G11/F11</f>
        <v>19.085113596842891</v>
      </c>
      <c r="I11" s="26">
        <f t="shared" si="0"/>
        <v>24.614746514373223</v>
      </c>
    </row>
    <row r="12" spans="1:9" ht="12" customHeight="1">
      <c r="A12" s="31" t="s">
        <v>14</v>
      </c>
      <c r="B12" s="29" t="s">
        <v>421</v>
      </c>
      <c r="C12" s="60">
        <v>13443.73</v>
      </c>
      <c r="D12" s="60">
        <v>555.16999999999996</v>
      </c>
      <c r="E12" s="60">
        <v>0</v>
      </c>
      <c r="F12" s="60">
        <v>13998.9</v>
      </c>
      <c r="G12" s="61">
        <v>192586</v>
      </c>
      <c r="H12" s="26">
        <f t="shared" si="1"/>
        <v>13.757223781868575</v>
      </c>
      <c r="I12" s="26">
        <f t="shared" si="0"/>
        <v>14.325339768055443</v>
      </c>
    </row>
    <row r="13" spans="1:9" ht="12" customHeight="1">
      <c r="A13" s="31" t="s">
        <v>3</v>
      </c>
      <c r="B13" s="29" t="s">
        <v>422</v>
      </c>
      <c r="C13" s="60">
        <v>14257.4</v>
      </c>
      <c r="D13" s="60">
        <v>4872.9799999999996</v>
      </c>
      <c r="E13" s="60">
        <v>0</v>
      </c>
      <c r="F13" s="60">
        <v>19130.38</v>
      </c>
      <c r="G13" s="61">
        <v>150305</v>
      </c>
      <c r="H13" s="26">
        <f t="shared" si="1"/>
        <v>7.856874771959574</v>
      </c>
      <c r="I13" s="26">
        <f t="shared" si="0"/>
        <v>10.542244729052983</v>
      </c>
    </row>
    <row r="14" spans="1:9" ht="12" customHeight="1">
      <c r="A14" s="31" t="s">
        <v>4</v>
      </c>
      <c r="B14" s="29" t="s">
        <v>423</v>
      </c>
      <c r="C14" s="60">
        <v>21499.52</v>
      </c>
      <c r="D14" s="60">
        <v>2951.88</v>
      </c>
      <c r="E14" s="60">
        <v>0</v>
      </c>
      <c r="F14" s="60">
        <v>24451.4</v>
      </c>
      <c r="G14" s="61">
        <v>75324</v>
      </c>
      <c r="H14" s="26">
        <f t="shared" si="1"/>
        <v>3.0805598043465814</v>
      </c>
      <c r="I14" s="26">
        <f>G14/C14</f>
        <v>3.5035200785878011</v>
      </c>
    </row>
    <row r="15" spans="1:9" ht="12" customHeight="1">
      <c r="A15" s="31" t="s">
        <v>5</v>
      </c>
      <c r="B15" s="29" t="s">
        <v>424</v>
      </c>
      <c r="C15" s="60">
        <v>5198.49</v>
      </c>
      <c r="D15" s="60">
        <v>509.12</v>
      </c>
      <c r="E15" s="60">
        <v>0</v>
      </c>
      <c r="F15" s="60">
        <v>5707.61</v>
      </c>
      <c r="G15" s="61">
        <v>174710</v>
      </c>
      <c r="H15" s="26">
        <f t="shared" si="1"/>
        <v>30.61001014435114</v>
      </c>
      <c r="I15" s="26">
        <f t="shared" si="0"/>
        <v>33.607836121643018</v>
      </c>
    </row>
    <row r="16" spans="1:9" ht="12" customHeight="1">
      <c r="A16" s="31" t="s">
        <v>425</v>
      </c>
      <c r="B16" s="29" t="s">
        <v>426</v>
      </c>
      <c r="C16" s="60">
        <v>5019.38</v>
      </c>
      <c r="D16" s="60">
        <v>199.79</v>
      </c>
      <c r="E16" s="60">
        <v>1243.78</v>
      </c>
      <c r="F16" s="60">
        <v>6462.95</v>
      </c>
      <c r="G16" s="61">
        <v>69032</v>
      </c>
      <c r="H16" s="26">
        <f t="shared" si="1"/>
        <v>10.681190478032478</v>
      </c>
      <c r="I16" s="26">
        <f t="shared" si="0"/>
        <v>13.753093011487474</v>
      </c>
    </row>
    <row r="17" spans="1:9" ht="12" customHeight="1">
      <c r="A17" s="31" t="s">
        <v>6</v>
      </c>
      <c r="B17" s="29" t="s">
        <v>427</v>
      </c>
      <c r="C17" s="60">
        <v>16702.830000000002</v>
      </c>
      <c r="D17" s="60">
        <v>3245.65</v>
      </c>
      <c r="E17" s="60">
        <v>0</v>
      </c>
      <c r="F17" s="60">
        <v>19948.48</v>
      </c>
      <c r="G17" s="61">
        <v>275780</v>
      </c>
      <c r="H17" s="26">
        <f t="shared" si="1"/>
        <v>13.824612201029852</v>
      </c>
      <c r="I17" s="26">
        <f t="shared" si="0"/>
        <v>16.510974487556897</v>
      </c>
    </row>
    <row r="18" spans="1:9" ht="12" customHeight="1">
      <c r="A18" s="31" t="s">
        <v>428</v>
      </c>
      <c r="B18" s="29" t="s">
        <v>429</v>
      </c>
      <c r="C18" s="60">
        <v>5148.88</v>
      </c>
      <c r="D18" s="60">
        <v>485.08</v>
      </c>
      <c r="E18" s="60">
        <v>1821.55</v>
      </c>
      <c r="F18" s="60">
        <v>7455.51</v>
      </c>
      <c r="G18" s="61">
        <v>178688</v>
      </c>
      <c r="H18" s="26">
        <f t="shared" si="1"/>
        <v>23.967240336341845</v>
      </c>
      <c r="I18" s="26">
        <f t="shared" si="0"/>
        <v>34.704246360373517</v>
      </c>
    </row>
    <row r="19" spans="1:9" ht="12" customHeight="1">
      <c r="A19" s="31" t="s">
        <v>0</v>
      </c>
      <c r="B19" s="29" t="s">
        <v>430</v>
      </c>
      <c r="C19" s="60">
        <v>92666.98</v>
      </c>
      <c r="D19" s="60">
        <v>6316.35</v>
      </c>
      <c r="E19" s="60">
        <v>1383.49</v>
      </c>
      <c r="F19" s="60">
        <v>100366.82</v>
      </c>
      <c r="G19" s="61">
        <v>180858</v>
      </c>
      <c r="H19" s="26">
        <f t="shared" si="1"/>
        <v>1.8019700135961265</v>
      </c>
      <c r="I19" s="26">
        <f t="shared" si="0"/>
        <v>1.9516984367031278</v>
      </c>
    </row>
    <row r="20" spans="1:9" ht="12" customHeight="1">
      <c r="A20" s="31" t="s">
        <v>7</v>
      </c>
      <c r="B20" s="29" t="s">
        <v>431</v>
      </c>
      <c r="C20" s="60">
        <v>12585.36</v>
      </c>
      <c r="D20" s="60">
        <v>2027.87</v>
      </c>
      <c r="E20" s="60">
        <v>0</v>
      </c>
      <c r="F20" s="60">
        <v>14613.23</v>
      </c>
      <c r="G20" s="61">
        <v>506114</v>
      </c>
      <c r="H20" s="26">
        <f t="shared" si="1"/>
        <v>34.633958406183986</v>
      </c>
      <c r="I20" s="26">
        <f t="shared" si="0"/>
        <v>40.214503200544122</v>
      </c>
    </row>
    <row r="21" spans="1:9" ht="12" customHeight="1">
      <c r="A21" s="31" t="s">
        <v>432</v>
      </c>
      <c r="B21" s="29" t="s">
        <v>433</v>
      </c>
      <c r="C21" s="60">
        <v>7752.41</v>
      </c>
      <c r="D21" s="60">
        <v>181.98</v>
      </c>
      <c r="E21" s="60">
        <v>10256.25</v>
      </c>
      <c r="F21" s="60">
        <v>18190.64</v>
      </c>
      <c r="G21" s="61">
        <v>181679</v>
      </c>
      <c r="H21" s="26">
        <f t="shared" si="1"/>
        <v>9.9874990654534415</v>
      </c>
      <c r="I21" s="26">
        <f t="shared" si="0"/>
        <v>23.435164032862041</v>
      </c>
    </row>
    <row r="22" spans="1:9" ht="12" customHeight="1">
      <c r="A22" s="31" t="s">
        <v>8</v>
      </c>
      <c r="B22" s="29" t="s">
        <v>434</v>
      </c>
      <c r="C22" s="60">
        <v>17761.330000000002</v>
      </c>
      <c r="D22" s="60">
        <v>3822.34</v>
      </c>
      <c r="E22" s="60">
        <v>0</v>
      </c>
      <c r="F22" s="60">
        <v>21583.67</v>
      </c>
      <c r="G22" s="61">
        <v>164755</v>
      </c>
      <c r="H22" s="26">
        <f t="shared" si="1"/>
        <v>7.6333172254764836</v>
      </c>
      <c r="I22" s="26">
        <f t="shared" si="0"/>
        <v>9.2760508362830922</v>
      </c>
    </row>
    <row r="23" spans="1:9" ht="12" customHeight="1">
      <c r="A23" s="31" t="s">
        <v>9</v>
      </c>
      <c r="B23" s="29" t="s">
        <v>435</v>
      </c>
      <c r="C23" s="60">
        <v>35509.97</v>
      </c>
      <c r="D23" s="60">
        <v>1907.68</v>
      </c>
      <c r="E23" s="60">
        <v>6670.77</v>
      </c>
      <c r="F23" s="60">
        <v>44088.42</v>
      </c>
      <c r="G23" s="61">
        <v>410054</v>
      </c>
      <c r="H23" s="26">
        <f t="shared" si="1"/>
        <v>9.3007188735726984</v>
      </c>
      <c r="I23" s="26">
        <f t="shared" si="0"/>
        <v>11.547573822225138</v>
      </c>
    </row>
    <row r="24" spans="1:9" ht="12" customHeight="1">
      <c r="A24" s="31" t="s">
        <v>10</v>
      </c>
      <c r="B24" s="29" t="s">
        <v>436</v>
      </c>
      <c r="C24" s="60">
        <v>16768.32</v>
      </c>
      <c r="D24" s="60">
        <v>3597.87</v>
      </c>
      <c r="E24" s="60">
        <v>0</v>
      </c>
      <c r="F24" s="60">
        <v>20366.189999999999</v>
      </c>
      <c r="G24" s="61">
        <v>248129</v>
      </c>
      <c r="H24" s="26">
        <f t="shared" si="1"/>
        <v>12.183378432588521</v>
      </c>
      <c r="I24" s="26">
        <f t="shared" si="0"/>
        <v>14.797487166275452</v>
      </c>
    </row>
    <row r="25" spans="1:9" ht="12" customHeight="1">
      <c r="A25" s="31" t="s">
        <v>11</v>
      </c>
      <c r="B25" s="29" t="s">
        <v>437</v>
      </c>
      <c r="C25" s="60">
        <v>5124.42</v>
      </c>
      <c r="D25" s="60">
        <v>1130.24</v>
      </c>
      <c r="E25" s="60">
        <v>0</v>
      </c>
      <c r="F25" s="60">
        <v>6254.66</v>
      </c>
      <c r="G25" s="61">
        <v>201615</v>
      </c>
      <c r="H25" s="26">
        <f t="shared" si="1"/>
        <v>32.234366056668151</v>
      </c>
      <c r="I25" s="26">
        <f t="shared" si="0"/>
        <v>39.343964780404413</v>
      </c>
    </row>
    <row r="26" spans="1:9" ht="12" customHeight="1">
      <c r="A26" s="31" t="s">
        <v>12</v>
      </c>
      <c r="B26" s="29" t="s">
        <v>12</v>
      </c>
      <c r="C26" s="60">
        <v>7819.25</v>
      </c>
      <c r="D26" s="60">
        <v>448.73</v>
      </c>
      <c r="E26" s="60">
        <v>3224.71</v>
      </c>
      <c r="F26" s="60">
        <v>11492.69</v>
      </c>
      <c r="G26" s="61">
        <v>222957</v>
      </c>
      <c r="H26" s="26">
        <f t="shared" si="1"/>
        <v>19.399896803968435</v>
      </c>
      <c r="I26" s="26">
        <f t="shared" si="0"/>
        <v>28.513860024938452</v>
      </c>
    </row>
    <row r="27" spans="1:9" ht="12" customHeight="1">
      <c r="A27" s="31" t="s">
        <v>438</v>
      </c>
      <c r="B27" s="29" t="s">
        <v>439</v>
      </c>
      <c r="C27" s="60">
        <v>9097.33</v>
      </c>
      <c r="D27" s="60">
        <v>471</v>
      </c>
      <c r="E27" s="60">
        <v>6490.99</v>
      </c>
      <c r="F27" s="60">
        <v>16059.32</v>
      </c>
      <c r="G27" s="61">
        <v>1620261</v>
      </c>
      <c r="H27" s="26">
        <f t="shared" si="1"/>
        <v>100.89225446656521</v>
      </c>
      <c r="I27" s="26">
        <f t="shared" si="0"/>
        <v>178.10291591049241</v>
      </c>
    </row>
    <row r="28" spans="1:9" ht="12" customHeight="1">
      <c r="A28" s="46" t="s">
        <v>440</v>
      </c>
      <c r="B28" s="32" t="s">
        <v>441</v>
      </c>
      <c r="C28" s="63">
        <v>10662.83</v>
      </c>
      <c r="D28" s="63">
        <v>246.91</v>
      </c>
      <c r="E28" s="63">
        <v>9628.11</v>
      </c>
      <c r="F28" s="63">
        <v>20537.849999999999</v>
      </c>
      <c r="G28" s="64">
        <v>474323</v>
      </c>
      <c r="H28" s="47">
        <f t="shared" si="1"/>
        <v>23.095065939229279</v>
      </c>
      <c r="I28" s="47">
        <f t="shared" si="0"/>
        <v>44.48378151016194</v>
      </c>
    </row>
    <row r="29" spans="1:9" ht="12" customHeight="1">
      <c r="A29" s="62" t="s">
        <v>446</v>
      </c>
      <c r="B29" s="65"/>
      <c r="C29" s="34">
        <f>SUM(C10:C28)</f>
        <v>303900.03999999998</v>
      </c>
      <c r="D29" s="34">
        <f t="shared" ref="D29:F29" si="2">SUM(D10:D28)</f>
        <v>34543.760000000002</v>
      </c>
      <c r="E29" s="34">
        <f t="shared" si="2"/>
        <v>52461.319999999992</v>
      </c>
      <c r="F29" s="34">
        <f t="shared" si="2"/>
        <v>390905.11999999994</v>
      </c>
      <c r="G29" s="66">
        <f>SUM(G10:G28)</f>
        <v>5487308</v>
      </c>
      <c r="H29" s="35">
        <f t="shared" si="1"/>
        <v>14.037442129179585</v>
      </c>
      <c r="I29" s="35">
        <f t="shared" si="0"/>
        <v>18.056292457217182</v>
      </c>
    </row>
    <row r="30" spans="1:9">
      <c r="B30" s="7"/>
      <c r="C30" s="7"/>
      <c r="D30" s="6"/>
      <c r="E30" s="6"/>
      <c r="F30" s="6"/>
      <c r="G30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3:F24"/>
  <sheetViews>
    <sheetView workbookViewId="0">
      <selection activeCell="C5" sqref="C5"/>
    </sheetView>
  </sheetViews>
  <sheetFormatPr defaultRowHeight="14.25"/>
  <cols>
    <col min="3" max="3" width="26.125" customWidth="1"/>
  </cols>
  <sheetData>
    <row r="3" spans="2:6" ht="15">
      <c r="B3" s="56"/>
      <c r="C3" s="57"/>
    </row>
    <row r="4" spans="2:6" ht="15">
      <c r="B4" s="56"/>
      <c r="C4" s="58"/>
    </row>
    <row r="5" spans="2:6" ht="15">
      <c r="B5" s="56"/>
      <c r="C5" s="58"/>
    </row>
    <row r="6" spans="2:6" ht="15">
      <c r="B6" s="56"/>
      <c r="C6" s="58"/>
      <c r="F6" s="59"/>
    </row>
    <row r="7" spans="2:6" ht="15">
      <c r="B7" s="56"/>
      <c r="C7" s="58"/>
      <c r="F7" s="59"/>
    </row>
    <row r="8" spans="2:6" ht="15">
      <c r="B8" s="56"/>
      <c r="C8" s="58"/>
      <c r="F8" s="59"/>
    </row>
    <row r="9" spans="2:6" ht="15">
      <c r="B9" s="56"/>
      <c r="C9" s="58"/>
      <c r="F9" s="59"/>
    </row>
    <row r="10" spans="2:6" ht="15">
      <c r="B10" s="56"/>
      <c r="C10" s="58"/>
      <c r="F10" s="59"/>
    </row>
    <row r="11" spans="2:6" ht="15">
      <c r="B11" s="56"/>
      <c r="C11" s="58"/>
      <c r="F11" s="59"/>
    </row>
    <row r="12" spans="2:6" ht="15">
      <c r="B12" s="56"/>
      <c r="C12" s="58"/>
      <c r="F12" s="59"/>
    </row>
    <row r="13" spans="2:6" ht="15">
      <c r="B13" s="56"/>
      <c r="C13" s="58"/>
      <c r="F13" s="59"/>
    </row>
    <row r="14" spans="2:6" ht="15">
      <c r="B14" s="56"/>
      <c r="C14" s="58"/>
      <c r="F14" s="59"/>
    </row>
    <row r="15" spans="2:6" ht="15">
      <c r="B15" s="56"/>
      <c r="C15" s="58"/>
      <c r="F15" s="59"/>
    </row>
    <row r="16" spans="2:6" ht="15">
      <c r="B16" s="56"/>
      <c r="C16" s="58"/>
      <c r="F16" s="59"/>
    </row>
    <row r="17" spans="2:6" ht="15">
      <c r="B17" s="56"/>
      <c r="C17" s="58"/>
      <c r="F17" s="59"/>
    </row>
    <row r="18" spans="2:6" ht="15">
      <c r="B18" s="56"/>
      <c r="C18" s="58"/>
      <c r="F18" s="59"/>
    </row>
    <row r="19" spans="2:6" ht="15">
      <c r="B19" s="56"/>
      <c r="C19" s="58"/>
      <c r="F19" s="59"/>
    </row>
    <row r="20" spans="2:6" ht="15">
      <c r="B20" s="56"/>
      <c r="C20" s="58"/>
      <c r="F20" s="59"/>
    </row>
    <row r="21" spans="2:6" ht="15">
      <c r="B21" s="56"/>
      <c r="C21" s="58"/>
      <c r="F21" s="59"/>
    </row>
    <row r="22" spans="2:6" ht="15">
      <c r="B22" s="56"/>
      <c r="C22" s="58"/>
      <c r="F22" s="59"/>
    </row>
    <row r="23" spans="2:6" ht="15">
      <c r="B23" s="56"/>
      <c r="C23" s="58"/>
      <c r="F23" s="59"/>
    </row>
    <row r="24" spans="2:6" ht="15">
      <c r="B24" s="56"/>
      <c r="C24" s="58"/>
      <c r="F24" s="59"/>
    </row>
  </sheetData>
  <sortState ref="B6:C24">
    <sortCondition ref="B6:B2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KN2 Dokumentti" ma:contentTypeID="0x010100FB67A0028CB54352919050D117ADD96100CB2F20B992B68640B8F1C2F7BAC13655" ma:contentTypeVersion="8" ma:contentTypeDescription="KN2 Dokumentti sisältölaji." ma:contentTypeScope="" ma:versionID="6016efcefbba47d91ae31c387893a2a0">
  <xsd:schema xmlns:xsd="http://www.w3.org/2001/XMLSchema" xmlns:xs="http://www.w3.org/2001/XMLSchema" xmlns:p="http://schemas.microsoft.com/office/2006/metadata/properties" xmlns:ns2="a86a36f1-5a8f-416f-bf33-cf6bc51d313a" xmlns:ns3="2ca64109-ff74-4a3f-8df8-1404b228dfda" xmlns:ns4="f674653e-f7ee-4492-bd39-da975c8607c5" targetNamespace="http://schemas.microsoft.com/office/2006/metadata/properties" ma:root="true" ma:fieldsID="7c2349090df3c877161d5ecabcfec02a" ns2:_="" ns3:_="" ns4:_="">
    <xsd:import namespace="a86a36f1-5a8f-416f-bf33-cf6bc51d313a"/>
    <xsd:import namespace="2ca64109-ff74-4a3f-8df8-1404b228dfda"/>
    <xsd:import namespace="f674653e-f7ee-4492-bd39-da975c8607c5"/>
    <xsd:element name="properties">
      <xsd:complexType>
        <xsd:sequence>
          <xsd:element name="documentManagement">
            <xsd:complexType>
              <xsd:all>
                <xsd:element ref="ns2:KN2Description" minOccurs="0"/>
                <xsd:element ref="ns3:ExpertServiceTaxHTField0" minOccurs="0"/>
                <xsd:element ref="ns3:ThemeTaxHTField0" minOccurs="0"/>
                <xsd:element ref="ns3:KN2KeywordsTaxHTField0" minOccurs="0"/>
                <xsd:element ref="ns3:MunicipalityTaxHTField0" minOccurs="0"/>
                <xsd:element ref="ns3:KN2LanguageTaxHTField0" minOccurs="0"/>
                <xsd:element ref="ns4:KN2ArticleDateTime" minOccurs="0"/>
                <xsd:element ref="ns3:_dlc_DocId" minOccurs="0"/>
                <xsd:element ref="ns3:_dlc_DocIdUrl" minOccurs="0"/>
                <xsd:element ref="ns3:_dlc_DocIdPersistId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6a36f1-5a8f-416f-bf33-cf6bc51d313a" elementFormDefault="qualified">
    <xsd:import namespace="http://schemas.microsoft.com/office/2006/documentManagement/types"/>
    <xsd:import namespace="http://schemas.microsoft.com/office/infopath/2007/PartnerControls"/>
    <xsd:element name="KN2Description" ma:index="8" nillable="true" ma:displayName="Kuvausteksti" ma:internalName="KN2Description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a64109-ff74-4a3f-8df8-1404b228dfda" elementFormDefault="qualified">
    <xsd:import namespace="http://schemas.microsoft.com/office/2006/documentManagement/types"/>
    <xsd:import namespace="http://schemas.microsoft.com/office/infopath/2007/PartnerControls"/>
    <xsd:element name="ExpertServiceTaxHTField0" ma:index="9" ma:taxonomy="true" ma:internalName="ExpertServiceTaxHTField0" ma:taxonomyFieldName="ExpertService" ma:displayName="Asiantuntijapalvelut" ma:default="" ma:fieldId="{969cb6fd-1f4d-4c41-ae54-a504ad3b65cf}" ma:taxonomyMulti="true" ma:sspId="af6aced0-8844-4989-b18d-bf2834524db8" ma:termSetId="0f91e407-31c2-4981-adcd-3a992993f5f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hemeTaxHTField0" ma:index="11" nillable="true" ma:taxonomy="true" ma:internalName="ThemeTaxHTField0" ma:taxonomyFieldName="Theme" ma:displayName="Teemat" ma:fieldId="{040ee926-e7cf-4076-a1f3-29b285211891}" ma:taxonomyMulti="true" ma:sspId="af6aced0-8844-4989-b18d-bf2834524db8" ma:termSetId="75b7cd61-4408-4d77-8374-d2cb507445c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N2KeywordsTaxHTField0" ma:index="13" nillable="true" ma:taxonomy="true" ma:internalName="KN2KeywordsTaxHTField0" ma:taxonomyFieldName="KN2Keywords" ma:displayName="Asiasanat" ma:fieldId="{11851b79-a7e3-4a1d-bd9d-944d2d87b293}" ma:taxonomyMulti="true" ma:sspId="af6aced0-8844-4989-b18d-bf2834524db8" ma:termSetId="1b86b395-74cd-4831-bbe4-19296048be4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unicipalityTaxHTField0" ma:index="15" nillable="true" ma:taxonomy="true" ma:internalName="MunicipalityTaxHTField0" ma:taxonomyFieldName="Municipality" ma:displayName="Kunta" ma:fieldId="{4e88d9db-f7ea-4b86-8eef-f1494b580dd0}" ma:taxonomyMulti="true" ma:sspId="af6aced0-8844-4989-b18d-bf2834524db8" ma:termSetId="788596fa-2187-4349-9e27-21ebbd15ae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N2LanguageTaxHTField0" ma:index="17" nillable="true" ma:taxonomy="true" ma:internalName="KN2LanguageTaxHTField0" ma:taxonomyFieldName="KN2Language" ma:displayName="Kieli" ma:fieldId="{c18774ba-aa5a-42e7-a16a-d0ce5e6458ba}" ma:sspId="af6aced0-8844-4989-b18d-bf2834524db8" ma:termSetId="8851a166-5db3-4141-857a-f8e0095ce3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0" nillable="true" ma:displayName="Tiedostotunnisteen arvo" ma:description="Tälle kohteelle määritetyn tiedostotunnisteen arvo." ma:internalName="_dlc_DocId" ma:readOnly="true">
      <xsd:simpleType>
        <xsd:restriction base="dms:Text"/>
      </xsd:simpleType>
    </xsd:element>
    <xsd:element name="_dlc_DocIdUrl" ma:index="21" nillable="true" ma:displayName="Tiedostotunniste" ma:description="Tämän tiedoston pysyvä linkki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2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3" nillable="true" ma:displayName="Luokituksen Kaikki-sarake" ma:description="" ma:hidden="true" ma:list="{04c7fbc9-91a9-4b02-980f-703bf088685b}" ma:internalName="TaxCatchAll" ma:showField="CatchAllData" ma:web="2ca64109-ff74-4a3f-8df8-1404b228df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4653e-f7ee-4492-bd39-da975c8607c5" elementFormDefault="qualified">
    <xsd:import namespace="http://schemas.microsoft.com/office/2006/documentManagement/types"/>
    <xsd:import namespace="http://schemas.microsoft.com/office/infopath/2007/PartnerControls"/>
    <xsd:element name="KN2ArticleDateTime" ma:index="19" nillable="true" ma:displayName="Aika" ma:default="[today]" ma:format="DateTime" ma:internalName="KN2ArticleDateTim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unicipalityTaxHTField0 xmlns="2ca64109-ff74-4a3f-8df8-1404b228dfda">
      <Terms xmlns="http://schemas.microsoft.com/office/infopath/2007/PartnerControls"/>
    </MunicipalityTaxHTField0>
    <ExpertServiceTaxHTField0 xmlns="2ca64109-ff74-4a3f-8df8-1404b228dfda">
      <Terms xmlns="http://schemas.microsoft.com/office/infopath/2007/PartnerControls">
        <TermInfo xmlns="http://schemas.microsoft.com/office/infopath/2007/PartnerControls">
          <TermName xmlns="http://schemas.microsoft.com/office/infopath/2007/PartnerControls">Kuntakehitys, demokratia ja johtaminen</TermName>
          <TermId xmlns="http://schemas.microsoft.com/office/infopath/2007/PartnerControls">3e6ef9b2-41c9-46be-8c84-22e3c1ba5b38</TermId>
        </TermInfo>
        <TermInfo xmlns="http://schemas.microsoft.com/office/infopath/2007/PartnerControls">
          <TermName xmlns="http://schemas.microsoft.com/office/infopath/2007/PartnerControls">Alueet ja elinkeinot</TermName>
          <TermId xmlns="http://schemas.microsoft.com/office/infopath/2007/PartnerControls">f815d556-d680-4c81-a692-d3c7122cd426</TermId>
        </TermInfo>
      </Terms>
    </ExpertServiceTaxHTField0>
    <KN2KeywordsTaxHTField0 xmlns="2ca64109-ff74-4a3f-8df8-1404b228dfda">
      <Terms xmlns="http://schemas.microsoft.com/office/infopath/2007/PartnerControls"/>
    </KN2KeywordsTaxHTField0>
    <KN2LanguageTaxHTField0 xmlns="2ca64109-ff74-4a3f-8df8-1404b228dfda">
      <Terms xmlns="http://schemas.microsoft.com/office/infopath/2007/PartnerControls"/>
    </KN2LanguageTaxHTField0>
    <KN2ArticleDateTime xmlns="f674653e-f7ee-4492-bd39-da975c8607c5">2013-11-18T13:09:00+00:00</KN2ArticleDateTime>
    <KN2Description xmlns="a86a36f1-5a8f-416f-bf33-cf6bc51d313a">Kunnittain, maakunnittain ja sairaanhoitopiireittäin</KN2Description>
    <ThemeTaxHTField0 xmlns="2ca64109-ff74-4a3f-8df8-1404b228dfda">
      <Terms xmlns="http://schemas.microsoft.com/office/infopath/2007/PartnerControls"/>
    </ThemeTaxHTField0>
    <TaxCatchAll xmlns="2ca64109-ff74-4a3f-8df8-1404b228dfda">
      <Value>54</Value>
      <Value>1</Value>
    </TaxCatchAll>
    <_dlc_DocId xmlns="2ca64109-ff74-4a3f-8df8-1404b228dfda">G94TWSLYV3F3-5832-12</_dlc_DocId>
    <_dlc_DocIdUrl xmlns="2ca64109-ff74-4a3f-8df8-1404b228dfda">
      <Url>http://kl-spfarm1/fi/tietopankit/tilastot/aluejaot/kuntien-pinta-alat-ja-asukastiheydet/_layouts/DocIdRedir.aspx?ID=G94TWSLYV3F3-5832-12</Url>
      <Description>G94TWSLYV3F3-5832-12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54FD0F-9337-458D-AB82-653CBDA122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86a36f1-5a8f-416f-bf33-cf6bc51d313a"/>
    <ds:schemaRef ds:uri="2ca64109-ff74-4a3f-8df8-1404b228dfda"/>
    <ds:schemaRef ds:uri="f674653e-f7ee-4492-bd39-da975c8607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E50C43C-B8BD-4CEC-8F59-5E91D15D8023}">
  <ds:schemaRefs>
    <ds:schemaRef ds:uri="http://schemas.microsoft.com/office/2006/metadata/properties"/>
    <ds:schemaRef ds:uri="http://schemas.microsoft.com/office/infopath/2007/PartnerControls"/>
    <ds:schemaRef ds:uri="2ca64109-ff74-4a3f-8df8-1404b228dfda"/>
    <ds:schemaRef ds:uri="f674653e-f7ee-4492-bd39-da975c8607c5"/>
    <ds:schemaRef ds:uri="a86a36f1-5a8f-416f-bf33-cf6bc51d313a"/>
  </ds:schemaRefs>
</ds:datastoreItem>
</file>

<file path=customXml/itemProps3.xml><?xml version="1.0" encoding="utf-8"?>
<ds:datastoreItem xmlns:ds="http://schemas.openxmlformats.org/officeDocument/2006/customXml" ds:itemID="{3325BEBA-F68F-4477-A02E-D6672D77ACC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DFC0D5F-A290-4BDB-99DF-BA933AF98B73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Kuntien pinta-alat 2016</vt:lpstr>
      <vt:lpstr>Maakuntien pinta-alat 2016</vt:lpstr>
      <vt:lpstr>Taul1</vt:lpstr>
    </vt:vector>
  </TitlesOfParts>
  <Company>Maanmittauslaitos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Kuntien pinta-alat ja asukastiheydet 2016</dc:title>
  <dc:creator>Mirjami Lahti</dc:creator>
  <cp:lastModifiedBy>Markus</cp:lastModifiedBy>
  <cp:lastPrinted>2013-02-07T08:06:17Z</cp:lastPrinted>
  <dcterms:created xsi:type="dcterms:W3CDTF">2006-02-02T11:51:52Z</dcterms:created>
  <dcterms:modified xsi:type="dcterms:W3CDTF">2017-03-05T10:47:15Z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0x010100FB67A0028CB54352919050D117ADD96100CB2F20B992B68640B8F1C2F7BAC13655</vt:lpwstr>
  </property>
  <property fmtid="{D5CDD505-2E9C-101B-9397-08002B2CF9AE}" pid="3" name="_dlc_DocIdItemGuid">
    <vt:lpwstr>c85a6487-2ccb-426c-a78f-dbea3c177041</vt:lpwstr>
  </property>
  <property fmtid="{D5CDD505-2E9C-101B-9397-08002B2CF9AE}" pid="4" name="KN2Keywords">
    <vt:lpwstr/>
  </property>
  <property fmtid="{D5CDD505-2E9C-101B-9397-08002B2CF9AE}" pid="5" name="Theme">
    <vt:lpwstr/>
  </property>
  <property fmtid="{D5CDD505-2E9C-101B-9397-08002B2CF9AE}" pid="6" name="Municipality">
    <vt:lpwstr/>
  </property>
  <property fmtid="{D5CDD505-2E9C-101B-9397-08002B2CF9AE}" pid="7" name="ExpertService">
    <vt:lpwstr>54;#Kuntakehitys, demokratia ja johtaminen|3e6ef9b2-41c9-46be-8c84-22e3c1ba5b38;#1;#Alueet ja elinkeinot|f815d556-d680-4c81-a692-d3c7122cd426</vt:lpwstr>
  </property>
  <property fmtid="{D5CDD505-2E9C-101B-9397-08002B2CF9AE}" pid="8" name="KN2Language">
    <vt:lpwstr/>
  </property>
</Properties>
</file>