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k\OneDrive\Dokumente\Data-Science-Project\data\"/>
    </mc:Choice>
  </mc:AlternateContent>
  <xr:revisionPtr revIDLastSave="0" documentId="13_ncr:1_{0402DAEE-4EF7-4822-A296-14A2D0AE8263}" xr6:coauthVersionLast="47" xr6:coauthVersionMax="47" xr10:uidLastSave="{00000000-0000-0000-0000-000000000000}"/>
  <bookViews>
    <workbookView xWindow="28680" yWindow="-120" windowWidth="29040" windowHeight="15840" xr2:uid="{16C82547-52F5-469D-91AF-DB1E29DC307E}"/>
  </bookViews>
  <sheets>
    <sheet name="size_mapping" sheetId="1" r:id="rId1"/>
    <sheet name="Lemon_Calculation" sheetId="5" r:id="rId2"/>
    <sheet name="Peach_Nectarine_Calculation" sheetId="4" r:id="rId3"/>
    <sheet name="Oranges_Calculation" sheetId="3" r:id="rId4"/>
    <sheet name="Sourc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5" l="1"/>
  <c r="F4" i="5"/>
  <c r="C5" i="5"/>
  <c r="C6" i="5"/>
  <c r="C7" i="5"/>
  <c r="C4" i="5"/>
  <c r="B5" i="5"/>
  <c r="C6" i="4"/>
  <c r="C7" i="4"/>
  <c r="C8" i="4"/>
  <c r="C5" i="4"/>
  <c r="F7" i="3"/>
  <c r="F6" i="3"/>
  <c r="F5" i="3"/>
  <c r="F4" i="3"/>
  <c r="C5" i="3"/>
  <c r="C6" i="3"/>
  <c r="C7" i="3"/>
  <c r="C8" i="3"/>
  <c r="C9" i="3"/>
  <c r="C10" i="3"/>
  <c r="C11" i="3"/>
  <c r="C4" i="3"/>
</calcChain>
</file>

<file path=xl/sharedStrings.xml><?xml version="1.0" encoding="utf-8"?>
<sst xmlns="http://schemas.openxmlformats.org/spreadsheetml/2006/main" count="171" uniqueCount="93">
  <si>
    <t>food</t>
  </si>
  <si>
    <t>size</t>
  </si>
  <si>
    <t>size_descr</t>
  </si>
  <si>
    <t>Apple</t>
  </si>
  <si>
    <t>lose</t>
  </si>
  <si>
    <t>70/75</t>
  </si>
  <si>
    <t>75/80</t>
  </si>
  <si>
    <t>80/85</t>
  </si>
  <si>
    <t>182g</t>
  </si>
  <si>
    <t>207g</t>
  </si>
  <si>
    <t>253g</t>
  </si>
  <si>
    <t>Artichoke</t>
  </si>
  <si>
    <t>Banana</t>
  </si>
  <si>
    <t>Beans</t>
  </si>
  <si>
    <t>Bell Pepper</t>
  </si>
  <si>
    <t>Carrot</t>
  </si>
  <si>
    <t>Cauliflower</t>
  </si>
  <si>
    <t>Cucumber</t>
  </si>
  <si>
    <t>Eggplant</t>
  </si>
  <si>
    <t>Endive</t>
  </si>
  <si>
    <t>Grapes</t>
  </si>
  <si>
    <t>Iceberg Lettuce</t>
  </si>
  <si>
    <t>Kiwi</t>
  </si>
  <si>
    <t>Leek</t>
  </si>
  <si>
    <t>Lemon</t>
  </si>
  <si>
    <t>Nectarine</t>
  </si>
  <si>
    <t>Onion</t>
  </si>
  <si>
    <t xml:space="preserve">Orange </t>
  </si>
  <si>
    <t>Peach</t>
  </si>
  <si>
    <t>Pear</t>
  </si>
  <si>
    <t>Strawberry</t>
  </si>
  <si>
    <t>Tomato</t>
  </si>
  <si>
    <t>Zucchini</t>
  </si>
  <si>
    <t>/</t>
  </si>
  <si>
    <t>6er</t>
  </si>
  <si>
    <t>8er</t>
  </si>
  <si>
    <t>300/350</t>
  </si>
  <si>
    <t>350/400</t>
  </si>
  <si>
    <t>400/500</t>
  </si>
  <si>
    <t>500/600</t>
  </si>
  <si>
    <t>600/750</t>
  </si>
  <si>
    <t>30/33</t>
  </si>
  <si>
    <t>25/27</t>
  </si>
  <si>
    <t>36/39</t>
  </si>
  <si>
    <t>3/4</t>
  </si>
  <si>
    <t>5/6</t>
  </si>
  <si>
    <t>A</t>
  </si>
  <si>
    <t>&gt;AA</t>
  </si>
  <si>
    <t>AA</t>
  </si>
  <si>
    <t>1/2</t>
  </si>
  <si>
    <t>7/8</t>
  </si>
  <si>
    <t>65/70</t>
  </si>
  <si>
    <t>http://www.bff.lt/en/fruits-vegetables/oranges/</t>
  </si>
  <si>
    <t>Size code</t>
  </si>
  <si>
    <t>Fruits 15kg Box</t>
  </si>
  <si>
    <t>Size code PDF</t>
  </si>
  <si>
    <t>weight per fruit in kg</t>
  </si>
  <si>
    <t>kg</t>
  </si>
  <si>
    <t>400g</t>
  </si>
  <si>
    <t>270g</t>
  </si>
  <si>
    <t>200g</t>
  </si>
  <si>
    <t>160g</t>
  </si>
  <si>
    <t>http://www.bff.lt/en/fruits-vegetables/peaches/</t>
  </si>
  <si>
    <t>Size</t>
  </si>
  <si>
    <t>AAA</t>
  </si>
  <si>
    <t>AAAA</t>
  </si>
  <si>
    <t>pieces 10kg</t>
  </si>
  <si>
    <t>weight piece kg</t>
  </si>
  <si>
    <t>180g</t>
  </si>
  <si>
    <t>250g</t>
  </si>
  <si>
    <t>http://www.bff.lt/en/fruits-vegetables/nectarines/</t>
  </si>
  <si>
    <t>http://www.bff.lt/en/fruits-vegetables/lemons/</t>
  </si>
  <si>
    <t>kg piece</t>
  </si>
  <si>
    <t>size PDF</t>
  </si>
  <si>
    <t>170g</t>
  </si>
  <si>
    <t>100g</t>
  </si>
  <si>
    <t>96g</t>
  </si>
  <si>
    <t>115g</t>
  </si>
  <si>
    <t>80g</t>
  </si>
  <si>
    <t>325g</t>
  </si>
  <si>
    <t>375g</t>
  </si>
  <si>
    <t>450g</t>
  </si>
  <si>
    <t>550g</t>
  </si>
  <si>
    <t>675g</t>
  </si>
  <si>
    <t>http://www.bff.lt/en/fruits-vegetables/</t>
  </si>
  <si>
    <t>- The average fruit weight is included.</t>
  </si>
  <si>
    <t>- If 400 bis 500g is given, for instance, 450g is used.</t>
  </si>
  <si>
    <t>- For some fruits calculations are required as only items per 10kg are given</t>
  </si>
  <si>
    <t>130g</t>
  </si>
  <si>
    <t>Mixed</t>
  </si>
  <si>
    <t>One Size</t>
  </si>
  <si>
    <t>6 Pieces</t>
  </si>
  <si>
    <t>8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</si>
</sst>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ff.lt/en/fruits-veget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36D2-FBB4-426E-B39B-7861E0281602}">
  <dimension ref="A1:C47"/>
  <sheetViews>
    <sheetView tabSelected="1" topLeftCell="A19" workbookViewId="0">
      <selection activeCell="C1" sqref="C1"/>
    </sheetView>
  </sheetViews>
  <sheetFormatPr defaultRowHeight="14.5" x14ac:dyDescent="0.35"/>
  <cols>
    <col min="1" max="1" width="16.26953125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89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3</v>
      </c>
      <c r="B4" t="s">
        <v>6</v>
      </c>
      <c r="C4" t="s">
        <v>9</v>
      </c>
    </row>
    <row r="5" spans="1:3" x14ac:dyDescent="0.35">
      <c r="A5" t="s">
        <v>3</v>
      </c>
      <c r="B5" t="s">
        <v>7</v>
      </c>
      <c r="C5" t="s">
        <v>10</v>
      </c>
    </row>
    <row r="6" spans="1:3" x14ac:dyDescent="0.35">
      <c r="A6" t="s">
        <v>11</v>
      </c>
      <c r="B6" s="2" t="s">
        <v>33</v>
      </c>
      <c r="C6" t="s">
        <v>90</v>
      </c>
    </row>
    <row r="7" spans="1:3" x14ac:dyDescent="0.35">
      <c r="A7" t="s">
        <v>12</v>
      </c>
      <c r="B7" s="2" t="s">
        <v>33</v>
      </c>
      <c r="C7" t="s">
        <v>90</v>
      </c>
    </row>
    <row r="8" spans="1:3" x14ac:dyDescent="0.35">
      <c r="A8" t="s">
        <v>13</v>
      </c>
      <c r="B8" s="2" t="s">
        <v>33</v>
      </c>
      <c r="C8" t="s">
        <v>90</v>
      </c>
    </row>
    <row r="9" spans="1:3" x14ac:dyDescent="0.35">
      <c r="A9" t="s">
        <v>14</v>
      </c>
      <c r="B9" s="2" t="s">
        <v>33</v>
      </c>
      <c r="C9" t="s">
        <v>90</v>
      </c>
    </row>
    <row r="10" spans="1:3" x14ac:dyDescent="0.35">
      <c r="A10" t="s">
        <v>15</v>
      </c>
      <c r="B10" s="2" t="s">
        <v>33</v>
      </c>
      <c r="C10" t="s">
        <v>90</v>
      </c>
    </row>
    <row r="11" spans="1:3" x14ac:dyDescent="0.35">
      <c r="A11" t="s">
        <v>16</v>
      </c>
      <c r="B11" t="s">
        <v>34</v>
      </c>
      <c r="C11" t="s">
        <v>91</v>
      </c>
    </row>
    <row r="12" spans="1:3" x14ac:dyDescent="0.35">
      <c r="A12" t="s">
        <v>16</v>
      </c>
      <c r="B12" t="s">
        <v>35</v>
      </c>
      <c r="C12" t="s">
        <v>92</v>
      </c>
    </row>
    <row r="13" spans="1:3" x14ac:dyDescent="0.35">
      <c r="A13" t="s">
        <v>17</v>
      </c>
      <c r="B13" t="s">
        <v>36</v>
      </c>
      <c r="C13" t="s">
        <v>79</v>
      </c>
    </row>
    <row r="14" spans="1:3" x14ac:dyDescent="0.35">
      <c r="A14" t="s">
        <v>17</v>
      </c>
      <c r="B14" t="s">
        <v>37</v>
      </c>
      <c r="C14" t="s">
        <v>80</v>
      </c>
    </row>
    <row r="15" spans="1:3" x14ac:dyDescent="0.35">
      <c r="A15" t="s">
        <v>17</v>
      </c>
      <c r="B15" t="s">
        <v>38</v>
      </c>
      <c r="C15" t="s">
        <v>81</v>
      </c>
    </row>
    <row r="16" spans="1:3" x14ac:dyDescent="0.35">
      <c r="A16" t="s">
        <v>17</v>
      </c>
      <c r="B16" t="s">
        <v>39</v>
      </c>
      <c r="C16" t="s">
        <v>82</v>
      </c>
    </row>
    <row r="17" spans="1:3" x14ac:dyDescent="0.35">
      <c r="A17" t="s">
        <v>17</v>
      </c>
      <c r="B17" t="s">
        <v>40</v>
      </c>
      <c r="C17" t="s">
        <v>83</v>
      </c>
    </row>
    <row r="18" spans="1:3" x14ac:dyDescent="0.35">
      <c r="A18" t="s">
        <v>17</v>
      </c>
      <c r="B18" s="2" t="s">
        <v>33</v>
      </c>
      <c r="C18" t="s">
        <v>89</v>
      </c>
    </row>
    <row r="19" spans="1:3" x14ac:dyDescent="0.35">
      <c r="A19" t="s">
        <v>18</v>
      </c>
      <c r="B19" s="2" t="s">
        <v>33</v>
      </c>
      <c r="C19" t="s">
        <v>90</v>
      </c>
    </row>
    <row r="20" spans="1:3" x14ac:dyDescent="0.35">
      <c r="A20" t="s">
        <v>19</v>
      </c>
      <c r="B20" s="2" t="s">
        <v>33</v>
      </c>
      <c r="C20" t="s">
        <v>90</v>
      </c>
    </row>
    <row r="21" spans="1:3" x14ac:dyDescent="0.35">
      <c r="A21" t="s">
        <v>20</v>
      </c>
      <c r="B21" s="2" t="s">
        <v>33</v>
      </c>
      <c r="C21" t="s">
        <v>90</v>
      </c>
    </row>
    <row r="22" spans="1:3" x14ac:dyDescent="0.35">
      <c r="A22" t="s">
        <v>21</v>
      </c>
      <c r="B22" s="2" t="s">
        <v>33</v>
      </c>
      <c r="C22" t="s">
        <v>90</v>
      </c>
    </row>
    <row r="23" spans="1:3" x14ac:dyDescent="0.35">
      <c r="A23" t="s">
        <v>22</v>
      </c>
      <c r="B23" t="s">
        <v>41</v>
      </c>
      <c r="C23" t="s">
        <v>76</v>
      </c>
    </row>
    <row r="24" spans="1:3" x14ac:dyDescent="0.35">
      <c r="A24" t="s">
        <v>22</v>
      </c>
      <c r="B24" t="s">
        <v>42</v>
      </c>
      <c r="C24" t="s">
        <v>77</v>
      </c>
    </row>
    <row r="25" spans="1:3" x14ac:dyDescent="0.35">
      <c r="A25" t="s">
        <v>22</v>
      </c>
      <c r="B25" t="s">
        <v>43</v>
      </c>
      <c r="C25" t="s">
        <v>78</v>
      </c>
    </row>
    <row r="26" spans="1:3" x14ac:dyDescent="0.35">
      <c r="A26" t="s">
        <v>23</v>
      </c>
      <c r="B26" s="2" t="s">
        <v>33</v>
      </c>
      <c r="C26" t="s">
        <v>90</v>
      </c>
    </row>
    <row r="27" spans="1:3" x14ac:dyDescent="0.35">
      <c r="A27" t="s">
        <v>24</v>
      </c>
      <c r="B27" s="3" t="s">
        <v>44</v>
      </c>
      <c r="C27" t="s">
        <v>74</v>
      </c>
    </row>
    <row r="28" spans="1:3" x14ac:dyDescent="0.35">
      <c r="A28" t="s">
        <v>24</v>
      </c>
      <c r="B28" s="2" t="s">
        <v>45</v>
      </c>
      <c r="C28" t="s">
        <v>75</v>
      </c>
    </row>
    <row r="29" spans="1:3" x14ac:dyDescent="0.35">
      <c r="A29" t="s">
        <v>25</v>
      </c>
      <c r="B29" t="s">
        <v>46</v>
      </c>
      <c r="C29" t="s">
        <v>68</v>
      </c>
    </row>
    <row r="30" spans="1:3" x14ac:dyDescent="0.35">
      <c r="A30" t="s">
        <v>25</v>
      </c>
      <c r="B30" s="2" t="s">
        <v>47</v>
      </c>
      <c r="C30" t="s">
        <v>69</v>
      </c>
    </row>
    <row r="31" spans="1:3" x14ac:dyDescent="0.35">
      <c r="A31" t="s">
        <v>25</v>
      </c>
      <c r="B31" t="s">
        <v>48</v>
      </c>
      <c r="C31" t="s">
        <v>60</v>
      </c>
    </row>
    <row r="32" spans="1:3" x14ac:dyDescent="0.35">
      <c r="A32" t="s">
        <v>26</v>
      </c>
      <c r="B32" s="2" t="s">
        <v>33</v>
      </c>
      <c r="C32" t="s">
        <v>90</v>
      </c>
    </row>
    <row r="33" spans="1:3" x14ac:dyDescent="0.35">
      <c r="A33" t="s">
        <v>27</v>
      </c>
      <c r="B33" s="3" t="s">
        <v>45</v>
      </c>
      <c r="C33" t="s">
        <v>60</v>
      </c>
    </row>
    <row r="34" spans="1:3" x14ac:dyDescent="0.35">
      <c r="A34" t="s">
        <v>27</v>
      </c>
      <c r="B34" s="2" t="s">
        <v>49</v>
      </c>
      <c r="C34" t="s">
        <v>58</v>
      </c>
    </row>
    <row r="35" spans="1:3" x14ac:dyDescent="0.35">
      <c r="A35" t="s">
        <v>27</v>
      </c>
      <c r="B35" s="2" t="s">
        <v>44</v>
      </c>
      <c r="C35" t="s">
        <v>59</v>
      </c>
    </row>
    <row r="36" spans="1:3" x14ac:dyDescent="0.35">
      <c r="A36" t="s">
        <v>27</v>
      </c>
      <c r="B36" s="2" t="s">
        <v>50</v>
      </c>
      <c r="C36" t="s">
        <v>61</v>
      </c>
    </row>
    <row r="37" spans="1:3" x14ac:dyDescent="0.35">
      <c r="A37" t="s">
        <v>28</v>
      </c>
      <c r="B37" t="s">
        <v>46</v>
      </c>
      <c r="C37" t="s">
        <v>68</v>
      </c>
    </row>
    <row r="38" spans="1:3" x14ac:dyDescent="0.35">
      <c r="A38" t="s">
        <v>28</v>
      </c>
      <c r="B38" s="2" t="s">
        <v>47</v>
      </c>
      <c r="C38" t="s">
        <v>69</v>
      </c>
    </row>
    <row r="39" spans="1:3" x14ac:dyDescent="0.35">
      <c r="A39" t="s">
        <v>28</v>
      </c>
      <c r="B39" t="s">
        <v>48</v>
      </c>
      <c r="C39" t="s">
        <v>60</v>
      </c>
    </row>
    <row r="40" spans="1:3" x14ac:dyDescent="0.35">
      <c r="A40" t="s">
        <v>29</v>
      </c>
      <c r="B40" t="s">
        <v>5</v>
      </c>
      <c r="C40" t="s">
        <v>8</v>
      </c>
    </row>
    <row r="41" spans="1:3" x14ac:dyDescent="0.35">
      <c r="A41" t="s">
        <v>29</v>
      </c>
      <c r="B41" t="s">
        <v>6</v>
      </c>
      <c r="C41" t="s">
        <v>9</v>
      </c>
    </row>
    <row r="42" spans="1:3" x14ac:dyDescent="0.35">
      <c r="A42" t="s">
        <v>29</v>
      </c>
      <c r="B42" t="s">
        <v>51</v>
      </c>
      <c r="C42" t="s">
        <v>88</v>
      </c>
    </row>
    <row r="43" spans="1:3" x14ac:dyDescent="0.35">
      <c r="A43" t="s">
        <v>29</v>
      </c>
      <c r="B43" t="s">
        <v>7</v>
      </c>
      <c r="C43" t="s">
        <v>10</v>
      </c>
    </row>
    <row r="44" spans="1:3" x14ac:dyDescent="0.35">
      <c r="A44" t="s">
        <v>29</v>
      </c>
      <c r="B44" t="s">
        <v>4</v>
      </c>
      <c r="C44" t="s">
        <v>89</v>
      </c>
    </row>
    <row r="45" spans="1:3" x14ac:dyDescent="0.35">
      <c r="A45" t="s">
        <v>30</v>
      </c>
      <c r="B45" s="2" t="s">
        <v>33</v>
      </c>
      <c r="C45" t="s">
        <v>90</v>
      </c>
    </row>
    <row r="46" spans="1:3" x14ac:dyDescent="0.35">
      <c r="A46" t="s">
        <v>31</v>
      </c>
      <c r="B46" s="2" t="s">
        <v>33</v>
      </c>
      <c r="C46" t="s">
        <v>90</v>
      </c>
    </row>
    <row r="47" spans="1:3" x14ac:dyDescent="0.35">
      <c r="A47" t="s">
        <v>32</v>
      </c>
      <c r="B47" s="2" t="s">
        <v>33</v>
      </c>
      <c r="C4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5996-47F7-4DB9-BE2F-0CA87C48A2F8}">
  <dimension ref="A1:F7"/>
  <sheetViews>
    <sheetView workbookViewId="0">
      <selection activeCell="F6" sqref="F6"/>
    </sheetView>
  </sheetViews>
  <sheetFormatPr defaultRowHeight="14.5" x14ac:dyDescent="0.35"/>
  <cols>
    <col min="2" max="2" width="12.08984375" customWidth="1"/>
  </cols>
  <sheetData>
    <row r="1" spans="1:6" x14ac:dyDescent="0.35">
      <c r="A1" t="s">
        <v>71</v>
      </c>
    </row>
    <row r="3" spans="1:6" x14ac:dyDescent="0.35">
      <c r="A3" t="s">
        <v>63</v>
      </c>
      <c r="B3" t="s">
        <v>66</v>
      </c>
      <c r="C3" t="s">
        <v>72</v>
      </c>
      <c r="E3" t="s">
        <v>73</v>
      </c>
    </row>
    <row r="4" spans="1:6" x14ac:dyDescent="0.35">
      <c r="A4">
        <v>3</v>
      </c>
      <c r="B4">
        <v>51</v>
      </c>
      <c r="C4">
        <f>10/B4</f>
        <v>0.19607843137254902</v>
      </c>
      <c r="E4" s="3" t="s">
        <v>44</v>
      </c>
      <c r="F4">
        <f>(C4+C5)/2</f>
        <v>0.17193084130203806</v>
      </c>
    </row>
    <row r="5" spans="1:6" x14ac:dyDescent="0.35">
      <c r="A5">
        <v>4</v>
      </c>
      <c r="B5">
        <f>(60+68+75)/3</f>
        <v>67.666666666666671</v>
      </c>
      <c r="C5">
        <f t="shared" ref="C5:C7" si="0">10/B5</f>
        <v>0.14778325123152708</v>
      </c>
      <c r="E5" s="2" t="s">
        <v>45</v>
      </c>
      <c r="F5">
        <f>(C6+C7)/2</f>
        <v>0.10443722943722944</v>
      </c>
    </row>
    <row r="6" spans="1:6" x14ac:dyDescent="0.35">
      <c r="A6">
        <v>5</v>
      </c>
      <c r="B6">
        <v>88</v>
      </c>
      <c r="C6">
        <f t="shared" si="0"/>
        <v>0.11363636363636363</v>
      </c>
    </row>
    <row r="7" spans="1:6" x14ac:dyDescent="0.35">
      <c r="A7">
        <v>6</v>
      </c>
      <c r="B7">
        <v>105</v>
      </c>
      <c r="C7">
        <f t="shared" si="0"/>
        <v>9.5238095238095233E-2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6195-FB01-425F-B72C-F988E264FF5F}">
  <dimension ref="A1:C8"/>
  <sheetViews>
    <sheetView workbookViewId="0">
      <selection activeCell="A3" sqref="A3:XFD3"/>
    </sheetView>
  </sheetViews>
  <sheetFormatPr defaultRowHeight="14.5" x14ac:dyDescent="0.35"/>
  <cols>
    <col min="2" max="2" width="11.6328125" customWidth="1"/>
    <col min="3" max="3" width="16.36328125" customWidth="1"/>
  </cols>
  <sheetData>
    <row r="1" spans="1:3" x14ac:dyDescent="0.35">
      <c r="A1" t="s">
        <v>62</v>
      </c>
    </row>
    <row r="2" spans="1:3" x14ac:dyDescent="0.35">
      <c r="A2" t="s">
        <v>70</v>
      </c>
    </row>
    <row r="4" spans="1:3" x14ac:dyDescent="0.35">
      <c r="A4" t="s">
        <v>63</v>
      </c>
      <c r="B4" t="s">
        <v>66</v>
      </c>
      <c r="C4" t="s">
        <v>67</v>
      </c>
    </row>
    <row r="5" spans="1:3" x14ac:dyDescent="0.35">
      <c r="A5" t="s">
        <v>46</v>
      </c>
      <c r="B5">
        <v>55</v>
      </c>
      <c r="C5">
        <f>10/B5</f>
        <v>0.18181818181818182</v>
      </c>
    </row>
    <row r="6" spans="1:3" x14ac:dyDescent="0.35">
      <c r="A6" t="s">
        <v>48</v>
      </c>
      <c r="B6">
        <v>50</v>
      </c>
      <c r="C6">
        <f t="shared" ref="C6:C8" si="0">10/B6</f>
        <v>0.2</v>
      </c>
    </row>
    <row r="7" spans="1:3" x14ac:dyDescent="0.35">
      <c r="A7" t="s">
        <v>64</v>
      </c>
      <c r="B7">
        <v>45</v>
      </c>
      <c r="C7">
        <f t="shared" si="0"/>
        <v>0.22222222222222221</v>
      </c>
    </row>
    <row r="8" spans="1:3" x14ac:dyDescent="0.35">
      <c r="A8" t="s">
        <v>65</v>
      </c>
      <c r="B8">
        <v>38</v>
      </c>
      <c r="C8">
        <f t="shared" si="0"/>
        <v>0.26315789473684209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F6F1-1E1F-47AC-AA9E-AEA21CAD5034}">
  <dimension ref="A1:F11"/>
  <sheetViews>
    <sheetView workbookViewId="0">
      <selection activeCell="A22" sqref="A22"/>
    </sheetView>
  </sheetViews>
  <sheetFormatPr defaultRowHeight="14.5" x14ac:dyDescent="0.35"/>
  <cols>
    <col min="1" max="1" width="12.81640625" customWidth="1"/>
    <col min="2" max="2" width="14.7265625" customWidth="1"/>
    <col min="3" max="3" width="14.36328125" customWidth="1"/>
    <col min="5" max="5" width="15.453125" customWidth="1"/>
  </cols>
  <sheetData>
    <row r="1" spans="1:6" x14ac:dyDescent="0.35">
      <c r="A1" t="s">
        <v>52</v>
      </c>
    </row>
    <row r="3" spans="1:6" x14ac:dyDescent="0.35">
      <c r="A3" t="s">
        <v>53</v>
      </c>
      <c r="B3" t="s">
        <v>54</v>
      </c>
      <c r="C3" t="s">
        <v>56</v>
      </c>
      <c r="E3" t="s">
        <v>55</v>
      </c>
      <c r="F3" t="s">
        <v>57</v>
      </c>
    </row>
    <row r="4" spans="1:6" x14ac:dyDescent="0.35">
      <c r="A4">
        <v>1</v>
      </c>
      <c r="B4">
        <v>36</v>
      </c>
      <c r="C4">
        <f>15/B4</f>
        <v>0.41666666666666669</v>
      </c>
      <c r="E4" s="3" t="s">
        <v>49</v>
      </c>
      <c r="F4">
        <f>(C4+C5)/2</f>
        <v>0.39583333333333337</v>
      </c>
    </row>
    <row r="5" spans="1:6" x14ac:dyDescent="0.35">
      <c r="A5">
        <v>2</v>
      </c>
      <c r="B5">
        <v>40</v>
      </c>
      <c r="C5">
        <f t="shared" ref="C5:C11" si="0">15/B5</f>
        <v>0.375</v>
      </c>
      <c r="E5" s="2" t="s">
        <v>44</v>
      </c>
      <c r="F5">
        <f>(C6+C7)/2</f>
        <v>0.2734375</v>
      </c>
    </row>
    <row r="6" spans="1:6" x14ac:dyDescent="0.35">
      <c r="A6">
        <v>3</v>
      </c>
      <c r="B6">
        <v>48</v>
      </c>
      <c r="C6">
        <f t="shared" si="0"/>
        <v>0.3125</v>
      </c>
      <c r="E6" s="2" t="s">
        <v>45</v>
      </c>
      <c r="F6">
        <f>(C9+C8)/2</f>
        <v>0.19791666666666669</v>
      </c>
    </row>
    <row r="7" spans="1:6" x14ac:dyDescent="0.35">
      <c r="A7">
        <v>4</v>
      </c>
      <c r="B7">
        <v>64</v>
      </c>
      <c r="C7">
        <f t="shared" si="0"/>
        <v>0.234375</v>
      </c>
      <c r="E7" s="2" t="s">
        <v>50</v>
      </c>
      <c r="F7">
        <f>(C10+C11)/2</f>
        <v>0.16022727272727272</v>
      </c>
    </row>
    <row r="8" spans="1:6" x14ac:dyDescent="0.35">
      <c r="A8">
        <v>5</v>
      </c>
      <c r="B8">
        <v>72</v>
      </c>
      <c r="C8">
        <f t="shared" si="0"/>
        <v>0.20833333333333334</v>
      </c>
    </row>
    <row r="9" spans="1:6" x14ac:dyDescent="0.35">
      <c r="A9">
        <v>6</v>
      </c>
      <c r="B9">
        <v>80</v>
      </c>
      <c r="C9">
        <f t="shared" si="0"/>
        <v>0.1875</v>
      </c>
    </row>
    <row r="10" spans="1:6" x14ac:dyDescent="0.35">
      <c r="A10">
        <v>7</v>
      </c>
      <c r="B10">
        <v>88</v>
      </c>
      <c r="C10">
        <f t="shared" si="0"/>
        <v>0.17045454545454544</v>
      </c>
    </row>
    <row r="11" spans="1:6" x14ac:dyDescent="0.35">
      <c r="A11">
        <v>8</v>
      </c>
      <c r="B11">
        <v>100</v>
      </c>
      <c r="C11">
        <f t="shared" si="0"/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0C23-EB53-4D30-8C98-191E64933F64}">
  <dimension ref="A1:A11"/>
  <sheetViews>
    <sheetView workbookViewId="0">
      <selection activeCell="C12" sqref="C12"/>
    </sheetView>
  </sheetViews>
  <sheetFormatPr defaultRowHeight="14.5" x14ac:dyDescent="0.35"/>
  <sheetData>
    <row r="1" spans="1:1" x14ac:dyDescent="0.35">
      <c r="A1" s="4" t="s">
        <v>84</v>
      </c>
    </row>
    <row r="3" spans="1:1" x14ac:dyDescent="0.35">
      <c r="A3" s="2" t="s">
        <v>85</v>
      </c>
    </row>
    <row r="4" spans="1:1" x14ac:dyDescent="0.35">
      <c r="A4" s="2" t="s">
        <v>86</v>
      </c>
    </row>
    <row r="5" spans="1:1" x14ac:dyDescent="0.35">
      <c r="A5" s="2" t="s">
        <v>87</v>
      </c>
    </row>
    <row r="11" spans="1:1" s="1" customFormat="1" x14ac:dyDescent="0.35"/>
  </sheetData>
  <hyperlinks>
    <hyperlink ref="A1" r:id="rId1" xr:uid="{80698A2C-A5E8-4AE6-B930-79E0D60FD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size_mapping</vt:lpstr>
      <vt:lpstr>Lemon_Calculation</vt:lpstr>
      <vt:lpstr>Peach_Nectarine_Calculation</vt:lpstr>
      <vt:lpstr>Oranges_Calculation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Kern</dc:creator>
  <cp:lastModifiedBy>Lana Kern</cp:lastModifiedBy>
  <dcterms:created xsi:type="dcterms:W3CDTF">2022-01-29T14:02:50Z</dcterms:created>
  <dcterms:modified xsi:type="dcterms:W3CDTF">2022-02-10T08:12:22Z</dcterms:modified>
</cp:coreProperties>
</file>