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/Downloads/"/>
    </mc:Choice>
  </mc:AlternateContent>
  <xr:revisionPtr revIDLastSave="0" documentId="8_{5E59933A-D428-2442-ADAE-88CA8299D49F}" xr6:coauthVersionLast="47" xr6:coauthVersionMax="47" xr10:uidLastSave="{00000000-0000-0000-0000-000000000000}"/>
  <bookViews>
    <workbookView xWindow="0" yWindow="500" windowWidth="25600" windowHeight="14300" activeTab="1" xr2:uid="{76E67B6D-AAD3-584F-BD92-26B5C227E2EF}"/>
  </bookViews>
  <sheets>
    <sheet name="Phase Plot" sheetId="2" r:id="rId1"/>
    <sheet name="% Plot" sheetId="16" r:id="rId2"/>
    <sheet name="0.14r" sheetId="4" r:id="rId3"/>
    <sheet name="0.17r" sheetId="11" r:id="rId4"/>
    <sheet name="0.18r" sheetId="8" r:id="rId5"/>
    <sheet name="0.19" sheetId="13" r:id="rId6"/>
    <sheet name="0.20r" sheetId="10" r:id="rId7"/>
    <sheet name="0.21r" sheetId="15" r:id="rId8"/>
    <sheet name="0.21r (2)" sheetId="17" r:id="rId9"/>
    <sheet name="0.22r" sheetId="1" r:id="rId10"/>
    <sheet name="0.23r" sheetId="14" r:id="rId11"/>
    <sheet name="0.25r" sheetId="7" r:id="rId12"/>
    <sheet name="0.28r" sheetId="12" r:id="rId13"/>
    <sheet name="0.31r" sheetId="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2" l="1"/>
  <c r="C13" i="6"/>
  <c r="C13" i="1"/>
  <c r="C13" i="14"/>
  <c r="C13" i="8"/>
  <c r="AF19" i="17"/>
  <c r="E5" i="17"/>
  <c r="E6" i="17"/>
  <c r="E7" i="17" s="1"/>
  <c r="E8" i="17" s="1"/>
  <c r="E9" i="17" s="1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E31" i="17" s="1"/>
  <c r="E32" i="17" s="1"/>
  <c r="E33" i="17" s="1"/>
  <c r="E34" i="17" s="1"/>
  <c r="E35" i="17" s="1"/>
  <c r="AQ39" i="17"/>
  <c r="AP39" i="17"/>
  <c r="AR39" i="17" s="1"/>
  <c r="AM39" i="17"/>
  <c r="AL39" i="17"/>
  <c r="AN39" i="17" s="1"/>
  <c r="AK39" i="17"/>
  <c r="AI39" i="17"/>
  <c r="AH39" i="17"/>
  <c r="AJ39" i="17" s="1"/>
  <c r="AF39" i="17"/>
  <c r="AQ38" i="17"/>
  <c r="AP38" i="17"/>
  <c r="AR38" i="17" s="1"/>
  <c r="AM38" i="17"/>
  <c r="AL38" i="17"/>
  <c r="AN38" i="17" s="1"/>
  <c r="AK38" i="17"/>
  <c r="AI38" i="17"/>
  <c r="AH38" i="17"/>
  <c r="AJ38" i="17" s="1"/>
  <c r="AF38" i="17"/>
  <c r="AQ37" i="17"/>
  <c r="AP37" i="17"/>
  <c r="AR37" i="17" s="1"/>
  <c r="AM37" i="17"/>
  <c r="AL37" i="17"/>
  <c r="AN37" i="17" s="1"/>
  <c r="AK37" i="17"/>
  <c r="AI37" i="17"/>
  <c r="AH37" i="17"/>
  <c r="AJ37" i="17" s="1"/>
  <c r="AF37" i="17"/>
  <c r="AQ36" i="17"/>
  <c r="AP36" i="17"/>
  <c r="AR36" i="17" s="1"/>
  <c r="AM36" i="17"/>
  <c r="AL36" i="17"/>
  <c r="AN36" i="17" s="1"/>
  <c r="AK36" i="17"/>
  <c r="AI36" i="17"/>
  <c r="AH36" i="17"/>
  <c r="AJ36" i="17" s="1"/>
  <c r="AF36" i="17"/>
  <c r="AQ35" i="17"/>
  <c r="AP35" i="17"/>
  <c r="AR35" i="17" s="1"/>
  <c r="AM35" i="17"/>
  <c r="AL35" i="17"/>
  <c r="AN35" i="17" s="1"/>
  <c r="AK35" i="17"/>
  <c r="AI35" i="17"/>
  <c r="AH35" i="17"/>
  <c r="AJ35" i="17" s="1"/>
  <c r="AF35" i="17"/>
  <c r="AQ34" i="17"/>
  <c r="AP34" i="17"/>
  <c r="AR34" i="17" s="1"/>
  <c r="AM34" i="17"/>
  <c r="AL34" i="17"/>
  <c r="AN34" i="17" s="1"/>
  <c r="AK34" i="17"/>
  <c r="AI34" i="17"/>
  <c r="AH34" i="17"/>
  <c r="AJ34" i="17" s="1"/>
  <c r="AF34" i="17"/>
  <c r="AQ33" i="17"/>
  <c r="AP33" i="17"/>
  <c r="AR33" i="17" s="1"/>
  <c r="AM33" i="17"/>
  <c r="AL33" i="17"/>
  <c r="AN33" i="17" s="1"/>
  <c r="AK33" i="17"/>
  <c r="AI33" i="17"/>
  <c r="AH33" i="17"/>
  <c r="AF33" i="17"/>
  <c r="AQ32" i="17"/>
  <c r="AP32" i="17"/>
  <c r="AR32" i="17" s="1"/>
  <c r="AM32" i="17"/>
  <c r="AL32" i="17"/>
  <c r="AN32" i="17" s="1"/>
  <c r="AK32" i="17"/>
  <c r="AI32" i="17"/>
  <c r="AH32" i="17"/>
  <c r="AF32" i="17"/>
  <c r="AQ31" i="17"/>
  <c r="AP31" i="17"/>
  <c r="AR31" i="17" s="1"/>
  <c r="AM31" i="17"/>
  <c r="AL31" i="17"/>
  <c r="AN31" i="17" s="1"/>
  <c r="AK31" i="17"/>
  <c r="AI31" i="17"/>
  <c r="AH31" i="17"/>
  <c r="AF31" i="17"/>
  <c r="AQ30" i="17"/>
  <c r="AP30" i="17"/>
  <c r="AR30" i="17" s="1"/>
  <c r="AM30" i="17"/>
  <c r="AL30" i="17"/>
  <c r="AN30" i="17" s="1"/>
  <c r="AK30" i="17"/>
  <c r="AI30" i="17"/>
  <c r="AH30" i="17"/>
  <c r="AF30" i="17"/>
  <c r="AQ29" i="17"/>
  <c r="AP29" i="17"/>
  <c r="AR29" i="17" s="1"/>
  <c r="AM29" i="17"/>
  <c r="AL29" i="17"/>
  <c r="AN29" i="17" s="1"/>
  <c r="AK29" i="17"/>
  <c r="AI29" i="17"/>
  <c r="AH29" i="17"/>
  <c r="AF29" i="17"/>
  <c r="AQ28" i="17"/>
  <c r="AP28" i="17"/>
  <c r="AR28" i="17" s="1"/>
  <c r="AM28" i="17"/>
  <c r="AL28" i="17"/>
  <c r="AN28" i="17" s="1"/>
  <c r="AK28" i="17"/>
  <c r="AI28" i="17"/>
  <c r="AH28" i="17"/>
  <c r="AF28" i="17"/>
  <c r="AQ27" i="17"/>
  <c r="AP27" i="17"/>
  <c r="AR27" i="17" s="1"/>
  <c r="AM27" i="17"/>
  <c r="AL27" i="17"/>
  <c r="AN27" i="17" s="1"/>
  <c r="AK27" i="17"/>
  <c r="AI27" i="17"/>
  <c r="AH27" i="17"/>
  <c r="AF27" i="17"/>
  <c r="AQ26" i="17"/>
  <c r="AP26" i="17"/>
  <c r="AR26" i="17" s="1"/>
  <c r="AM26" i="17"/>
  <c r="AL26" i="17"/>
  <c r="AK26" i="17"/>
  <c r="AI26" i="17"/>
  <c r="AH26" i="17"/>
  <c r="AF26" i="17"/>
  <c r="AQ25" i="17"/>
  <c r="AP25" i="17"/>
  <c r="AR25" i="17" s="1"/>
  <c r="AM25" i="17"/>
  <c r="AL25" i="17"/>
  <c r="AN25" i="17" s="1"/>
  <c r="AK25" i="17"/>
  <c r="AI25" i="17"/>
  <c r="AH25" i="17"/>
  <c r="AF25" i="17"/>
  <c r="AQ24" i="17"/>
  <c r="AP24" i="17"/>
  <c r="AR24" i="17" s="1"/>
  <c r="AM24" i="17"/>
  <c r="AL24" i="17"/>
  <c r="AN24" i="17" s="1"/>
  <c r="AK24" i="17"/>
  <c r="AI24" i="17"/>
  <c r="AH24" i="17"/>
  <c r="AF24" i="17"/>
  <c r="AQ23" i="17"/>
  <c r="AP23" i="17"/>
  <c r="AR23" i="17" s="1"/>
  <c r="AM23" i="17"/>
  <c r="AL23" i="17"/>
  <c r="AN23" i="17" s="1"/>
  <c r="AK23" i="17"/>
  <c r="AI23" i="17"/>
  <c r="AH23" i="17"/>
  <c r="AF23" i="17"/>
  <c r="AQ22" i="17"/>
  <c r="AP22" i="17"/>
  <c r="AR22" i="17" s="1"/>
  <c r="AM22" i="17"/>
  <c r="AL22" i="17"/>
  <c r="AN22" i="17" s="1"/>
  <c r="AK22" i="17"/>
  <c r="AI22" i="17"/>
  <c r="AH22" i="17"/>
  <c r="AF22" i="17"/>
  <c r="AQ21" i="17"/>
  <c r="AP21" i="17"/>
  <c r="AR21" i="17" s="1"/>
  <c r="AM21" i="17"/>
  <c r="AL21" i="17"/>
  <c r="AN21" i="17" s="1"/>
  <c r="AK21" i="17"/>
  <c r="AI21" i="17"/>
  <c r="AH21" i="17"/>
  <c r="AF21" i="17"/>
  <c r="AQ20" i="17"/>
  <c r="AP20" i="17"/>
  <c r="AR20" i="17" s="1"/>
  <c r="AM20" i="17"/>
  <c r="AL20" i="17"/>
  <c r="AN20" i="17" s="1"/>
  <c r="AK20" i="17"/>
  <c r="AI20" i="17"/>
  <c r="AH20" i="17"/>
  <c r="AF20" i="17"/>
  <c r="AQ19" i="17"/>
  <c r="AP19" i="17"/>
  <c r="AR19" i="17" s="1"/>
  <c r="AM19" i="17"/>
  <c r="AL19" i="17"/>
  <c r="AN19" i="17" s="1"/>
  <c r="AK19" i="17"/>
  <c r="AI19" i="17"/>
  <c r="AH19" i="17"/>
  <c r="AQ18" i="17"/>
  <c r="AP18" i="17"/>
  <c r="AR18" i="17" s="1"/>
  <c r="AM18" i="17"/>
  <c r="AL18" i="17"/>
  <c r="AN18" i="17" s="1"/>
  <c r="AK18" i="17"/>
  <c r="AI18" i="17"/>
  <c r="AH18" i="17"/>
  <c r="AF18" i="17"/>
  <c r="AQ17" i="17"/>
  <c r="AP17" i="17"/>
  <c r="AR17" i="17" s="1"/>
  <c r="AM17" i="17"/>
  <c r="AL17" i="17"/>
  <c r="AK17" i="17"/>
  <c r="AI17" i="17"/>
  <c r="AH17" i="17"/>
  <c r="AF17" i="17"/>
  <c r="AQ16" i="17"/>
  <c r="AP16" i="17"/>
  <c r="AR16" i="17" s="1"/>
  <c r="AM16" i="17"/>
  <c r="AL16" i="17"/>
  <c r="AN16" i="17" s="1"/>
  <c r="AK16" i="17"/>
  <c r="AI16" i="17"/>
  <c r="AH16" i="17"/>
  <c r="AF16" i="17"/>
  <c r="AQ15" i="17"/>
  <c r="AP15" i="17"/>
  <c r="AR15" i="17" s="1"/>
  <c r="AM15" i="17"/>
  <c r="AL15" i="17"/>
  <c r="AN15" i="17" s="1"/>
  <c r="AK15" i="17"/>
  <c r="AI15" i="17"/>
  <c r="AH15" i="17"/>
  <c r="AF15" i="17"/>
  <c r="AQ14" i="17"/>
  <c r="AP14" i="17"/>
  <c r="AR14" i="17" s="1"/>
  <c r="AM14" i="17"/>
  <c r="AL14" i="17"/>
  <c r="AN14" i="17" s="1"/>
  <c r="AK14" i="17"/>
  <c r="AI14" i="17"/>
  <c r="AH14" i="17"/>
  <c r="AF14" i="17"/>
  <c r="AQ13" i="17"/>
  <c r="AP13" i="17"/>
  <c r="AR13" i="17" s="1"/>
  <c r="AM13" i="17"/>
  <c r="AL13" i="17"/>
  <c r="AN13" i="17" s="1"/>
  <c r="AK13" i="17"/>
  <c r="AI13" i="17"/>
  <c r="AH13" i="17"/>
  <c r="AF13" i="17"/>
  <c r="AQ12" i="17"/>
  <c r="AP12" i="17"/>
  <c r="AR12" i="17" s="1"/>
  <c r="AM12" i="17"/>
  <c r="AL12" i="17"/>
  <c r="AN12" i="17" s="1"/>
  <c r="AK12" i="17"/>
  <c r="AI12" i="17"/>
  <c r="AH12" i="17"/>
  <c r="AF12" i="17"/>
  <c r="AQ11" i="17"/>
  <c r="AP11" i="17"/>
  <c r="AR11" i="17" s="1"/>
  <c r="AM11" i="17"/>
  <c r="AL11" i="17"/>
  <c r="AN11" i="17" s="1"/>
  <c r="AK11" i="17"/>
  <c r="AI11" i="17"/>
  <c r="AH11" i="17"/>
  <c r="AF11" i="17"/>
  <c r="C11" i="17"/>
  <c r="C13" i="17" s="1"/>
  <c r="AQ10" i="17"/>
  <c r="AP10" i="17"/>
  <c r="AM10" i="17"/>
  <c r="AL10" i="17"/>
  <c r="AK10" i="17"/>
  <c r="AI10" i="17"/>
  <c r="AH10" i="17"/>
  <c r="AF10" i="17"/>
  <c r="AQ9" i="17"/>
  <c r="AR9" i="17" s="1"/>
  <c r="AP9" i="17"/>
  <c r="AM9" i="17"/>
  <c r="AL9" i="17"/>
  <c r="AK9" i="17"/>
  <c r="AI9" i="17"/>
  <c r="AH9" i="17"/>
  <c r="AF9" i="17"/>
  <c r="AR8" i="17"/>
  <c r="AQ8" i="17"/>
  <c r="AP8" i="17"/>
  <c r="AM8" i="17"/>
  <c r="AL8" i="17"/>
  <c r="AK8" i="17"/>
  <c r="AI8" i="17"/>
  <c r="AH8" i="17"/>
  <c r="AF8" i="17"/>
  <c r="AQ7" i="17"/>
  <c r="AP7" i="17"/>
  <c r="AR7" i="17" s="1"/>
  <c r="AM7" i="17"/>
  <c r="AL7" i="17"/>
  <c r="AK7" i="17"/>
  <c r="AI7" i="17"/>
  <c r="AH7" i="17"/>
  <c r="AF7" i="17"/>
  <c r="AQ6" i="17"/>
  <c r="AP6" i="17"/>
  <c r="AR6" i="17" s="1"/>
  <c r="AM6" i="17"/>
  <c r="AL6" i="17"/>
  <c r="AK6" i="17"/>
  <c r="AI6" i="17"/>
  <c r="AH6" i="17"/>
  <c r="AF6" i="17"/>
  <c r="AQ5" i="17"/>
  <c r="AR5" i="17" s="1"/>
  <c r="AP5" i="17"/>
  <c r="AM5" i="17"/>
  <c r="AL5" i="17"/>
  <c r="AK5" i="17"/>
  <c r="AI5" i="17"/>
  <c r="AH5" i="17"/>
  <c r="AF5" i="17"/>
  <c r="AQ4" i="17"/>
  <c r="AP4" i="17"/>
  <c r="AR4" i="17" s="1"/>
  <c r="AM4" i="17"/>
  <c r="AL4" i="17"/>
  <c r="AK4" i="17"/>
  <c r="AI4" i="17"/>
  <c r="AH4" i="17"/>
  <c r="AF4" i="17"/>
  <c r="E4" i="17"/>
  <c r="AQ3" i="17"/>
  <c r="AP3" i="17"/>
  <c r="AR3" i="17" s="1"/>
  <c r="AM3" i="17"/>
  <c r="AL3" i="17"/>
  <c r="AK3" i="17"/>
  <c r="AI3" i="17"/>
  <c r="AH3" i="17"/>
  <c r="AF3" i="17"/>
  <c r="AN17" i="17" l="1"/>
  <c r="AJ33" i="17"/>
  <c r="AJ32" i="17"/>
  <c r="AJ31" i="17"/>
  <c r="AJ30" i="17"/>
  <c r="AJ29" i="17"/>
  <c r="AJ28" i="17"/>
  <c r="AJ27" i="17"/>
  <c r="AN26" i="17"/>
  <c r="AJ26" i="17"/>
  <c r="AJ25" i="17"/>
  <c r="AJ24" i="17"/>
  <c r="AJ10" i="17"/>
  <c r="AN9" i="17"/>
  <c r="AJ8" i="17"/>
  <c r="AN7" i="17"/>
  <c r="AJ6" i="17"/>
  <c r="AN5" i="17"/>
  <c r="AJ4" i="17"/>
  <c r="AJ3" i="17"/>
  <c r="AN4" i="17"/>
  <c r="AJ7" i="17"/>
  <c r="AN8" i="17"/>
  <c r="AR10" i="17"/>
  <c r="AJ11" i="17"/>
  <c r="AJ12" i="17"/>
  <c r="AJ13" i="17"/>
  <c r="AJ14" i="17"/>
  <c r="AJ15" i="17"/>
  <c r="AJ16" i="17"/>
  <c r="AJ17" i="17"/>
  <c r="AJ18" i="17"/>
  <c r="AJ19" i="17"/>
  <c r="AJ20" i="17"/>
  <c r="AJ21" i="17"/>
  <c r="AJ22" i="17"/>
  <c r="AJ23" i="17"/>
  <c r="AN3" i="17"/>
  <c r="AJ5" i="17"/>
  <c r="AN6" i="17"/>
  <c r="AJ9" i="17"/>
  <c r="AN10" i="17"/>
  <c r="AF6" i="14" l="1"/>
  <c r="AK39" i="6"/>
  <c r="AK38" i="6"/>
  <c r="AK37" i="6"/>
  <c r="AK36" i="6"/>
  <c r="AK35" i="6"/>
  <c r="AK34" i="6"/>
  <c r="AK33" i="6"/>
  <c r="AK32" i="6"/>
  <c r="AK31" i="6"/>
  <c r="AK30" i="6"/>
  <c r="AK29" i="6"/>
  <c r="AK28" i="6"/>
  <c r="AK27" i="6"/>
  <c r="AK26" i="6"/>
  <c r="AK25" i="6"/>
  <c r="AK24" i="6"/>
  <c r="AK23" i="6"/>
  <c r="AK22" i="6"/>
  <c r="AK21" i="6"/>
  <c r="AK20" i="6"/>
  <c r="AK19" i="6"/>
  <c r="AK18" i="6"/>
  <c r="AK17" i="6"/>
  <c r="AK16" i="6"/>
  <c r="AK15" i="6"/>
  <c r="AK14" i="6"/>
  <c r="AK13" i="6"/>
  <c r="AK12" i="6"/>
  <c r="AK11" i="6"/>
  <c r="AK10" i="6"/>
  <c r="AK9" i="6"/>
  <c r="AK8" i="6"/>
  <c r="AK7" i="6"/>
  <c r="AK6" i="6"/>
  <c r="AK5" i="6"/>
  <c r="AK4" i="6"/>
  <c r="AK3" i="6"/>
  <c r="AK39" i="12"/>
  <c r="AK38" i="12"/>
  <c r="AK37" i="12"/>
  <c r="AK36" i="12"/>
  <c r="AK35" i="12"/>
  <c r="AK34" i="12"/>
  <c r="AK33" i="12"/>
  <c r="AK32" i="12"/>
  <c r="AK31" i="12"/>
  <c r="AK30" i="12"/>
  <c r="AK29" i="12"/>
  <c r="AK28" i="12"/>
  <c r="AK27" i="12"/>
  <c r="AK26" i="12"/>
  <c r="AK25" i="12"/>
  <c r="AK24" i="12"/>
  <c r="AK23" i="12"/>
  <c r="AK22" i="12"/>
  <c r="AK21" i="12"/>
  <c r="AK20" i="12"/>
  <c r="AK19" i="12"/>
  <c r="AK18" i="12"/>
  <c r="AK17" i="12"/>
  <c r="AK16" i="12"/>
  <c r="AK15" i="12"/>
  <c r="AK14" i="12"/>
  <c r="AK13" i="12"/>
  <c r="AK12" i="12"/>
  <c r="AK11" i="12"/>
  <c r="AK10" i="12"/>
  <c r="AK9" i="12"/>
  <c r="AK8" i="12"/>
  <c r="AK7" i="12"/>
  <c r="AK6" i="12"/>
  <c r="AK5" i="12"/>
  <c r="AK4" i="12"/>
  <c r="AK3" i="12"/>
  <c r="AK39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12" i="7"/>
  <c r="AK11" i="7"/>
  <c r="AK10" i="7"/>
  <c r="AK9" i="7"/>
  <c r="AK8" i="7"/>
  <c r="AK7" i="7"/>
  <c r="AK6" i="7"/>
  <c r="AK5" i="7"/>
  <c r="AK4" i="7"/>
  <c r="AK3" i="7"/>
  <c r="AK39" i="14"/>
  <c r="AK38" i="14"/>
  <c r="AK37" i="14"/>
  <c r="AK36" i="14"/>
  <c r="AK35" i="14"/>
  <c r="AK34" i="14"/>
  <c r="AK33" i="14"/>
  <c r="AK32" i="14"/>
  <c r="AK31" i="14"/>
  <c r="AK30" i="14"/>
  <c r="AK29" i="14"/>
  <c r="AK28" i="14"/>
  <c r="AK27" i="14"/>
  <c r="AK26" i="14"/>
  <c r="AK25" i="14"/>
  <c r="AK24" i="14"/>
  <c r="AK23" i="14"/>
  <c r="AK22" i="14"/>
  <c r="AK21" i="14"/>
  <c r="AK20" i="14"/>
  <c r="AK19" i="14"/>
  <c r="AK18" i="14"/>
  <c r="AK17" i="14"/>
  <c r="AK16" i="14"/>
  <c r="AK15" i="14"/>
  <c r="AK14" i="14"/>
  <c r="AK13" i="14"/>
  <c r="AK12" i="14"/>
  <c r="AK11" i="14"/>
  <c r="AK10" i="14"/>
  <c r="AK9" i="14"/>
  <c r="AK8" i="14"/>
  <c r="AK7" i="14"/>
  <c r="AK6" i="14"/>
  <c r="AK5" i="14"/>
  <c r="AK4" i="14"/>
  <c r="AK3" i="14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39" i="15"/>
  <c r="AK38" i="15"/>
  <c r="AK37" i="15"/>
  <c r="AK36" i="15"/>
  <c r="AK35" i="15"/>
  <c r="AK34" i="15"/>
  <c r="AK33" i="15"/>
  <c r="AK32" i="15"/>
  <c r="AK31" i="15"/>
  <c r="AK30" i="15"/>
  <c r="AK29" i="15"/>
  <c r="AK28" i="15"/>
  <c r="AK27" i="15"/>
  <c r="AK26" i="15"/>
  <c r="AK25" i="15"/>
  <c r="AK24" i="15"/>
  <c r="AK23" i="15"/>
  <c r="AK22" i="15"/>
  <c r="AK21" i="15"/>
  <c r="AK20" i="15"/>
  <c r="AK19" i="15"/>
  <c r="AK18" i="15"/>
  <c r="AK17" i="15"/>
  <c r="AK16" i="15"/>
  <c r="AK15" i="15"/>
  <c r="AK14" i="15"/>
  <c r="AK13" i="15"/>
  <c r="AK12" i="15"/>
  <c r="AK11" i="15"/>
  <c r="AK10" i="15"/>
  <c r="AK9" i="15"/>
  <c r="AK8" i="15"/>
  <c r="AK7" i="15"/>
  <c r="AK6" i="15"/>
  <c r="AK5" i="15"/>
  <c r="AK4" i="15"/>
  <c r="AK3" i="15"/>
  <c r="AK39" i="10"/>
  <c r="AK38" i="10"/>
  <c r="AK37" i="10"/>
  <c r="AK36" i="10"/>
  <c r="AK35" i="10"/>
  <c r="AK34" i="10"/>
  <c r="AK33" i="10"/>
  <c r="AK32" i="10"/>
  <c r="AK31" i="10"/>
  <c r="AK30" i="10"/>
  <c r="AK29" i="10"/>
  <c r="AK28" i="10"/>
  <c r="AK27" i="10"/>
  <c r="AK26" i="10"/>
  <c r="AK25" i="10"/>
  <c r="AK24" i="10"/>
  <c r="AK23" i="10"/>
  <c r="AK22" i="10"/>
  <c r="AK21" i="10"/>
  <c r="AK20" i="10"/>
  <c r="AK19" i="10"/>
  <c r="AK18" i="10"/>
  <c r="AK17" i="10"/>
  <c r="AK16" i="10"/>
  <c r="AK15" i="10"/>
  <c r="AK14" i="10"/>
  <c r="AK13" i="10"/>
  <c r="AK12" i="10"/>
  <c r="AK11" i="10"/>
  <c r="AK10" i="10"/>
  <c r="AK9" i="10"/>
  <c r="AK8" i="10"/>
  <c r="AK7" i="10"/>
  <c r="AK6" i="10"/>
  <c r="AK5" i="10"/>
  <c r="AK4" i="10"/>
  <c r="AK3" i="10"/>
  <c r="AK39" i="13"/>
  <c r="AK38" i="13"/>
  <c r="AK37" i="13"/>
  <c r="AK36" i="13"/>
  <c r="AK35" i="13"/>
  <c r="AK34" i="13"/>
  <c r="AK33" i="13"/>
  <c r="AK32" i="13"/>
  <c r="AK31" i="13"/>
  <c r="AK30" i="13"/>
  <c r="AK29" i="13"/>
  <c r="AK28" i="13"/>
  <c r="AK27" i="13"/>
  <c r="AK26" i="13"/>
  <c r="AK25" i="13"/>
  <c r="AK24" i="13"/>
  <c r="AK23" i="13"/>
  <c r="AK22" i="13"/>
  <c r="AK21" i="13"/>
  <c r="AK20" i="13"/>
  <c r="AK19" i="13"/>
  <c r="AK18" i="13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K39" i="8"/>
  <c r="AK38" i="8"/>
  <c r="AK37" i="8"/>
  <c r="AK36" i="8"/>
  <c r="AK35" i="8"/>
  <c r="AK34" i="8"/>
  <c r="AK33" i="8"/>
  <c r="AK32" i="8"/>
  <c r="AK31" i="8"/>
  <c r="AK30" i="8"/>
  <c r="AK29" i="8"/>
  <c r="AK28" i="8"/>
  <c r="AK27" i="8"/>
  <c r="AK26" i="8"/>
  <c r="AK25" i="8"/>
  <c r="AK24" i="8"/>
  <c r="AK23" i="8"/>
  <c r="AK22" i="8"/>
  <c r="AK21" i="8"/>
  <c r="AK20" i="8"/>
  <c r="AK19" i="8"/>
  <c r="AK18" i="8"/>
  <c r="AK17" i="8"/>
  <c r="AK16" i="8"/>
  <c r="AK15" i="8"/>
  <c r="AK14" i="8"/>
  <c r="AK13" i="8"/>
  <c r="AK12" i="8"/>
  <c r="AK11" i="8"/>
  <c r="AK10" i="8"/>
  <c r="AK9" i="8"/>
  <c r="AK8" i="8"/>
  <c r="AK7" i="8"/>
  <c r="AK6" i="8"/>
  <c r="AK5" i="8"/>
  <c r="AK4" i="8"/>
  <c r="AK3" i="8"/>
  <c r="AK39" i="11"/>
  <c r="AK38" i="11"/>
  <c r="AK37" i="11"/>
  <c r="AK36" i="11"/>
  <c r="AK35" i="11"/>
  <c r="AK34" i="11"/>
  <c r="AK33" i="11"/>
  <c r="AK32" i="11"/>
  <c r="AK31" i="11"/>
  <c r="AK30" i="11"/>
  <c r="AK29" i="11"/>
  <c r="AK28" i="11"/>
  <c r="AK27" i="11"/>
  <c r="AK26" i="11"/>
  <c r="AK25" i="11"/>
  <c r="AK24" i="11"/>
  <c r="AK23" i="11"/>
  <c r="AK22" i="11"/>
  <c r="AK21" i="11"/>
  <c r="AK20" i="11"/>
  <c r="AK19" i="11"/>
  <c r="AK18" i="11"/>
  <c r="AK17" i="11"/>
  <c r="AK16" i="11"/>
  <c r="AK15" i="11"/>
  <c r="AK14" i="11"/>
  <c r="AK13" i="11"/>
  <c r="AK12" i="11"/>
  <c r="AK11" i="11"/>
  <c r="AK10" i="11"/>
  <c r="AK9" i="11"/>
  <c r="AK8" i="11"/>
  <c r="AK7" i="11"/>
  <c r="AK6" i="11"/>
  <c r="AK5" i="11"/>
  <c r="AK4" i="11"/>
  <c r="AK3" i="11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C13" i="13" l="1"/>
  <c r="AF9" i="8"/>
  <c r="AL3" i="8"/>
  <c r="C95" i="16"/>
  <c r="C96" i="16" s="1"/>
  <c r="C97" i="16" s="1"/>
  <c r="C98" i="16" s="1"/>
  <c r="C99" i="16" s="1"/>
  <c r="C100" i="16" s="1"/>
  <c r="C101" i="16" s="1"/>
  <c r="C102" i="16" s="1"/>
  <c r="C103" i="16" s="1"/>
  <c r="C104" i="16" s="1"/>
  <c r="C105" i="16" s="1"/>
  <c r="C106" i="16" s="1"/>
  <c r="C107" i="16" s="1"/>
  <c r="C108" i="16" s="1"/>
  <c r="C109" i="16" s="1"/>
  <c r="C110" i="16" s="1"/>
  <c r="C111" i="16" s="1"/>
  <c r="C112" i="16" s="1"/>
  <c r="C113" i="16" s="1"/>
  <c r="C114" i="16" s="1"/>
  <c r="C115" i="16" s="1"/>
  <c r="C116" i="16" s="1"/>
  <c r="C117" i="16" s="1"/>
  <c r="C118" i="16" s="1"/>
  <c r="C119" i="16" s="1"/>
  <c r="C120" i="16" s="1"/>
  <c r="C121" i="16" s="1"/>
  <c r="C122" i="16" s="1"/>
  <c r="C123" i="16" s="1"/>
  <c r="C124" i="16" s="1"/>
  <c r="C125" i="16" s="1"/>
  <c r="C126" i="16" s="1"/>
  <c r="C127" i="16" s="1"/>
  <c r="C128" i="16" s="1"/>
  <c r="C129" i="16" s="1"/>
  <c r="C130" i="16" s="1"/>
  <c r="C50" i="16"/>
  <c r="C51" i="16" s="1"/>
  <c r="C52" i="16" s="1"/>
  <c r="C53" i="16" s="1"/>
  <c r="C54" i="16" s="1"/>
  <c r="C55" i="16" s="1"/>
  <c r="C56" i="16" s="1"/>
  <c r="C57" i="16" s="1"/>
  <c r="C58" i="16" s="1"/>
  <c r="C59" i="16" s="1"/>
  <c r="C60" i="16" s="1"/>
  <c r="C61" i="16" s="1"/>
  <c r="C62" i="16" s="1"/>
  <c r="C63" i="16" s="1"/>
  <c r="C64" i="16" s="1"/>
  <c r="C65" i="16" s="1"/>
  <c r="C66" i="16" s="1"/>
  <c r="C67" i="16" s="1"/>
  <c r="C68" i="16" s="1"/>
  <c r="C69" i="16" s="1"/>
  <c r="C70" i="16" s="1"/>
  <c r="C71" i="16" s="1"/>
  <c r="C72" i="16" s="1"/>
  <c r="C73" i="16" s="1"/>
  <c r="C74" i="16" s="1"/>
  <c r="C75" i="16" s="1"/>
  <c r="C76" i="16" s="1"/>
  <c r="C77" i="16" s="1"/>
  <c r="C78" i="16" s="1"/>
  <c r="C79" i="16" s="1"/>
  <c r="C80" i="16" s="1"/>
  <c r="C81" i="16" s="1"/>
  <c r="C82" i="16" s="1"/>
  <c r="C83" i="16" s="1"/>
  <c r="C84" i="16" s="1"/>
  <c r="C85" i="16" s="1"/>
  <c r="AQ39" i="4"/>
  <c r="AP39" i="4"/>
  <c r="AR39" i="4" s="1"/>
  <c r="AN39" i="4"/>
  <c r="AM39" i="4"/>
  <c r="AL39" i="4"/>
  <c r="AQ38" i="4"/>
  <c r="AR38" i="4" s="1"/>
  <c r="AP38" i="4"/>
  <c r="AM38" i="4"/>
  <c r="AL38" i="4"/>
  <c r="AN38" i="4" s="1"/>
  <c r="AQ37" i="4"/>
  <c r="AP37" i="4"/>
  <c r="AR37" i="4" s="1"/>
  <c r="AN37" i="4"/>
  <c r="AM37" i="4"/>
  <c r="AL37" i="4"/>
  <c r="AQ36" i="4"/>
  <c r="AR36" i="4" s="1"/>
  <c r="AP36" i="4"/>
  <c r="AM36" i="4"/>
  <c r="AL36" i="4"/>
  <c r="AN36" i="4" s="1"/>
  <c r="AQ35" i="4"/>
  <c r="AP35" i="4"/>
  <c r="AR35" i="4" s="1"/>
  <c r="AN35" i="4"/>
  <c r="AM35" i="4"/>
  <c r="AL35" i="4"/>
  <c r="AQ34" i="4"/>
  <c r="AR34" i="4" s="1"/>
  <c r="AP34" i="4"/>
  <c r="AM34" i="4"/>
  <c r="AL34" i="4"/>
  <c r="AN34" i="4" s="1"/>
  <c r="AQ33" i="4"/>
  <c r="AP33" i="4"/>
  <c r="AR33" i="4" s="1"/>
  <c r="AN33" i="4"/>
  <c r="AM33" i="4"/>
  <c r="AL33" i="4"/>
  <c r="AQ32" i="4"/>
  <c r="AR32" i="4" s="1"/>
  <c r="AP32" i="4"/>
  <c r="AM32" i="4"/>
  <c r="AL32" i="4"/>
  <c r="AN32" i="4" s="1"/>
  <c r="AQ31" i="4"/>
  <c r="AP31" i="4"/>
  <c r="AR31" i="4" s="1"/>
  <c r="AN31" i="4"/>
  <c r="AM31" i="4"/>
  <c r="AL31" i="4"/>
  <c r="AQ30" i="4"/>
  <c r="AR30" i="4" s="1"/>
  <c r="AP30" i="4"/>
  <c r="AM30" i="4"/>
  <c r="AL30" i="4"/>
  <c r="AN30" i="4" s="1"/>
  <c r="AQ29" i="4"/>
  <c r="AP29" i="4"/>
  <c r="AR29" i="4" s="1"/>
  <c r="AN29" i="4"/>
  <c r="AM29" i="4"/>
  <c r="AL29" i="4"/>
  <c r="AQ28" i="4"/>
  <c r="AR28" i="4" s="1"/>
  <c r="AP28" i="4"/>
  <c r="AM28" i="4"/>
  <c r="AL28" i="4"/>
  <c r="AN28" i="4" s="1"/>
  <c r="AQ27" i="4"/>
  <c r="AP27" i="4"/>
  <c r="AR27" i="4" s="1"/>
  <c r="AN27" i="4"/>
  <c r="AM27" i="4"/>
  <c r="AL27" i="4"/>
  <c r="AQ26" i="4"/>
  <c r="AR26" i="4" s="1"/>
  <c r="AP26" i="4"/>
  <c r="AM26" i="4"/>
  <c r="AL26" i="4"/>
  <c r="AN26" i="4" s="1"/>
  <c r="AQ25" i="4"/>
  <c r="AP25" i="4"/>
  <c r="AR25" i="4" s="1"/>
  <c r="AN25" i="4"/>
  <c r="AM25" i="4"/>
  <c r="AL25" i="4"/>
  <c r="AQ24" i="4"/>
  <c r="AR24" i="4" s="1"/>
  <c r="AP24" i="4"/>
  <c r="AM24" i="4"/>
  <c r="AL24" i="4"/>
  <c r="AN24" i="4" s="1"/>
  <c r="AQ23" i="4"/>
  <c r="AP23" i="4"/>
  <c r="AR23" i="4" s="1"/>
  <c r="AN23" i="4"/>
  <c r="AM23" i="4"/>
  <c r="AL23" i="4"/>
  <c r="AQ22" i="4"/>
  <c r="AR22" i="4" s="1"/>
  <c r="AP22" i="4"/>
  <c r="AM22" i="4"/>
  <c r="AL22" i="4"/>
  <c r="AN22" i="4" s="1"/>
  <c r="AQ21" i="4"/>
  <c r="AP21" i="4"/>
  <c r="AR21" i="4" s="1"/>
  <c r="AN21" i="4"/>
  <c r="AM21" i="4"/>
  <c r="AL21" i="4"/>
  <c r="AQ20" i="4"/>
  <c r="AR20" i="4" s="1"/>
  <c r="AP20" i="4"/>
  <c r="AM20" i="4"/>
  <c r="AL20" i="4"/>
  <c r="AN20" i="4" s="1"/>
  <c r="AQ19" i="4"/>
  <c r="AP19" i="4"/>
  <c r="AR19" i="4" s="1"/>
  <c r="AN19" i="4"/>
  <c r="AM19" i="4"/>
  <c r="AL19" i="4"/>
  <c r="AQ18" i="4"/>
  <c r="AR18" i="4" s="1"/>
  <c r="AP18" i="4"/>
  <c r="AM18" i="4"/>
  <c r="AL18" i="4"/>
  <c r="AN18" i="4" s="1"/>
  <c r="AQ17" i="4"/>
  <c r="AP17" i="4"/>
  <c r="AR17" i="4" s="1"/>
  <c r="AN17" i="4"/>
  <c r="AM17" i="4"/>
  <c r="AL17" i="4"/>
  <c r="AQ16" i="4"/>
  <c r="AR16" i="4" s="1"/>
  <c r="AP16" i="4"/>
  <c r="AM16" i="4"/>
  <c r="AL16" i="4"/>
  <c r="AN16" i="4" s="1"/>
  <c r="AQ15" i="4"/>
  <c r="AP15" i="4"/>
  <c r="AR15" i="4" s="1"/>
  <c r="AN15" i="4"/>
  <c r="AM15" i="4"/>
  <c r="AL15" i="4"/>
  <c r="AQ14" i="4"/>
  <c r="AR14" i="4" s="1"/>
  <c r="AP14" i="4"/>
  <c r="AM14" i="4"/>
  <c r="AL14" i="4"/>
  <c r="AN14" i="4" s="1"/>
  <c r="AQ13" i="4"/>
  <c r="AP13" i="4"/>
  <c r="AR13" i="4" s="1"/>
  <c r="AN13" i="4"/>
  <c r="AM13" i="4"/>
  <c r="AL13" i="4"/>
  <c r="AQ12" i="4"/>
  <c r="AR12" i="4" s="1"/>
  <c r="AP12" i="4"/>
  <c r="AM12" i="4"/>
  <c r="AL12" i="4"/>
  <c r="AN12" i="4" s="1"/>
  <c r="AQ11" i="4"/>
  <c r="AP11" i="4"/>
  <c r="AR11" i="4" s="1"/>
  <c r="AN11" i="4"/>
  <c r="AM11" i="4"/>
  <c r="AL11" i="4"/>
  <c r="AQ10" i="4"/>
  <c r="AR10" i="4" s="1"/>
  <c r="AP10" i="4"/>
  <c r="AM10" i="4"/>
  <c r="AL10" i="4"/>
  <c r="AN10" i="4" s="1"/>
  <c r="AQ9" i="4"/>
  <c r="AP9" i="4"/>
  <c r="AR9" i="4" s="1"/>
  <c r="AN9" i="4"/>
  <c r="AM9" i="4"/>
  <c r="AL9" i="4"/>
  <c r="AQ8" i="4"/>
  <c r="AR8" i="4" s="1"/>
  <c r="AP8" i="4"/>
  <c r="AM8" i="4"/>
  <c r="AL8" i="4"/>
  <c r="AN8" i="4" s="1"/>
  <c r="AQ7" i="4"/>
  <c r="AP7" i="4"/>
  <c r="AR7" i="4" s="1"/>
  <c r="AN7" i="4"/>
  <c r="AM7" i="4"/>
  <c r="AL7" i="4"/>
  <c r="AQ6" i="4"/>
  <c r="AR6" i="4" s="1"/>
  <c r="AP6" i="4"/>
  <c r="AM6" i="4"/>
  <c r="AL6" i="4"/>
  <c r="AN6" i="4" s="1"/>
  <c r="AQ5" i="4"/>
  <c r="AP5" i="4"/>
  <c r="AR5" i="4" s="1"/>
  <c r="AN5" i="4"/>
  <c r="AM5" i="4"/>
  <c r="AL5" i="4"/>
  <c r="AQ4" i="4"/>
  <c r="AR4" i="4" s="1"/>
  <c r="AP4" i="4"/>
  <c r="AM4" i="4"/>
  <c r="AL4" i="4"/>
  <c r="AN4" i="4" s="1"/>
  <c r="AQ3" i="4"/>
  <c r="AP3" i="4"/>
  <c r="AR3" i="4" s="1"/>
  <c r="AN3" i="4"/>
  <c r="AM3" i="4"/>
  <c r="AL3" i="4"/>
  <c r="AQ39" i="11"/>
  <c r="AP39" i="11"/>
  <c r="AR39" i="11" s="1"/>
  <c r="AN39" i="11"/>
  <c r="AM39" i="11"/>
  <c r="AL39" i="11"/>
  <c r="AQ38" i="11"/>
  <c r="AR38" i="11" s="1"/>
  <c r="AP38" i="11"/>
  <c r="AM38" i="11"/>
  <c r="AL38" i="11"/>
  <c r="AN38" i="11" s="1"/>
  <c r="AQ37" i="11"/>
  <c r="AP37" i="11"/>
  <c r="AR37" i="11" s="1"/>
  <c r="AN37" i="11"/>
  <c r="AM37" i="11"/>
  <c r="AL37" i="11"/>
  <c r="AQ36" i="11"/>
  <c r="AR36" i="11" s="1"/>
  <c r="AP36" i="11"/>
  <c r="AM36" i="11"/>
  <c r="AL36" i="11"/>
  <c r="AN36" i="11" s="1"/>
  <c r="AQ35" i="11"/>
  <c r="AP35" i="11"/>
  <c r="AR35" i="11" s="1"/>
  <c r="AN35" i="11"/>
  <c r="AM35" i="11"/>
  <c r="AL35" i="11"/>
  <c r="AQ34" i="11"/>
  <c r="AR34" i="11" s="1"/>
  <c r="AP34" i="11"/>
  <c r="AM34" i="11"/>
  <c r="AL34" i="11"/>
  <c r="AN34" i="11" s="1"/>
  <c r="AQ33" i="11"/>
  <c r="AP33" i="11"/>
  <c r="AR33" i="11" s="1"/>
  <c r="AN33" i="11"/>
  <c r="AM33" i="11"/>
  <c r="AL33" i="11"/>
  <c r="AQ32" i="11"/>
  <c r="AP32" i="11"/>
  <c r="AR32" i="11" s="1"/>
  <c r="AM32" i="11"/>
  <c r="AL32" i="11"/>
  <c r="AN32" i="11" s="1"/>
  <c r="AR31" i="11"/>
  <c r="AQ31" i="11"/>
  <c r="AP31" i="11"/>
  <c r="AM31" i="11"/>
  <c r="AN31" i="11" s="1"/>
  <c r="AL31" i="11"/>
  <c r="AQ30" i="11"/>
  <c r="AP30" i="11"/>
  <c r="AR30" i="11" s="1"/>
  <c r="AM30" i="11"/>
  <c r="AL30" i="11"/>
  <c r="AN30" i="11" s="1"/>
  <c r="AR29" i="11"/>
  <c r="AQ29" i="11"/>
  <c r="AP29" i="11"/>
  <c r="AM29" i="11"/>
  <c r="AN29" i="11" s="1"/>
  <c r="AL29" i="11"/>
  <c r="AQ28" i="11"/>
  <c r="AP28" i="11"/>
  <c r="AR28" i="11" s="1"/>
  <c r="AM28" i="11"/>
  <c r="AL28" i="11"/>
  <c r="AN28" i="11" s="1"/>
  <c r="AR27" i="11"/>
  <c r="AQ27" i="11"/>
  <c r="AP27" i="11"/>
  <c r="AM27" i="11"/>
  <c r="AN27" i="11" s="1"/>
  <c r="AL27" i="11"/>
  <c r="AQ26" i="11"/>
  <c r="AP26" i="11"/>
  <c r="AR26" i="11" s="1"/>
  <c r="AM26" i="11"/>
  <c r="AL26" i="11"/>
  <c r="AN26" i="11" s="1"/>
  <c r="AR25" i="11"/>
  <c r="AQ25" i="11"/>
  <c r="AP25" i="11"/>
  <c r="AM25" i="11"/>
  <c r="AN25" i="11" s="1"/>
  <c r="AL25" i="11"/>
  <c r="AQ24" i="11"/>
  <c r="AP24" i="11"/>
  <c r="AR24" i="11" s="1"/>
  <c r="AM24" i="11"/>
  <c r="AL24" i="11"/>
  <c r="AN24" i="11" s="1"/>
  <c r="AR23" i="11"/>
  <c r="AQ23" i="11"/>
  <c r="AP23" i="11"/>
  <c r="AM23" i="11"/>
  <c r="AN23" i="11" s="1"/>
  <c r="AL23" i="11"/>
  <c r="AQ22" i="11"/>
  <c r="AP22" i="11"/>
  <c r="AR22" i="11" s="1"/>
  <c r="AM22" i="11"/>
  <c r="AL22" i="11"/>
  <c r="AN22" i="11" s="1"/>
  <c r="AR21" i="11"/>
  <c r="AQ21" i="11"/>
  <c r="AP21" i="11"/>
  <c r="AM21" i="11"/>
  <c r="AN21" i="11" s="1"/>
  <c r="AL21" i="11"/>
  <c r="AQ20" i="11"/>
  <c r="AP20" i="11"/>
  <c r="AR20" i="11" s="1"/>
  <c r="AM20" i="11"/>
  <c r="AL20" i="11"/>
  <c r="AN20" i="11" s="1"/>
  <c r="AR19" i="11"/>
  <c r="AQ19" i="11"/>
  <c r="AP19" i="11"/>
  <c r="AM19" i="11"/>
  <c r="AN19" i="11" s="1"/>
  <c r="AL19" i="11"/>
  <c r="AQ18" i="11"/>
  <c r="AP18" i="11"/>
  <c r="AR18" i="11" s="1"/>
  <c r="AM18" i="11"/>
  <c r="AL18" i="11"/>
  <c r="AN18" i="11" s="1"/>
  <c r="AR17" i="11"/>
  <c r="AQ17" i="11"/>
  <c r="AP17" i="11"/>
  <c r="AM17" i="11"/>
  <c r="AN17" i="11" s="1"/>
  <c r="AL17" i="11"/>
  <c r="AQ16" i="11"/>
  <c r="AP16" i="11"/>
  <c r="AR16" i="11" s="1"/>
  <c r="AM16" i="11"/>
  <c r="AL16" i="11"/>
  <c r="AN16" i="11" s="1"/>
  <c r="AR15" i="11"/>
  <c r="AQ15" i="11"/>
  <c r="AP15" i="11"/>
  <c r="AM15" i="11"/>
  <c r="AN15" i="11" s="1"/>
  <c r="AL15" i="11"/>
  <c r="AQ14" i="11"/>
  <c r="AP14" i="11"/>
  <c r="AR14" i="11" s="1"/>
  <c r="AM14" i="11"/>
  <c r="AL14" i="11"/>
  <c r="AN14" i="11" s="1"/>
  <c r="AR13" i="11"/>
  <c r="AQ13" i="11"/>
  <c r="AP13" i="11"/>
  <c r="AM13" i="11"/>
  <c r="AN13" i="11" s="1"/>
  <c r="AL13" i="11"/>
  <c r="AQ12" i="11"/>
  <c r="AP12" i="11"/>
  <c r="AR12" i="11" s="1"/>
  <c r="AM12" i="11"/>
  <c r="AL12" i="11"/>
  <c r="AN12" i="11" s="1"/>
  <c r="AR11" i="11"/>
  <c r="AQ11" i="11"/>
  <c r="AP11" i="11"/>
  <c r="AM11" i="11"/>
  <c r="AN11" i="11" s="1"/>
  <c r="AL11" i="11"/>
  <c r="AQ10" i="11"/>
  <c r="AP10" i="11"/>
  <c r="AR10" i="11" s="1"/>
  <c r="AM10" i="11"/>
  <c r="AL10" i="11"/>
  <c r="AN10" i="11" s="1"/>
  <c r="AR9" i="11"/>
  <c r="AQ9" i="11"/>
  <c r="AP9" i="11"/>
  <c r="AM9" i="11"/>
  <c r="AN9" i="11" s="1"/>
  <c r="AL9" i="11"/>
  <c r="AQ8" i="11"/>
  <c r="AP8" i="11"/>
  <c r="AR8" i="11" s="1"/>
  <c r="AM8" i="11"/>
  <c r="AL8" i="11"/>
  <c r="AN8" i="11" s="1"/>
  <c r="AR7" i="11"/>
  <c r="AQ7" i="11"/>
  <c r="AP7" i="11"/>
  <c r="AM7" i="11"/>
  <c r="AN7" i="11" s="1"/>
  <c r="AL7" i="11"/>
  <c r="AQ6" i="11"/>
  <c r="AP6" i="11"/>
  <c r="AR6" i="11" s="1"/>
  <c r="AM6" i="11"/>
  <c r="AL6" i="11"/>
  <c r="AN6" i="11" s="1"/>
  <c r="AR5" i="11"/>
  <c r="AQ5" i="11"/>
  <c r="AP5" i="11"/>
  <c r="AM5" i="11"/>
  <c r="AN5" i="11" s="1"/>
  <c r="AL5" i="11"/>
  <c r="AQ4" i="11"/>
  <c r="AP4" i="11"/>
  <c r="AR4" i="11" s="1"/>
  <c r="AM4" i="11"/>
  <c r="AL4" i="11"/>
  <c r="AN4" i="11" s="1"/>
  <c r="AR3" i="11"/>
  <c r="AQ3" i="11"/>
  <c r="AP3" i="11"/>
  <c r="AM3" i="11"/>
  <c r="AN3" i="11" s="1"/>
  <c r="AL3" i="11"/>
  <c r="AQ39" i="8"/>
  <c r="AP39" i="8"/>
  <c r="AR39" i="8" s="1"/>
  <c r="AM39" i="8"/>
  <c r="AL39" i="8"/>
  <c r="AQ38" i="8"/>
  <c r="AP38" i="8"/>
  <c r="AM38" i="8"/>
  <c r="AL38" i="8"/>
  <c r="AQ37" i="8"/>
  <c r="AP37" i="8"/>
  <c r="AR37" i="8" s="1"/>
  <c r="AM37" i="8"/>
  <c r="AL37" i="8"/>
  <c r="AN37" i="8" s="1"/>
  <c r="AQ36" i="8"/>
  <c r="AP36" i="8"/>
  <c r="AM36" i="8"/>
  <c r="AL36" i="8"/>
  <c r="AQ35" i="8"/>
  <c r="AP35" i="8"/>
  <c r="AM35" i="8"/>
  <c r="AL35" i="8"/>
  <c r="AQ34" i="8"/>
  <c r="AP34" i="8"/>
  <c r="AM34" i="8"/>
  <c r="AL34" i="8"/>
  <c r="AQ33" i="8"/>
  <c r="AP33" i="8"/>
  <c r="AM33" i="8"/>
  <c r="AL33" i="8"/>
  <c r="AQ32" i="8"/>
  <c r="AP32" i="8"/>
  <c r="AM32" i="8"/>
  <c r="AL32" i="8"/>
  <c r="AQ31" i="8"/>
  <c r="AP31" i="8"/>
  <c r="AM31" i="8"/>
  <c r="AL31" i="8"/>
  <c r="AN31" i="8" s="1"/>
  <c r="AQ30" i="8"/>
  <c r="AP30" i="8"/>
  <c r="AM30" i="8"/>
  <c r="AL30" i="8"/>
  <c r="AQ29" i="8"/>
  <c r="AP29" i="8"/>
  <c r="AR29" i="8" s="1"/>
  <c r="AM29" i="8"/>
  <c r="AL29" i="8"/>
  <c r="AN29" i="8" s="1"/>
  <c r="AQ28" i="8"/>
  <c r="AP28" i="8"/>
  <c r="AM28" i="8"/>
  <c r="AL28" i="8"/>
  <c r="AQ27" i="8"/>
  <c r="AP27" i="8"/>
  <c r="AM27" i="8"/>
  <c r="AL27" i="8"/>
  <c r="AQ26" i="8"/>
  <c r="AP26" i="8"/>
  <c r="AM26" i="8"/>
  <c r="AL26" i="8"/>
  <c r="AQ25" i="8"/>
  <c r="AP25" i="8"/>
  <c r="AM25" i="8"/>
  <c r="AL25" i="8"/>
  <c r="AQ24" i="8"/>
  <c r="AP24" i="8"/>
  <c r="AM24" i="8"/>
  <c r="AL24" i="8"/>
  <c r="AQ23" i="8"/>
  <c r="AP23" i="8"/>
  <c r="AM23" i="8"/>
  <c r="AL23" i="8"/>
  <c r="AN23" i="8" s="1"/>
  <c r="AQ22" i="8"/>
  <c r="AP22" i="8"/>
  <c r="AM22" i="8"/>
  <c r="AL22" i="8"/>
  <c r="AQ21" i="8"/>
  <c r="AP21" i="8"/>
  <c r="AM21" i="8"/>
  <c r="AL21" i="8"/>
  <c r="AQ20" i="8"/>
  <c r="AP20" i="8"/>
  <c r="AM20" i="8"/>
  <c r="AL20" i="8"/>
  <c r="AQ19" i="8"/>
  <c r="AP19" i="8"/>
  <c r="AM19" i="8"/>
  <c r="AL19" i="8"/>
  <c r="AQ18" i="8"/>
  <c r="AP18" i="8"/>
  <c r="AM18" i="8"/>
  <c r="AL18" i="8"/>
  <c r="AQ17" i="8"/>
  <c r="AP17" i="8"/>
  <c r="AM17" i="8"/>
  <c r="AL17" i="8"/>
  <c r="AQ16" i="8"/>
  <c r="AP16" i="8"/>
  <c r="AM16" i="8"/>
  <c r="AL16" i="8"/>
  <c r="AQ15" i="8"/>
  <c r="AP15" i="8"/>
  <c r="AM15" i="8"/>
  <c r="AL15" i="8"/>
  <c r="AQ14" i="8"/>
  <c r="AP14" i="8"/>
  <c r="AM14" i="8"/>
  <c r="AL14" i="8"/>
  <c r="AQ13" i="8"/>
  <c r="AP13" i="8"/>
  <c r="AM13" i="8"/>
  <c r="AL13" i="8"/>
  <c r="AQ12" i="8"/>
  <c r="AP12" i="8"/>
  <c r="AM12" i="8"/>
  <c r="AL12" i="8"/>
  <c r="AQ11" i="8"/>
  <c r="AP11" i="8"/>
  <c r="AM11" i="8"/>
  <c r="AL11" i="8"/>
  <c r="AQ10" i="8"/>
  <c r="AP10" i="8"/>
  <c r="AM10" i="8"/>
  <c r="AL10" i="8"/>
  <c r="AQ9" i="8"/>
  <c r="AP9" i="8"/>
  <c r="AM9" i="8"/>
  <c r="AL9" i="8"/>
  <c r="AQ8" i="8"/>
  <c r="AP8" i="8"/>
  <c r="AM8" i="8"/>
  <c r="AL8" i="8"/>
  <c r="AQ7" i="8"/>
  <c r="AP7" i="8"/>
  <c r="AM7" i="8"/>
  <c r="AL7" i="8"/>
  <c r="AQ6" i="8"/>
  <c r="AP6" i="8"/>
  <c r="AM6" i="8"/>
  <c r="AL6" i="8"/>
  <c r="AQ5" i="8"/>
  <c r="AP5" i="8"/>
  <c r="AM5" i="8"/>
  <c r="AL5" i="8"/>
  <c r="AN5" i="8" s="1"/>
  <c r="AQ4" i="8"/>
  <c r="AP4" i="8"/>
  <c r="AM4" i="8"/>
  <c r="AL4" i="8"/>
  <c r="AN4" i="8" s="1"/>
  <c r="AQ3" i="8"/>
  <c r="AP3" i="8"/>
  <c r="AR3" i="8" s="1"/>
  <c r="AM3" i="8"/>
  <c r="AN3" i="8" s="1"/>
  <c r="AQ39" i="13"/>
  <c r="AP39" i="13"/>
  <c r="AR39" i="13" s="1"/>
  <c r="AN39" i="13"/>
  <c r="AM39" i="13"/>
  <c r="AL39" i="13"/>
  <c r="AQ38" i="13"/>
  <c r="AR38" i="13" s="1"/>
  <c r="AP38" i="13"/>
  <c r="AM38" i="13"/>
  <c r="AL38" i="13"/>
  <c r="AN38" i="13" s="1"/>
  <c r="AQ37" i="13"/>
  <c r="AP37" i="13"/>
  <c r="AR37" i="13" s="1"/>
  <c r="AN37" i="13"/>
  <c r="AM37" i="13"/>
  <c r="AL37" i="13"/>
  <c r="AQ36" i="13"/>
  <c r="AR36" i="13" s="1"/>
  <c r="AP36" i="13"/>
  <c r="AM36" i="13"/>
  <c r="AL36" i="13"/>
  <c r="AN36" i="13" s="1"/>
  <c r="AQ35" i="13"/>
  <c r="AP35" i="13"/>
  <c r="AR35" i="13" s="1"/>
  <c r="AN35" i="13"/>
  <c r="AM35" i="13"/>
  <c r="AL35" i="13"/>
  <c r="AQ34" i="13"/>
  <c r="AR34" i="13" s="1"/>
  <c r="AP34" i="13"/>
  <c r="AM34" i="13"/>
  <c r="AL34" i="13"/>
  <c r="AN34" i="13" s="1"/>
  <c r="AQ33" i="13"/>
  <c r="AP33" i="13"/>
  <c r="AR33" i="13" s="1"/>
  <c r="AN33" i="13"/>
  <c r="AM33" i="13"/>
  <c r="AL33" i="13"/>
  <c r="AQ32" i="13"/>
  <c r="AR32" i="13" s="1"/>
  <c r="AP32" i="13"/>
  <c r="AM32" i="13"/>
  <c r="AL32" i="13"/>
  <c r="AN32" i="13" s="1"/>
  <c r="AQ31" i="13"/>
  <c r="AP31" i="13"/>
  <c r="AR31" i="13" s="1"/>
  <c r="AN31" i="13"/>
  <c r="AM31" i="13"/>
  <c r="AL31" i="13"/>
  <c r="AQ30" i="13"/>
  <c r="AR30" i="13" s="1"/>
  <c r="AP30" i="13"/>
  <c r="AM30" i="13"/>
  <c r="AL30" i="13"/>
  <c r="AN30" i="13" s="1"/>
  <c r="AQ29" i="13"/>
  <c r="AP29" i="13"/>
  <c r="AR29" i="13" s="1"/>
  <c r="AN29" i="13"/>
  <c r="AM29" i="13"/>
  <c r="AL29" i="13"/>
  <c r="AQ28" i="13"/>
  <c r="AR28" i="13" s="1"/>
  <c r="AP28" i="13"/>
  <c r="AM28" i="13"/>
  <c r="AL28" i="13"/>
  <c r="AN28" i="13" s="1"/>
  <c r="AQ27" i="13"/>
  <c r="AP27" i="13"/>
  <c r="AR27" i="13" s="1"/>
  <c r="AN27" i="13"/>
  <c r="AM27" i="13"/>
  <c r="AL27" i="13"/>
  <c r="AQ26" i="13"/>
  <c r="AR26" i="13" s="1"/>
  <c r="AP26" i="13"/>
  <c r="AM26" i="13"/>
  <c r="AL26" i="13"/>
  <c r="AN26" i="13" s="1"/>
  <c r="AQ25" i="13"/>
  <c r="AP25" i="13"/>
  <c r="AR25" i="13" s="1"/>
  <c r="AN25" i="13"/>
  <c r="AM25" i="13"/>
  <c r="AL25" i="13"/>
  <c r="AQ24" i="13"/>
  <c r="AR24" i="13" s="1"/>
  <c r="AP24" i="13"/>
  <c r="AM24" i="13"/>
  <c r="AL24" i="13"/>
  <c r="AN24" i="13" s="1"/>
  <c r="AQ23" i="13"/>
  <c r="AP23" i="13"/>
  <c r="AR23" i="13" s="1"/>
  <c r="AN23" i="13"/>
  <c r="AM23" i="13"/>
  <c r="AL23" i="13"/>
  <c r="AQ22" i="13"/>
  <c r="AR22" i="13" s="1"/>
  <c r="AP22" i="13"/>
  <c r="AM22" i="13"/>
  <c r="AL22" i="13"/>
  <c r="AN22" i="13" s="1"/>
  <c r="AQ21" i="13"/>
  <c r="AP21" i="13"/>
  <c r="AR21" i="13" s="1"/>
  <c r="AM21" i="13"/>
  <c r="AL21" i="13"/>
  <c r="AN21" i="13" s="1"/>
  <c r="AQ20" i="13"/>
  <c r="AR20" i="13" s="1"/>
  <c r="AP20" i="13"/>
  <c r="AM20" i="13"/>
  <c r="AL20" i="13"/>
  <c r="AN20" i="13" s="1"/>
  <c r="AQ19" i="13"/>
  <c r="AP19" i="13"/>
  <c r="AR19" i="13" s="1"/>
  <c r="AN19" i="13"/>
  <c r="AM19" i="13"/>
  <c r="AL19" i="13"/>
  <c r="AQ18" i="13"/>
  <c r="AR18" i="13" s="1"/>
  <c r="AP18" i="13"/>
  <c r="AM18" i="13"/>
  <c r="AL18" i="13"/>
  <c r="AN18" i="13" s="1"/>
  <c r="AQ17" i="13"/>
  <c r="AP17" i="13"/>
  <c r="AR17" i="13" s="1"/>
  <c r="AN17" i="13"/>
  <c r="AM17" i="13"/>
  <c r="AL17" i="13"/>
  <c r="AQ16" i="13"/>
  <c r="AR16" i="13" s="1"/>
  <c r="AP16" i="13"/>
  <c r="AM16" i="13"/>
  <c r="AL16" i="13"/>
  <c r="AN16" i="13" s="1"/>
  <c r="AQ15" i="13"/>
  <c r="AP15" i="13"/>
  <c r="AR15" i="13" s="1"/>
  <c r="AN15" i="13"/>
  <c r="AM15" i="13"/>
  <c r="AL15" i="13"/>
  <c r="AQ14" i="13"/>
  <c r="AR14" i="13" s="1"/>
  <c r="AP14" i="13"/>
  <c r="AN14" i="13"/>
  <c r="AM14" i="13"/>
  <c r="AL14" i="13"/>
  <c r="AQ13" i="13"/>
  <c r="AP13" i="13"/>
  <c r="AR13" i="13" s="1"/>
  <c r="AN13" i="13"/>
  <c r="AM13" i="13"/>
  <c r="AL13" i="13"/>
  <c r="AQ12" i="13"/>
  <c r="AR12" i="13" s="1"/>
  <c r="AP12" i="13"/>
  <c r="AM12" i="13"/>
  <c r="AL12" i="13"/>
  <c r="AN12" i="13" s="1"/>
  <c r="AQ11" i="13"/>
  <c r="AP11" i="13"/>
  <c r="AR11" i="13" s="1"/>
  <c r="AN11" i="13"/>
  <c r="AM11" i="13"/>
  <c r="AL11" i="13"/>
  <c r="AQ10" i="13"/>
  <c r="AR10" i="13" s="1"/>
  <c r="AP10" i="13"/>
  <c r="AM10" i="13"/>
  <c r="AL10" i="13"/>
  <c r="AN10" i="13" s="1"/>
  <c r="AQ9" i="13"/>
  <c r="AP9" i="13"/>
  <c r="AR9" i="13" s="1"/>
  <c r="AN9" i="13"/>
  <c r="AM9" i="13"/>
  <c r="AL9" i="13"/>
  <c r="AQ8" i="13"/>
  <c r="AR8" i="13" s="1"/>
  <c r="AP8" i="13"/>
  <c r="AM8" i="13"/>
  <c r="AL8" i="13"/>
  <c r="AN8" i="13" s="1"/>
  <c r="AQ7" i="13"/>
  <c r="AP7" i="13"/>
  <c r="AR7" i="13" s="1"/>
  <c r="AN7" i="13"/>
  <c r="AM7" i="13"/>
  <c r="AL7" i="13"/>
  <c r="AQ6" i="13"/>
  <c r="AR6" i="13" s="1"/>
  <c r="AP6" i="13"/>
  <c r="AM6" i="13"/>
  <c r="AL6" i="13"/>
  <c r="AN6" i="13" s="1"/>
  <c r="AQ5" i="13"/>
  <c r="AP5" i="13"/>
  <c r="AR5" i="13" s="1"/>
  <c r="AN5" i="13"/>
  <c r="AM5" i="13"/>
  <c r="AL5" i="13"/>
  <c r="AQ4" i="13"/>
  <c r="AR4" i="13" s="1"/>
  <c r="AP4" i="13"/>
  <c r="AM4" i="13"/>
  <c r="AL4" i="13"/>
  <c r="AN4" i="13" s="1"/>
  <c r="AQ3" i="13"/>
  <c r="AP3" i="13"/>
  <c r="AR3" i="13" s="1"/>
  <c r="AN3" i="13"/>
  <c r="AM3" i="13"/>
  <c r="AL3" i="13"/>
  <c r="AQ39" i="10"/>
  <c r="AP39" i="10"/>
  <c r="AR39" i="10" s="1"/>
  <c r="AN39" i="10"/>
  <c r="AM39" i="10"/>
  <c r="AL39" i="10"/>
  <c r="AQ38" i="10"/>
  <c r="AR38" i="10" s="1"/>
  <c r="AP38" i="10"/>
  <c r="AM38" i="10"/>
  <c r="AL38" i="10"/>
  <c r="AN38" i="10" s="1"/>
  <c r="AQ37" i="10"/>
  <c r="AP37" i="10"/>
  <c r="AR37" i="10" s="1"/>
  <c r="AN37" i="10"/>
  <c r="AM37" i="10"/>
  <c r="AL37" i="10"/>
  <c r="AQ36" i="10"/>
  <c r="AR36" i="10" s="1"/>
  <c r="AP36" i="10"/>
  <c r="AM36" i="10"/>
  <c r="AL36" i="10"/>
  <c r="AN36" i="10" s="1"/>
  <c r="AQ35" i="10"/>
  <c r="AP35" i="10"/>
  <c r="AR35" i="10" s="1"/>
  <c r="AN35" i="10"/>
  <c r="AM35" i="10"/>
  <c r="AL35" i="10"/>
  <c r="AQ34" i="10"/>
  <c r="AR34" i="10" s="1"/>
  <c r="AP34" i="10"/>
  <c r="AM34" i="10"/>
  <c r="AL34" i="10"/>
  <c r="AN34" i="10" s="1"/>
  <c r="AQ33" i="10"/>
  <c r="AP33" i="10"/>
  <c r="AR33" i="10" s="1"/>
  <c r="AN33" i="10"/>
  <c r="AM33" i="10"/>
  <c r="AL33" i="10"/>
  <c r="AQ32" i="10"/>
  <c r="AR32" i="10" s="1"/>
  <c r="AP32" i="10"/>
  <c r="AM32" i="10"/>
  <c r="AL32" i="10"/>
  <c r="AN32" i="10" s="1"/>
  <c r="AQ31" i="10"/>
  <c r="AP31" i="10"/>
  <c r="AR31" i="10" s="1"/>
  <c r="AN31" i="10"/>
  <c r="AM31" i="10"/>
  <c r="AL31" i="10"/>
  <c r="AQ30" i="10"/>
  <c r="AR30" i="10" s="1"/>
  <c r="AP30" i="10"/>
  <c r="AM30" i="10"/>
  <c r="AL30" i="10"/>
  <c r="AN30" i="10" s="1"/>
  <c r="AQ29" i="10"/>
  <c r="AP29" i="10"/>
  <c r="AR29" i="10" s="1"/>
  <c r="AN29" i="10"/>
  <c r="AM29" i="10"/>
  <c r="AL29" i="10"/>
  <c r="AQ28" i="10"/>
  <c r="AR28" i="10" s="1"/>
  <c r="AP28" i="10"/>
  <c r="AM28" i="10"/>
  <c r="AL28" i="10"/>
  <c r="AN28" i="10" s="1"/>
  <c r="AQ27" i="10"/>
  <c r="AP27" i="10"/>
  <c r="AR27" i="10" s="1"/>
  <c r="AN27" i="10"/>
  <c r="AM27" i="10"/>
  <c r="AL27" i="10"/>
  <c r="AQ26" i="10"/>
  <c r="AR26" i="10" s="1"/>
  <c r="AP26" i="10"/>
  <c r="AM26" i="10"/>
  <c r="AL26" i="10"/>
  <c r="AN26" i="10" s="1"/>
  <c r="AQ25" i="10"/>
  <c r="AP25" i="10"/>
  <c r="AR25" i="10" s="1"/>
  <c r="AN25" i="10"/>
  <c r="AM25" i="10"/>
  <c r="AL25" i="10"/>
  <c r="AQ24" i="10"/>
  <c r="AR24" i="10" s="1"/>
  <c r="AP24" i="10"/>
  <c r="AM24" i="10"/>
  <c r="AL24" i="10"/>
  <c r="AN24" i="10" s="1"/>
  <c r="AQ23" i="10"/>
  <c r="AP23" i="10"/>
  <c r="AR23" i="10" s="1"/>
  <c r="AN23" i="10"/>
  <c r="AM23" i="10"/>
  <c r="AL23" i="10"/>
  <c r="AQ22" i="10"/>
  <c r="AR22" i="10" s="1"/>
  <c r="AP22" i="10"/>
  <c r="AM22" i="10"/>
  <c r="AL22" i="10"/>
  <c r="AN22" i="10" s="1"/>
  <c r="AQ21" i="10"/>
  <c r="AP21" i="10"/>
  <c r="AR21" i="10" s="1"/>
  <c r="AN21" i="10"/>
  <c r="AM21" i="10"/>
  <c r="AL21" i="10"/>
  <c r="AQ20" i="10"/>
  <c r="AR20" i="10" s="1"/>
  <c r="AP20" i="10"/>
  <c r="AM20" i="10"/>
  <c r="AL20" i="10"/>
  <c r="AN20" i="10" s="1"/>
  <c r="AQ19" i="10"/>
  <c r="AP19" i="10"/>
  <c r="AR19" i="10" s="1"/>
  <c r="AN19" i="10"/>
  <c r="AM19" i="10"/>
  <c r="AL19" i="10"/>
  <c r="AQ18" i="10"/>
  <c r="AR18" i="10" s="1"/>
  <c r="AP18" i="10"/>
  <c r="AM18" i="10"/>
  <c r="AL18" i="10"/>
  <c r="AN18" i="10" s="1"/>
  <c r="AQ17" i="10"/>
  <c r="AP17" i="10"/>
  <c r="AR17" i="10" s="1"/>
  <c r="AN17" i="10"/>
  <c r="AM17" i="10"/>
  <c r="AL17" i="10"/>
  <c r="AQ16" i="10"/>
  <c r="AR16" i="10" s="1"/>
  <c r="AP16" i="10"/>
  <c r="AM16" i="10"/>
  <c r="AL16" i="10"/>
  <c r="AN16" i="10" s="1"/>
  <c r="AQ15" i="10"/>
  <c r="AP15" i="10"/>
  <c r="AR15" i="10" s="1"/>
  <c r="AN15" i="10"/>
  <c r="AM15" i="10"/>
  <c r="AL15" i="10"/>
  <c r="AQ14" i="10"/>
  <c r="AR14" i="10" s="1"/>
  <c r="AP14" i="10"/>
  <c r="AM14" i="10"/>
  <c r="AL14" i="10"/>
  <c r="AN14" i="10" s="1"/>
  <c r="AQ13" i="10"/>
  <c r="AP13" i="10"/>
  <c r="AR13" i="10" s="1"/>
  <c r="AN13" i="10"/>
  <c r="AM13" i="10"/>
  <c r="AL13" i="10"/>
  <c r="AQ12" i="10"/>
  <c r="AR12" i="10" s="1"/>
  <c r="AP12" i="10"/>
  <c r="AM12" i="10"/>
  <c r="AL12" i="10"/>
  <c r="AN12" i="10" s="1"/>
  <c r="AQ11" i="10"/>
  <c r="AP11" i="10"/>
  <c r="AR11" i="10" s="1"/>
  <c r="AN11" i="10"/>
  <c r="AM11" i="10"/>
  <c r="AL11" i="10"/>
  <c r="AQ10" i="10"/>
  <c r="AR10" i="10" s="1"/>
  <c r="AP10" i="10"/>
  <c r="AM10" i="10"/>
  <c r="AL10" i="10"/>
  <c r="AN10" i="10" s="1"/>
  <c r="AQ9" i="10"/>
  <c r="AP9" i="10"/>
  <c r="AR9" i="10" s="1"/>
  <c r="AN9" i="10"/>
  <c r="AM9" i="10"/>
  <c r="AL9" i="10"/>
  <c r="AQ8" i="10"/>
  <c r="AR8" i="10" s="1"/>
  <c r="AP8" i="10"/>
  <c r="AM8" i="10"/>
  <c r="AL8" i="10"/>
  <c r="AN8" i="10" s="1"/>
  <c r="AQ7" i="10"/>
  <c r="AP7" i="10"/>
  <c r="AR7" i="10" s="1"/>
  <c r="AN7" i="10"/>
  <c r="AM7" i="10"/>
  <c r="AL7" i="10"/>
  <c r="AQ6" i="10"/>
  <c r="AR6" i="10" s="1"/>
  <c r="AP6" i="10"/>
  <c r="AM6" i="10"/>
  <c r="AL6" i="10"/>
  <c r="AN6" i="10" s="1"/>
  <c r="AQ5" i="10"/>
  <c r="AP5" i="10"/>
  <c r="AR5" i="10" s="1"/>
  <c r="AN5" i="10"/>
  <c r="AM5" i="10"/>
  <c r="AL5" i="10"/>
  <c r="AQ4" i="10"/>
  <c r="AR4" i="10" s="1"/>
  <c r="AP4" i="10"/>
  <c r="AM4" i="10"/>
  <c r="AL4" i="10"/>
  <c r="AN4" i="10" s="1"/>
  <c r="AQ3" i="10"/>
  <c r="AP3" i="10"/>
  <c r="AR3" i="10" s="1"/>
  <c r="AN3" i="10"/>
  <c r="AM3" i="10"/>
  <c r="AL3" i="10"/>
  <c r="AQ39" i="15"/>
  <c r="AP39" i="15"/>
  <c r="AR39" i="15" s="1"/>
  <c r="AN39" i="15"/>
  <c r="AM39" i="15"/>
  <c r="AL39" i="15"/>
  <c r="AQ38" i="15"/>
  <c r="AR38" i="15" s="1"/>
  <c r="AP38" i="15"/>
  <c r="AM38" i="15"/>
  <c r="AL38" i="15"/>
  <c r="AN38" i="15" s="1"/>
  <c r="AQ37" i="15"/>
  <c r="AP37" i="15"/>
  <c r="AR37" i="15" s="1"/>
  <c r="AN37" i="15"/>
  <c r="AM37" i="15"/>
  <c r="AL37" i="15"/>
  <c r="AQ36" i="15"/>
  <c r="AR36" i="15" s="1"/>
  <c r="AP36" i="15"/>
  <c r="AM36" i="15"/>
  <c r="AL36" i="15"/>
  <c r="AN36" i="15" s="1"/>
  <c r="AQ35" i="15"/>
  <c r="AP35" i="15"/>
  <c r="AR35" i="15" s="1"/>
  <c r="AN35" i="15"/>
  <c r="AM35" i="15"/>
  <c r="AL35" i="15"/>
  <c r="AQ34" i="15"/>
  <c r="AR34" i="15" s="1"/>
  <c r="AP34" i="15"/>
  <c r="AM34" i="15"/>
  <c r="AL34" i="15"/>
  <c r="AN34" i="15" s="1"/>
  <c r="AQ33" i="15"/>
  <c r="AP33" i="15"/>
  <c r="AR33" i="15" s="1"/>
  <c r="AN33" i="15"/>
  <c r="AM33" i="15"/>
  <c r="AL33" i="15"/>
  <c r="AQ32" i="15"/>
  <c r="AR32" i="15" s="1"/>
  <c r="AP32" i="15"/>
  <c r="AM32" i="15"/>
  <c r="AL32" i="15"/>
  <c r="AN32" i="15" s="1"/>
  <c r="AQ31" i="15"/>
  <c r="AP31" i="15"/>
  <c r="AR31" i="15" s="1"/>
  <c r="AN31" i="15"/>
  <c r="AM31" i="15"/>
  <c r="AL31" i="15"/>
  <c r="AQ30" i="15"/>
  <c r="AP30" i="15"/>
  <c r="AR30" i="15" s="1"/>
  <c r="AM30" i="15"/>
  <c r="AL30" i="15"/>
  <c r="AN30" i="15" s="1"/>
  <c r="AQ29" i="15"/>
  <c r="AP29" i="15"/>
  <c r="AR29" i="15" s="1"/>
  <c r="AN29" i="15"/>
  <c r="AM29" i="15"/>
  <c r="AL29" i="15"/>
  <c r="AQ28" i="15"/>
  <c r="AR28" i="15" s="1"/>
  <c r="AP28" i="15"/>
  <c r="AM28" i="15"/>
  <c r="AL28" i="15"/>
  <c r="AN28" i="15" s="1"/>
  <c r="AQ27" i="15"/>
  <c r="AP27" i="15"/>
  <c r="AR27" i="15" s="1"/>
  <c r="AN27" i="15"/>
  <c r="AM27" i="15"/>
  <c r="AL27" i="15"/>
  <c r="AQ26" i="15"/>
  <c r="AR26" i="15" s="1"/>
  <c r="AP26" i="15"/>
  <c r="AM26" i="15"/>
  <c r="AL26" i="15"/>
  <c r="AN26" i="15" s="1"/>
  <c r="AQ25" i="15"/>
  <c r="AP25" i="15"/>
  <c r="AR25" i="15" s="1"/>
  <c r="AN25" i="15"/>
  <c r="AM25" i="15"/>
  <c r="AL25" i="15"/>
  <c r="AQ24" i="15"/>
  <c r="AR24" i="15" s="1"/>
  <c r="AP24" i="15"/>
  <c r="AM24" i="15"/>
  <c r="AL24" i="15"/>
  <c r="AN24" i="15" s="1"/>
  <c r="AQ23" i="15"/>
  <c r="AP23" i="15"/>
  <c r="AR23" i="15" s="1"/>
  <c r="AN23" i="15"/>
  <c r="AM23" i="15"/>
  <c r="AL23" i="15"/>
  <c r="AQ22" i="15"/>
  <c r="AR22" i="15" s="1"/>
  <c r="AP22" i="15"/>
  <c r="AM22" i="15"/>
  <c r="AL22" i="15"/>
  <c r="AN22" i="15" s="1"/>
  <c r="AQ21" i="15"/>
  <c r="AP21" i="15"/>
  <c r="AR21" i="15" s="1"/>
  <c r="AN21" i="15"/>
  <c r="AM21" i="15"/>
  <c r="AL21" i="15"/>
  <c r="AQ20" i="15"/>
  <c r="AR20" i="15" s="1"/>
  <c r="AP20" i="15"/>
  <c r="AM20" i="15"/>
  <c r="AL20" i="15"/>
  <c r="AN20" i="15" s="1"/>
  <c r="AQ19" i="15"/>
  <c r="AP19" i="15"/>
  <c r="AR19" i="15" s="1"/>
  <c r="AN19" i="15"/>
  <c r="AM19" i="15"/>
  <c r="AL19" i="15"/>
  <c r="AQ18" i="15"/>
  <c r="AR18" i="15" s="1"/>
  <c r="AP18" i="15"/>
  <c r="AM18" i="15"/>
  <c r="AL18" i="15"/>
  <c r="AN18" i="15" s="1"/>
  <c r="AQ17" i="15"/>
  <c r="AP17" i="15"/>
  <c r="AR17" i="15" s="1"/>
  <c r="AN17" i="15"/>
  <c r="AM17" i="15"/>
  <c r="AL17" i="15"/>
  <c r="AQ16" i="15"/>
  <c r="AR16" i="15" s="1"/>
  <c r="AP16" i="15"/>
  <c r="AM16" i="15"/>
  <c r="AL16" i="15"/>
  <c r="AN16" i="15" s="1"/>
  <c r="AQ15" i="15"/>
  <c r="AP15" i="15"/>
  <c r="AR15" i="15" s="1"/>
  <c r="AN15" i="15"/>
  <c r="AM15" i="15"/>
  <c r="AL15" i="15"/>
  <c r="AQ14" i="15"/>
  <c r="AR14" i="15" s="1"/>
  <c r="AP14" i="15"/>
  <c r="AM14" i="15"/>
  <c r="AL14" i="15"/>
  <c r="AN14" i="15" s="1"/>
  <c r="AQ13" i="15"/>
  <c r="AP13" i="15"/>
  <c r="AR13" i="15" s="1"/>
  <c r="AN13" i="15"/>
  <c r="AM13" i="15"/>
  <c r="AL13" i="15"/>
  <c r="AQ12" i="15"/>
  <c r="AR12" i="15" s="1"/>
  <c r="AP12" i="15"/>
  <c r="AM12" i="15"/>
  <c r="AL12" i="15"/>
  <c r="AN12" i="15" s="1"/>
  <c r="AQ11" i="15"/>
  <c r="AP11" i="15"/>
  <c r="AR11" i="15" s="1"/>
  <c r="AN11" i="15"/>
  <c r="AM11" i="15"/>
  <c r="AL11" i="15"/>
  <c r="AQ10" i="15"/>
  <c r="AR10" i="15" s="1"/>
  <c r="AP10" i="15"/>
  <c r="AM10" i="15"/>
  <c r="AL10" i="15"/>
  <c r="AN10" i="15" s="1"/>
  <c r="AQ9" i="15"/>
  <c r="AP9" i="15"/>
  <c r="AR9" i="15" s="1"/>
  <c r="AN9" i="15"/>
  <c r="AM9" i="15"/>
  <c r="AL9" i="15"/>
  <c r="AQ8" i="15"/>
  <c r="AR8" i="15" s="1"/>
  <c r="AP8" i="15"/>
  <c r="AM8" i="15"/>
  <c r="AL8" i="15"/>
  <c r="AN8" i="15" s="1"/>
  <c r="AQ7" i="15"/>
  <c r="AP7" i="15"/>
  <c r="AR7" i="15" s="1"/>
  <c r="AN7" i="15"/>
  <c r="AM7" i="15"/>
  <c r="AL7" i="15"/>
  <c r="AQ6" i="15"/>
  <c r="AR6" i="15" s="1"/>
  <c r="AP6" i="15"/>
  <c r="AM6" i="15"/>
  <c r="AL6" i="15"/>
  <c r="AN6" i="15" s="1"/>
  <c r="AQ5" i="15"/>
  <c r="AP5" i="15"/>
  <c r="AR5" i="15" s="1"/>
  <c r="AN5" i="15"/>
  <c r="AM5" i="15"/>
  <c r="AL5" i="15"/>
  <c r="AQ4" i="15"/>
  <c r="AR4" i="15" s="1"/>
  <c r="AP4" i="15"/>
  <c r="AM4" i="15"/>
  <c r="AL4" i="15"/>
  <c r="AN4" i="15" s="1"/>
  <c r="AQ3" i="15"/>
  <c r="AP3" i="15"/>
  <c r="AR3" i="15" s="1"/>
  <c r="AN3" i="15"/>
  <c r="AM3" i="15"/>
  <c r="AL3" i="15"/>
  <c r="AQ39" i="6"/>
  <c r="AP39" i="6"/>
  <c r="AR39" i="6" s="1"/>
  <c r="AN39" i="6"/>
  <c r="AM39" i="6"/>
  <c r="AL39" i="6"/>
  <c r="AQ38" i="6"/>
  <c r="AR38" i="6" s="1"/>
  <c r="AP38" i="6"/>
  <c r="AM38" i="6"/>
  <c r="AL38" i="6"/>
  <c r="AN38" i="6" s="1"/>
  <c r="AQ37" i="6"/>
  <c r="AP37" i="6"/>
  <c r="AR37" i="6" s="1"/>
  <c r="AN37" i="6"/>
  <c r="AM37" i="6"/>
  <c r="AL37" i="6"/>
  <c r="AQ36" i="6"/>
  <c r="AR36" i="6" s="1"/>
  <c r="AP36" i="6"/>
  <c r="AM36" i="6"/>
  <c r="AL36" i="6"/>
  <c r="AN36" i="6" s="1"/>
  <c r="AQ35" i="6"/>
  <c r="AP35" i="6"/>
  <c r="AR35" i="6" s="1"/>
  <c r="AN35" i="6"/>
  <c r="AM35" i="6"/>
  <c r="AL35" i="6"/>
  <c r="AQ34" i="6"/>
  <c r="AR34" i="6" s="1"/>
  <c r="AP34" i="6"/>
  <c r="AM34" i="6"/>
  <c r="AL34" i="6"/>
  <c r="AN34" i="6" s="1"/>
  <c r="AQ33" i="6"/>
  <c r="AP33" i="6"/>
  <c r="AR33" i="6" s="1"/>
  <c r="AN33" i="6"/>
  <c r="AM33" i="6"/>
  <c r="AL33" i="6"/>
  <c r="AQ32" i="6"/>
  <c r="AR32" i="6" s="1"/>
  <c r="AP32" i="6"/>
  <c r="AM32" i="6"/>
  <c r="AL32" i="6"/>
  <c r="AN32" i="6" s="1"/>
  <c r="AQ31" i="6"/>
  <c r="AP31" i="6"/>
  <c r="AR31" i="6" s="1"/>
  <c r="AN31" i="6"/>
  <c r="AM31" i="6"/>
  <c r="AL31" i="6"/>
  <c r="AQ30" i="6"/>
  <c r="AR30" i="6" s="1"/>
  <c r="AP30" i="6"/>
  <c r="AM30" i="6"/>
  <c r="AL30" i="6"/>
  <c r="AN30" i="6" s="1"/>
  <c r="AQ29" i="6"/>
  <c r="AP29" i="6"/>
  <c r="AR29" i="6" s="1"/>
  <c r="AN29" i="6"/>
  <c r="AM29" i="6"/>
  <c r="AL29" i="6"/>
  <c r="AQ28" i="6"/>
  <c r="AR28" i="6" s="1"/>
  <c r="AP28" i="6"/>
  <c r="AM28" i="6"/>
  <c r="AL28" i="6"/>
  <c r="AN28" i="6" s="1"/>
  <c r="AQ27" i="6"/>
  <c r="AP27" i="6"/>
  <c r="AR27" i="6" s="1"/>
  <c r="AN27" i="6"/>
  <c r="AM27" i="6"/>
  <c r="AL27" i="6"/>
  <c r="AQ26" i="6"/>
  <c r="AR26" i="6" s="1"/>
  <c r="AP26" i="6"/>
  <c r="AM26" i="6"/>
  <c r="AL26" i="6"/>
  <c r="AN26" i="6" s="1"/>
  <c r="AQ25" i="6"/>
  <c r="AP25" i="6"/>
  <c r="AR25" i="6" s="1"/>
  <c r="AN25" i="6"/>
  <c r="AM25" i="6"/>
  <c r="AL25" i="6"/>
  <c r="AQ24" i="6"/>
  <c r="AR24" i="6" s="1"/>
  <c r="AP24" i="6"/>
  <c r="AM24" i="6"/>
  <c r="AL24" i="6"/>
  <c r="AN24" i="6" s="1"/>
  <c r="AQ23" i="6"/>
  <c r="AP23" i="6"/>
  <c r="AR23" i="6" s="1"/>
  <c r="AN23" i="6"/>
  <c r="AM23" i="6"/>
  <c r="AL23" i="6"/>
  <c r="AQ22" i="6"/>
  <c r="AR22" i="6" s="1"/>
  <c r="AP22" i="6"/>
  <c r="AM22" i="6"/>
  <c r="AL22" i="6"/>
  <c r="AN22" i="6" s="1"/>
  <c r="AQ21" i="6"/>
  <c r="AP21" i="6"/>
  <c r="AR21" i="6" s="1"/>
  <c r="AN21" i="6"/>
  <c r="AM21" i="6"/>
  <c r="AL21" i="6"/>
  <c r="AQ20" i="6"/>
  <c r="AR20" i="6" s="1"/>
  <c r="AP20" i="6"/>
  <c r="AM20" i="6"/>
  <c r="AL20" i="6"/>
  <c r="AN20" i="6" s="1"/>
  <c r="AQ19" i="6"/>
  <c r="AP19" i="6"/>
  <c r="AR19" i="6" s="1"/>
  <c r="AN19" i="6"/>
  <c r="AM19" i="6"/>
  <c r="AL19" i="6"/>
  <c r="AQ18" i="6"/>
  <c r="AR18" i="6" s="1"/>
  <c r="AP18" i="6"/>
  <c r="AM18" i="6"/>
  <c r="AL18" i="6"/>
  <c r="AN18" i="6" s="1"/>
  <c r="AQ17" i="6"/>
  <c r="AP17" i="6"/>
  <c r="AR17" i="6" s="1"/>
  <c r="AN17" i="6"/>
  <c r="AM17" i="6"/>
  <c r="AL17" i="6"/>
  <c r="AQ16" i="6"/>
  <c r="AR16" i="6" s="1"/>
  <c r="AP16" i="6"/>
  <c r="AM16" i="6"/>
  <c r="AL16" i="6"/>
  <c r="AN16" i="6" s="1"/>
  <c r="AQ15" i="6"/>
  <c r="AP15" i="6"/>
  <c r="AR15" i="6" s="1"/>
  <c r="AN15" i="6"/>
  <c r="AM15" i="6"/>
  <c r="AL15" i="6"/>
  <c r="AQ14" i="6"/>
  <c r="AR14" i="6" s="1"/>
  <c r="AP14" i="6"/>
  <c r="AM14" i="6"/>
  <c r="AL14" i="6"/>
  <c r="AN14" i="6" s="1"/>
  <c r="AQ13" i="6"/>
  <c r="AP13" i="6"/>
  <c r="AR13" i="6" s="1"/>
  <c r="AN13" i="6"/>
  <c r="AM13" i="6"/>
  <c r="AL13" i="6"/>
  <c r="AQ12" i="6"/>
  <c r="AR12" i="6" s="1"/>
  <c r="AP12" i="6"/>
  <c r="AM12" i="6"/>
  <c r="AL12" i="6"/>
  <c r="AN12" i="6" s="1"/>
  <c r="AQ11" i="6"/>
  <c r="AP11" i="6"/>
  <c r="AR11" i="6" s="1"/>
  <c r="AN11" i="6"/>
  <c r="AM11" i="6"/>
  <c r="AL11" i="6"/>
  <c r="AQ10" i="6"/>
  <c r="AR10" i="6" s="1"/>
  <c r="AP10" i="6"/>
  <c r="AM10" i="6"/>
  <c r="AL10" i="6"/>
  <c r="AN10" i="6" s="1"/>
  <c r="AQ9" i="6"/>
  <c r="AP9" i="6"/>
  <c r="AR9" i="6" s="1"/>
  <c r="AN9" i="6"/>
  <c r="AM9" i="6"/>
  <c r="AL9" i="6"/>
  <c r="AQ8" i="6"/>
  <c r="AR8" i="6" s="1"/>
  <c r="AP8" i="6"/>
  <c r="AM8" i="6"/>
  <c r="AL8" i="6"/>
  <c r="AN8" i="6" s="1"/>
  <c r="AQ7" i="6"/>
  <c r="AP7" i="6"/>
  <c r="AR7" i="6" s="1"/>
  <c r="AN7" i="6"/>
  <c r="AM7" i="6"/>
  <c r="AL7" i="6"/>
  <c r="AQ6" i="6"/>
  <c r="AR6" i="6" s="1"/>
  <c r="AP6" i="6"/>
  <c r="AM6" i="6"/>
  <c r="AL6" i="6"/>
  <c r="AN6" i="6" s="1"/>
  <c r="AQ5" i="6"/>
  <c r="AP5" i="6"/>
  <c r="AR5" i="6" s="1"/>
  <c r="AN5" i="6"/>
  <c r="AM5" i="6"/>
  <c r="AL5" i="6"/>
  <c r="AQ4" i="6"/>
  <c r="AR4" i="6" s="1"/>
  <c r="AP4" i="6"/>
  <c r="AM4" i="6"/>
  <c r="AL4" i="6"/>
  <c r="AN4" i="6" s="1"/>
  <c r="AQ3" i="6"/>
  <c r="AP3" i="6"/>
  <c r="AR3" i="6" s="1"/>
  <c r="AN3" i="6"/>
  <c r="AM3" i="6"/>
  <c r="AL3" i="6"/>
  <c r="AQ39" i="12"/>
  <c r="AP39" i="12"/>
  <c r="AR39" i="12" s="1"/>
  <c r="AN39" i="12"/>
  <c r="AM39" i="12"/>
  <c r="AL39" i="12"/>
  <c r="AQ38" i="12"/>
  <c r="AR38" i="12" s="1"/>
  <c r="AP38" i="12"/>
  <c r="AM38" i="12"/>
  <c r="AL38" i="12"/>
  <c r="AN38" i="12" s="1"/>
  <c r="AQ37" i="12"/>
  <c r="AP37" i="12"/>
  <c r="AR37" i="12" s="1"/>
  <c r="AN37" i="12"/>
  <c r="AM37" i="12"/>
  <c r="AL37" i="12"/>
  <c r="AQ36" i="12"/>
  <c r="AR36" i="12" s="1"/>
  <c r="AP36" i="12"/>
  <c r="AM36" i="12"/>
  <c r="AL36" i="12"/>
  <c r="AN36" i="12" s="1"/>
  <c r="AQ35" i="12"/>
  <c r="AP35" i="12"/>
  <c r="AR35" i="12" s="1"/>
  <c r="AN35" i="12"/>
  <c r="AM35" i="12"/>
  <c r="AL35" i="12"/>
  <c r="AQ34" i="12"/>
  <c r="AR34" i="12" s="1"/>
  <c r="AP34" i="12"/>
  <c r="AM34" i="12"/>
  <c r="AL34" i="12"/>
  <c r="AN34" i="12" s="1"/>
  <c r="AQ33" i="12"/>
  <c r="AP33" i="12"/>
  <c r="AR33" i="12" s="1"/>
  <c r="AN33" i="12"/>
  <c r="AM33" i="12"/>
  <c r="AL33" i="12"/>
  <c r="AQ32" i="12"/>
  <c r="AR32" i="12" s="1"/>
  <c r="AP32" i="12"/>
  <c r="AM32" i="12"/>
  <c r="AL32" i="12"/>
  <c r="AN32" i="12" s="1"/>
  <c r="AQ31" i="12"/>
  <c r="AP31" i="12"/>
  <c r="AR31" i="12" s="1"/>
  <c r="AN31" i="12"/>
  <c r="AM31" i="12"/>
  <c r="AL31" i="12"/>
  <c r="AQ30" i="12"/>
  <c r="AR30" i="12" s="1"/>
  <c r="AP30" i="12"/>
  <c r="AM30" i="12"/>
  <c r="AL30" i="12"/>
  <c r="AN30" i="12" s="1"/>
  <c r="AQ29" i="12"/>
  <c r="AP29" i="12"/>
  <c r="AR29" i="12" s="1"/>
  <c r="AN29" i="12"/>
  <c r="AM29" i="12"/>
  <c r="AL29" i="12"/>
  <c r="AQ28" i="12"/>
  <c r="AR28" i="12" s="1"/>
  <c r="AP28" i="12"/>
  <c r="AM28" i="12"/>
  <c r="AL28" i="12"/>
  <c r="AN28" i="12" s="1"/>
  <c r="AQ27" i="12"/>
  <c r="AP27" i="12"/>
  <c r="AR27" i="12" s="1"/>
  <c r="AN27" i="12"/>
  <c r="AM27" i="12"/>
  <c r="AL27" i="12"/>
  <c r="AQ26" i="12"/>
  <c r="AR26" i="12" s="1"/>
  <c r="AP26" i="12"/>
  <c r="AM26" i="12"/>
  <c r="AL26" i="12"/>
  <c r="AN26" i="12" s="1"/>
  <c r="AQ25" i="12"/>
  <c r="AP25" i="12"/>
  <c r="AR25" i="12" s="1"/>
  <c r="AN25" i="12"/>
  <c r="AM25" i="12"/>
  <c r="AL25" i="12"/>
  <c r="AQ24" i="12"/>
  <c r="AR24" i="12" s="1"/>
  <c r="AP24" i="12"/>
  <c r="AM24" i="12"/>
  <c r="AL24" i="12"/>
  <c r="AN24" i="12" s="1"/>
  <c r="AQ23" i="12"/>
  <c r="AP23" i="12"/>
  <c r="AR23" i="12" s="1"/>
  <c r="AN23" i="12"/>
  <c r="AM23" i="12"/>
  <c r="AL23" i="12"/>
  <c r="AQ22" i="12"/>
  <c r="AR22" i="12" s="1"/>
  <c r="AP22" i="12"/>
  <c r="AM22" i="12"/>
  <c r="AL22" i="12"/>
  <c r="AN22" i="12" s="1"/>
  <c r="AQ21" i="12"/>
  <c r="AP21" i="12"/>
  <c r="AR21" i="12" s="1"/>
  <c r="AN21" i="12"/>
  <c r="AM21" i="12"/>
  <c r="AL21" i="12"/>
  <c r="AQ20" i="12"/>
  <c r="AR20" i="12" s="1"/>
  <c r="AP20" i="12"/>
  <c r="AM20" i="12"/>
  <c r="AL20" i="12"/>
  <c r="AN20" i="12" s="1"/>
  <c r="AQ19" i="12"/>
  <c r="AP19" i="12"/>
  <c r="AR19" i="12" s="1"/>
  <c r="AN19" i="12"/>
  <c r="AM19" i="12"/>
  <c r="AL19" i="12"/>
  <c r="AQ18" i="12"/>
  <c r="AR18" i="12" s="1"/>
  <c r="AP18" i="12"/>
  <c r="AM18" i="12"/>
  <c r="AL18" i="12"/>
  <c r="AN18" i="12" s="1"/>
  <c r="AQ17" i="12"/>
  <c r="AP17" i="12"/>
  <c r="AR17" i="12" s="1"/>
  <c r="AN17" i="12"/>
  <c r="AM17" i="12"/>
  <c r="AL17" i="12"/>
  <c r="AQ16" i="12"/>
  <c r="AR16" i="12" s="1"/>
  <c r="AP16" i="12"/>
  <c r="AM16" i="12"/>
  <c r="AL16" i="12"/>
  <c r="AN16" i="12" s="1"/>
  <c r="AQ15" i="12"/>
  <c r="AP15" i="12"/>
  <c r="AR15" i="12" s="1"/>
  <c r="AN15" i="12"/>
  <c r="AM15" i="12"/>
  <c r="AL15" i="12"/>
  <c r="AQ14" i="12"/>
  <c r="AR14" i="12" s="1"/>
  <c r="AP14" i="12"/>
  <c r="AM14" i="12"/>
  <c r="AL14" i="12"/>
  <c r="AN14" i="12" s="1"/>
  <c r="AQ13" i="12"/>
  <c r="AP13" i="12"/>
  <c r="AR13" i="12" s="1"/>
  <c r="AN13" i="12"/>
  <c r="AM13" i="12"/>
  <c r="AL13" i="12"/>
  <c r="AQ12" i="12"/>
  <c r="AR12" i="12" s="1"/>
  <c r="AP12" i="12"/>
  <c r="AM12" i="12"/>
  <c r="AL12" i="12"/>
  <c r="AN12" i="12" s="1"/>
  <c r="AQ11" i="12"/>
  <c r="AP11" i="12"/>
  <c r="AR11" i="12" s="1"/>
  <c r="AN11" i="12"/>
  <c r="AM11" i="12"/>
  <c r="AL11" i="12"/>
  <c r="AQ10" i="12"/>
  <c r="AR10" i="12" s="1"/>
  <c r="AP10" i="12"/>
  <c r="AM10" i="12"/>
  <c r="AL10" i="12"/>
  <c r="AN10" i="12" s="1"/>
  <c r="AQ9" i="12"/>
  <c r="AP9" i="12"/>
  <c r="AR9" i="12" s="1"/>
  <c r="AN9" i="12"/>
  <c r="AM9" i="12"/>
  <c r="AL9" i="12"/>
  <c r="AQ8" i="12"/>
  <c r="AR8" i="12" s="1"/>
  <c r="AP8" i="12"/>
  <c r="AM8" i="12"/>
  <c r="AL8" i="12"/>
  <c r="AN8" i="12" s="1"/>
  <c r="AQ7" i="12"/>
  <c r="AP7" i="12"/>
  <c r="AR7" i="12" s="1"/>
  <c r="AN7" i="12"/>
  <c r="AM7" i="12"/>
  <c r="AL7" i="12"/>
  <c r="AQ6" i="12"/>
  <c r="AR6" i="12" s="1"/>
  <c r="AP6" i="12"/>
  <c r="AM6" i="12"/>
  <c r="AL6" i="12"/>
  <c r="AN6" i="12" s="1"/>
  <c r="AQ5" i="12"/>
  <c r="AP5" i="12"/>
  <c r="AR5" i="12" s="1"/>
  <c r="AN5" i="12"/>
  <c r="AM5" i="12"/>
  <c r="AL5" i="12"/>
  <c r="AQ4" i="12"/>
  <c r="AR4" i="12" s="1"/>
  <c r="AP4" i="12"/>
  <c r="AM4" i="12"/>
  <c r="AL4" i="12"/>
  <c r="AN4" i="12" s="1"/>
  <c r="AQ3" i="12"/>
  <c r="AP3" i="12"/>
  <c r="AR3" i="12" s="1"/>
  <c r="AN3" i="12"/>
  <c r="AM3" i="12"/>
  <c r="AL3" i="12"/>
  <c r="AQ39" i="7"/>
  <c r="AP39" i="7"/>
  <c r="AR39" i="7" s="1"/>
  <c r="AN39" i="7"/>
  <c r="AM39" i="7"/>
  <c r="AL39" i="7"/>
  <c r="AQ38" i="7"/>
  <c r="AR38" i="7" s="1"/>
  <c r="AP38" i="7"/>
  <c r="AM38" i="7"/>
  <c r="AL38" i="7"/>
  <c r="AN38" i="7" s="1"/>
  <c r="AQ37" i="7"/>
  <c r="AP37" i="7"/>
  <c r="AR37" i="7" s="1"/>
  <c r="AN37" i="7"/>
  <c r="AM37" i="7"/>
  <c r="AL37" i="7"/>
  <c r="AQ36" i="7"/>
  <c r="AR36" i="7" s="1"/>
  <c r="AP36" i="7"/>
  <c r="AM36" i="7"/>
  <c r="AL36" i="7"/>
  <c r="AN36" i="7" s="1"/>
  <c r="AQ35" i="7"/>
  <c r="AP35" i="7"/>
  <c r="AR35" i="7" s="1"/>
  <c r="AN35" i="7"/>
  <c r="AM35" i="7"/>
  <c r="AL35" i="7"/>
  <c r="AQ34" i="7"/>
  <c r="AR34" i="7" s="1"/>
  <c r="AP34" i="7"/>
  <c r="AM34" i="7"/>
  <c r="AL34" i="7"/>
  <c r="AN34" i="7" s="1"/>
  <c r="AQ33" i="7"/>
  <c r="AP33" i="7"/>
  <c r="AR33" i="7" s="1"/>
  <c r="AN33" i="7"/>
  <c r="AM33" i="7"/>
  <c r="AL33" i="7"/>
  <c r="AQ32" i="7"/>
  <c r="AR32" i="7" s="1"/>
  <c r="AP32" i="7"/>
  <c r="AM32" i="7"/>
  <c r="AL32" i="7"/>
  <c r="AN32" i="7" s="1"/>
  <c r="AQ31" i="7"/>
  <c r="AP31" i="7"/>
  <c r="AR31" i="7" s="1"/>
  <c r="AN31" i="7"/>
  <c r="AM31" i="7"/>
  <c r="AL31" i="7"/>
  <c r="AQ30" i="7"/>
  <c r="AR30" i="7" s="1"/>
  <c r="AP30" i="7"/>
  <c r="AM30" i="7"/>
  <c r="AL30" i="7"/>
  <c r="AN30" i="7" s="1"/>
  <c r="AQ29" i="7"/>
  <c r="AP29" i="7"/>
  <c r="AR29" i="7" s="1"/>
  <c r="AN29" i="7"/>
  <c r="AM29" i="7"/>
  <c r="AL29" i="7"/>
  <c r="AQ28" i="7"/>
  <c r="AR28" i="7" s="1"/>
  <c r="AP28" i="7"/>
  <c r="AM28" i="7"/>
  <c r="AL28" i="7"/>
  <c r="AN28" i="7" s="1"/>
  <c r="AQ27" i="7"/>
  <c r="AP27" i="7"/>
  <c r="AR27" i="7" s="1"/>
  <c r="AN27" i="7"/>
  <c r="AM27" i="7"/>
  <c r="AL27" i="7"/>
  <c r="AQ26" i="7"/>
  <c r="AR26" i="7" s="1"/>
  <c r="AP26" i="7"/>
  <c r="AM26" i="7"/>
  <c r="AL26" i="7"/>
  <c r="AN26" i="7" s="1"/>
  <c r="AQ25" i="7"/>
  <c r="AP25" i="7"/>
  <c r="AR25" i="7" s="1"/>
  <c r="AN25" i="7"/>
  <c r="AM25" i="7"/>
  <c r="AL25" i="7"/>
  <c r="AQ24" i="7"/>
  <c r="AR24" i="7" s="1"/>
  <c r="AP24" i="7"/>
  <c r="AM24" i="7"/>
  <c r="AL24" i="7"/>
  <c r="AN24" i="7" s="1"/>
  <c r="AQ23" i="7"/>
  <c r="AP23" i="7"/>
  <c r="AR23" i="7" s="1"/>
  <c r="AN23" i="7"/>
  <c r="AM23" i="7"/>
  <c r="AL23" i="7"/>
  <c r="AQ22" i="7"/>
  <c r="AR22" i="7" s="1"/>
  <c r="AP22" i="7"/>
  <c r="AM22" i="7"/>
  <c r="AL22" i="7"/>
  <c r="AN22" i="7" s="1"/>
  <c r="AQ21" i="7"/>
  <c r="AP21" i="7"/>
  <c r="AR21" i="7" s="1"/>
  <c r="AN21" i="7"/>
  <c r="AM21" i="7"/>
  <c r="AL21" i="7"/>
  <c r="AQ20" i="7"/>
  <c r="AR20" i="7" s="1"/>
  <c r="AP20" i="7"/>
  <c r="AM20" i="7"/>
  <c r="AL20" i="7"/>
  <c r="AN20" i="7" s="1"/>
  <c r="AQ19" i="7"/>
  <c r="AP19" i="7"/>
  <c r="AR19" i="7" s="1"/>
  <c r="AN19" i="7"/>
  <c r="AM19" i="7"/>
  <c r="AL19" i="7"/>
  <c r="AQ18" i="7"/>
  <c r="AR18" i="7" s="1"/>
  <c r="AP18" i="7"/>
  <c r="AM18" i="7"/>
  <c r="AL18" i="7"/>
  <c r="AN18" i="7" s="1"/>
  <c r="AQ17" i="7"/>
  <c r="AP17" i="7"/>
  <c r="AR17" i="7" s="1"/>
  <c r="AN17" i="7"/>
  <c r="AM17" i="7"/>
  <c r="AL17" i="7"/>
  <c r="AQ16" i="7"/>
  <c r="AR16" i="7" s="1"/>
  <c r="AP16" i="7"/>
  <c r="AM16" i="7"/>
  <c r="AL16" i="7"/>
  <c r="AN16" i="7" s="1"/>
  <c r="AQ15" i="7"/>
  <c r="AP15" i="7"/>
  <c r="AR15" i="7" s="1"/>
  <c r="AN15" i="7"/>
  <c r="AM15" i="7"/>
  <c r="AL15" i="7"/>
  <c r="AQ14" i="7"/>
  <c r="AR14" i="7" s="1"/>
  <c r="AP14" i="7"/>
  <c r="AM14" i="7"/>
  <c r="AL14" i="7"/>
  <c r="AN14" i="7" s="1"/>
  <c r="AQ13" i="7"/>
  <c r="AP13" i="7"/>
  <c r="AR13" i="7" s="1"/>
  <c r="AN13" i="7"/>
  <c r="AM13" i="7"/>
  <c r="AL13" i="7"/>
  <c r="AQ12" i="7"/>
  <c r="AR12" i="7" s="1"/>
  <c r="AP12" i="7"/>
  <c r="AM12" i="7"/>
  <c r="AL12" i="7"/>
  <c r="AN12" i="7" s="1"/>
  <c r="AQ11" i="7"/>
  <c r="AP11" i="7"/>
  <c r="AR11" i="7" s="1"/>
  <c r="AN11" i="7"/>
  <c r="AM11" i="7"/>
  <c r="AL11" i="7"/>
  <c r="AQ10" i="7"/>
  <c r="AR10" i="7" s="1"/>
  <c r="AP10" i="7"/>
  <c r="AM10" i="7"/>
  <c r="AL10" i="7"/>
  <c r="AN10" i="7" s="1"/>
  <c r="AQ9" i="7"/>
  <c r="AP9" i="7"/>
  <c r="AR9" i="7" s="1"/>
  <c r="AN9" i="7"/>
  <c r="AM9" i="7"/>
  <c r="AL9" i="7"/>
  <c r="AQ8" i="7"/>
  <c r="AR8" i="7" s="1"/>
  <c r="AP8" i="7"/>
  <c r="AM8" i="7"/>
  <c r="AL8" i="7"/>
  <c r="AN8" i="7" s="1"/>
  <c r="AQ7" i="7"/>
  <c r="AP7" i="7"/>
  <c r="AR7" i="7" s="1"/>
  <c r="AN7" i="7"/>
  <c r="AM7" i="7"/>
  <c r="AL7" i="7"/>
  <c r="AQ6" i="7"/>
  <c r="AR6" i="7" s="1"/>
  <c r="AP6" i="7"/>
  <c r="AM6" i="7"/>
  <c r="AL6" i="7"/>
  <c r="AN6" i="7" s="1"/>
  <c r="AQ5" i="7"/>
  <c r="AP5" i="7"/>
  <c r="AR5" i="7" s="1"/>
  <c r="AN5" i="7"/>
  <c r="AM5" i="7"/>
  <c r="AL5" i="7"/>
  <c r="AQ4" i="7"/>
  <c r="AR4" i="7" s="1"/>
  <c r="AP4" i="7"/>
  <c r="AM4" i="7"/>
  <c r="AL4" i="7"/>
  <c r="AN4" i="7" s="1"/>
  <c r="AQ3" i="7"/>
  <c r="AP3" i="7"/>
  <c r="AR3" i="7" s="1"/>
  <c r="AN3" i="7"/>
  <c r="AM3" i="7"/>
  <c r="AL3" i="7"/>
  <c r="AQ39" i="14"/>
  <c r="AP39" i="14"/>
  <c r="AR39" i="14" s="1"/>
  <c r="AN39" i="14"/>
  <c r="AM39" i="14"/>
  <c r="AL39" i="14"/>
  <c r="AQ38" i="14"/>
  <c r="AR38" i="14" s="1"/>
  <c r="AP38" i="14"/>
  <c r="AM38" i="14"/>
  <c r="AL38" i="14"/>
  <c r="AN38" i="14" s="1"/>
  <c r="AQ37" i="14"/>
  <c r="AP37" i="14"/>
  <c r="AR37" i="14" s="1"/>
  <c r="AN37" i="14"/>
  <c r="AM37" i="14"/>
  <c r="AL37" i="14"/>
  <c r="AQ36" i="14"/>
  <c r="AR36" i="14" s="1"/>
  <c r="AP36" i="14"/>
  <c r="AM36" i="14"/>
  <c r="AL36" i="14"/>
  <c r="AN36" i="14" s="1"/>
  <c r="AQ35" i="14"/>
  <c r="AP35" i="14"/>
  <c r="AR35" i="14" s="1"/>
  <c r="AN35" i="14"/>
  <c r="AM35" i="14"/>
  <c r="AL35" i="14"/>
  <c r="AQ34" i="14"/>
  <c r="AR34" i="14" s="1"/>
  <c r="AP34" i="14"/>
  <c r="AM34" i="14"/>
  <c r="AL34" i="14"/>
  <c r="AN34" i="14" s="1"/>
  <c r="AQ33" i="14"/>
  <c r="AP33" i="14"/>
  <c r="AR33" i="14" s="1"/>
  <c r="AN33" i="14"/>
  <c r="AM33" i="14"/>
  <c r="AL33" i="14"/>
  <c r="AQ32" i="14"/>
  <c r="AR32" i="14" s="1"/>
  <c r="AP32" i="14"/>
  <c r="AM32" i="14"/>
  <c r="AL32" i="14"/>
  <c r="AN32" i="14" s="1"/>
  <c r="AQ31" i="14"/>
  <c r="AP31" i="14"/>
  <c r="AR31" i="14" s="1"/>
  <c r="AN31" i="14"/>
  <c r="AM31" i="14"/>
  <c r="AL31" i="14"/>
  <c r="AQ30" i="14"/>
  <c r="AR30" i="14" s="1"/>
  <c r="AP30" i="14"/>
  <c r="AM30" i="14"/>
  <c r="AL30" i="14"/>
  <c r="AN30" i="14" s="1"/>
  <c r="AQ29" i="14"/>
  <c r="AP29" i="14"/>
  <c r="AR29" i="14" s="1"/>
  <c r="AN29" i="14"/>
  <c r="AM29" i="14"/>
  <c r="AL29" i="14"/>
  <c r="AQ28" i="14"/>
  <c r="AR28" i="14" s="1"/>
  <c r="AP28" i="14"/>
  <c r="AM28" i="14"/>
  <c r="AL28" i="14"/>
  <c r="AN28" i="14" s="1"/>
  <c r="AQ27" i="14"/>
  <c r="AP27" i="14"/>
  <c r="AR27" i="14" s="1"/>
  <c r="AN27" i="14"/>
  <c r="AM27" i="14"/>
  <c r="AL27" i="14"/>
  <c r="AQ26" i="14"/>
  <c r="AR26" i="14" s="1"/>
  <c r="AP26" i="14"/>
  <c r="AM26" i="14"/>
  <c r="AL26" i="14"/>
  <c r="AN26" i="14" s="1"/>
  <c r="AQ25" i="14"/>
  <c r="AP25" i="14"/>
  <c r="AR25" i="14" s="1"/>
  <c r="AN25" i="14"/>
  <c r="AM25" i="14"/>
  <c r="AL25" i="14"/>
  <c r="AQ24" i="14"/>
  <c r="AR24" i="14" s="1"/>
  <c r="AP24" i="14"/>
  <c r="AM24" i="14"/>
  <c r="AL24" i="14"/>
  <c r="AN24" i="14" s="1"/>
  <c r="AQ23" i="14"/>
  <c r="AP23" i="14"/>
  <c r="AR23" i="14" s="1"/>
  <c r="AN23" i="14"/>
  <c r="AM23" i="14"/>
  <c r="AL23" i="14"/>
  <c r="AQ22" i="14"/>
  <c r="AR22" i="14" s="1"/>
  <c r="AP22" i="14"/>
  <c r="AM22" i="14"/>
  <c r="AL22" i="14"/>
  <c r="AN22" i="14" s="1"/>
  <c r="AQ21" i="14"/>
  <c r="AP21" i="14"/>
  <c r="AR21" i="14" s="1"/>
  <c r="AN21" i="14"/>
  <c r="AM21" i="14"/>
  <c r="AL21" i="14"/>
  <c r="AQ20" i="14"/>
  <c r="AR20" i="14" s="1"/>
  <c r="AP20" i="14"/>
  <c r="AM20" i="14"/>
  <c r="AL20" i="14"/>
  <c r="AN20" i="14" s="1"/>
  <c r="AQ19" i="14"/>
  <c r="AP19" i="14"/>
  <c r="AR19" i="14" s="1"/>
  <c r="AN19" i="14"/>
  <c r="AM19" i="14"/>
  <c r="AL19" i="14"/>
  <c r="AQ18" i="14"/>
  <c r="AR18" i="14" s="1"/>
  <c r="AP18" i="14"/>
  <c r="AM18" i="14"/>
  <c r="AL18" i="14"/>
  <c r="AN18" i="14" s="1"/>
  <c r="AQ17" i="14"/>
  <c r="AP17" i="14"/>
  <c r="AR17" i="14" s="1"/>
  <c r="AN17" i="14"/>
  <c r="AM17" i="14"/>
  <c r="AL17" i="14"/>
  <c r="AQ16" i="14"/>
  <c r="AR16" i="14" s="1"/>
  <c r="AP16" i="14"/>
  <c r="AM16" i="14"/>
  <c r="AL16" i="14"/>
  <c r="AN16" i="14" s="1"/>
  <c r="AQ15" i="14"/>
  <c r="AP15" i="14"/>
  <c r="AR15" i="14" s="1"/>
  <c r="AN15" i="14"/>
  <c r="AM15" i="14"/>
  <c r="AL15" i="14"/>
  <c r="AQ14" i="14"/>
  <c r="AR14" i="14" s="1"/>
  <c r="AP14" i="14"/>
  <c r="AM14" i="14"/>
  <c r="AL14" i="14"/>
  <c r="AN14" i="14" s="1"/>
  <c r="AQ13" i="14"/>
  <c r="AP13" i="14"/>
  <c r="AR13" i="14" s="1"/>
  <c r="AN13" i="14"/>
  <c r="AM13" i="14"/>
  <c r="AL13" i="14"/>
  <c r="AQ12" i="14"/>
  <c r="AR12" i="14" s="1"/>
  <c r="AP12" i="14"/>
  <c r="AM12" i="14"/>
  <c r="AL12" i="14"/>
  <c r="AN12" i="14" s="1"/>
  <c r="AQ11" i="14"/>
  <c r="AP11" i="14"/>
  <c r="AR11" i="14" s="1"/>
  <c r="AN11" i="14"/>
  <c r="AM11" i="14"/>
  <c r="AL11" i="14"/>
  <c r="AQ10" i="14"/>
  <c r="AR10" i="14" s="1"/>
  <c r="AP10" i="14"/>
  <c r="AM10" i="14"/>
  <c r="AL10" i="14"/>
  <c r="AN10" i="14" s="1"/>
  <c r="AQ9" i="14"/>
  <c r="AP9" i="14"/>
  <c r="AR9" i="14" s="1"/>
  <c r="AN9" i="14"/>
  <c r="AM9" i="14"/>
  <c r="AL9" i="14"/>
  <c r="AQ8" i="14"/>
  <c r="AR8" i="14" s="1"/>
  <c r="AP8" i="14"/>
  <c r="AM8" i="14"/>
  <c r="AL8" i="14"/>
  <c r="AN8" i="14" s="1"/>
  <c r="AQ7" i="14"/>
  <c r="AP7" i="14"/>
  <c r="AR7" i="14" s="1"/>
  <c r="AN7" i="14"/>
  <c r="AM7" i="14"/>
  <c r="AL7" i="14"/>
  <c r="AQ6" i="14"/>
  <c r="AR6" i="14" s="1"/>
  <c r="AP6" i="14"/>
  <c r="AM6" i="14"/>
  <c r="AL6" i="14"/>
  <c r="AN6" i="14" s="1"/>
  <c r="AQ5" i="14"/>
  <c r="AP5" i="14"/>
  <c r="AR5" i="14" s="1"/>
  <c r="AN5" i="14"/>
  <c r="AM5" i="14"/>
  <c r="AL5" i="14"/>
  <c r="AQ4" i="14"/>
  <c r="AR4" i="14" s="1"/>
  <c r="AP4" i="14"/>
  <c r="AM4" i="14"/>
  <c r="AL4" i="14"/>
  <c r="AN4" i="14" s="1"/>
  <c r="AQ3" i="14"/>
  <c r="AP3" i="14"/>
  <c r="AR3" i="14" s="1"/>
  <c r="AN3" i="14"/>
  <c r="AM3" i="14"/>
  <c r="AL3" i="14"/>
  <c r="AQ39" i="1"/>
  <c r="AP39" i="1"/>
  <c r="AR39" i="1" s="1"/>
  <c r="AM39" i="1"/>
  <c r="AL39" i="1"/>
  <c r="AN39" i="1" s="1"/>
  <c r="AQ38" i="1"/>
  <c r="AP38" i="1"/>
  <c r="AR38" i="1" s="1"/>
  <c r="AM38" i="1"/>
  <c r="AN38" i="1" s="1"/>
  <c r="AL38" i="1"/>
  <c r="AQ37" i="1"/>
  <c r="AP37" i="1"/>
  <c r="AR37" i="1" s="1"/>
  <c r="AM37" i="1"/>
  <c r="AL37" i="1"/>
  <c r="AN37" i="1" s="1"/>
  <c r="AR36" i="1"/>
  <c r="AQ36" i="1"/>
  <c r="AP36" i="1"/>
  <c r="AM36" i="1"/>
  <c r="AN36" i="1" s="1"/>
  <c r="AL36" i="1"/>
  <c r="AQ35" i="1"/>
  <c r="AP35" i="1"/>
  <c r="AR35" i="1" s="1"/>
  <c r="AM35" i="1"/>
  <c r="AL35" i="1"/>
  <c r="AN35" i="1" s="1"/>
  <c r="AR34" i="1"/>
  <c r="AQ34" i="1"/>
  <c r="AP34" i="1"/>
  <c r="AM34" i="1"/>
  <c r="AN34" i="1" s="1"/>
  <c r="AL34" i="1"/>
  <c r="AQ33" i="1"/>
  <c r="AP33" i="1"/>
  <c r="AR33" i="1" s="1"/>
  <c r="AM33" i="1"/>
  <c r="AL33" i="1"/>
  <c r="AN33" i="1" s="1"/>
  <c r="AR32" i="1"/>
  <c r="AQ32" i="1"/>
  <c r="AP32" i="1"/>
  <c r="AM32" i="1"/>
  <c r="AN32" i="1" s="1"/>
  <c r="AL32" i="1"/>
  <c r="AQ31" i="1"/>
  <c r="AP31" i="1"/>
  <c r="AR31" i="1" s="1"/>
  <c r="AM31" i="1"/>
  <c r="AL31" i="1"/>
  <c r="AN31" i="1" s="1"/>
  <c r="AR30" i="1"/>
  <c r="AQ30" i="1"/>
  <c r="AP30" i="1"/>
  <c r="AM30" i="1"/>
  <c r="AN30" i="1" s="1"/>
  <c r="AL30" i="1"/>
  <c r="AQ29" i="1"/>
  <c r="AP29" i="1"/>
  <c r="AR29" i="1" s="1"/>
  <c r="AM29" i="1"/>
  <c r="AL29" i="1"/>
  <c r="AN29" i="1" s="1"/>
  <c r="AR28" i="1"/>
  <c r="AQ28" i="1"/>
  <c r="AP28" i="1"/>
  <c r="AM28" i="1"/>
  <c r="AN28" i="1" s="1"/>
  <c r="AL28" i="1"/>
  <c r="AQ27" i="1"/>
  <c r="AP27" i="1"/>
  <c r="AR27" i="1" s="1"/>
  <c r="AM27" i="1"/>
  <c r="AL27" i="1"/>
  <c r="AN27" i="1" s="1"/>
  <c r="AR26" i="1"/>
  <c r="AQ26" i="1"/>
  <c r="AP26" i="1"/>
  <c r="AM26" i="1"/>
  <c r="AL26" i="1"/>
  <c r="AN26" i="1" s="1"/>
  <c r="AQ25" i="1"/>
  <c r="AP25" i="1"/>
  <c r="AR25" i="1" s="1"/>
  <c r="AM25" i="1"/>
  <c r="AL25" i="1"/>
  <c r="AN25" i="1" s="1"/>
  <c r="AR24" i="1"/>
  <c r="AQ24" i="1"/>
  <c r="AP24" i="1"/>
  <c r="AM24" i="1"/>
  <c r="AL24" i="1"/>
  <c r="AN24" i="1" s="1"/>
  <c r="AQ23" i="1"/>
  <c r="AP23" i="1"/>
  <c r="AR23" i="1" s="1"/>
  <c r="AM23" i="1"/>
  <c r="AL23" i="1"/>
  <c r="AN23" i="1" s="1"/>
  <c r="AR22" i="1"/>
  <c r="AQ22" i="1"/>
  <c r="AP22" i="1"/>
  <c r="AM22" i="1"/>
  <c r="AL22" i="1"/>
  <c r="AN22" i="1" s="1"/>
  <c r="AQ21" i="1"/>
  <c r="AP21" i="1"/>
  <c r="AR21" i="1" s="1"/>
  <c r="AM21" i="1"/>
  <c r="AL21" i="1"/>
  <c r="AN21" i="1" s="1"/>
  <c r="AR20" i="1"/>
  <c r="AQ20" i="1"/>
  <c r="AP20" i="1"/>
  <c r="AM20" i="1"/>
  <c r="AL20" i="1"/>
  <c r="AN20" i="1" s="1"/>
  <c r="AQ19" i="1"/>
  <c r="AP19" i="1"/>
  <c r="AR19" i="1" s="1"/>
  <c r="AM19" i="1"/>
  <c r="AL19" i="1"/>
  <c r="AN19" i="1" s="1"/>
  <c r="AR18" i="1"/>
  <c r="AQ18" i="1"/>
  <c r="AP18" i="1"/>
  <c r="AM18" i="1"/>
  <c r="AL18" i="1"/>
  <c r="AN18" i="1" s="1"/>
  <c r="AQ17" i="1"/>
  <c r="AP17" i="1"/>
  <c r="AR17" i="1" s="1"/>
  <c r="AM17" i="1"/>
  <c r="AL17" i="1"/>
  <c r="AN17" i="1" s="1"/>
  <c r="AR16" i="1"/>
  <c r="AQ16" i="1"/>
  <c r="AP16" i="1"/>
  <c r="AM16" i="1"/>
  <c r="AL16" i="1"/>
  <c r="AN16" i="1" s="1"/>
  <c r="AQ15" i="1"/>
  <c r="AP15" i="1"/>
  <c r="AR15" i="1" s="1"/>
  <c r="AM15" i="1"/>
  <c r="AL15" i="1"/>
  <c r="AN15" i="1" s="1"/>
  <c r="AQ14" i="1"/>
  <c r="AR14" i="1" s="1"/>
  <c r="AP14" i="1"/>
  <c r="AM14" i="1"/>
  <c r="AL14" i="1"/>
  <c r="AN14" i="1" s="1"/>
  <c r="AQ13" i="1"/>
  <c r="AP13" i="1"/>
  <c r="AR13" i="1" s="1"/>
  <c r="AM13" i="1"/>
  <c r="AL13" i="1"/>
  <c r="AN13" i="1" s="1"/>
  <c r="AQ12" i="1"/>
  <c r="AR12" i="1" s="1"/>
  <c r="AP12" i="1"/>
  <c r="AM12" i="1"/>
  <c r="AL12" i="1"/>
  <c r="AN12" i="1" s="1"/>
  <c r="AQ11" i="1"/>
  <c r="AP11" i="1"/>
  <c r="AR11" i="1" s="1"/>
  <c r="AM11" i="1"/>
  <c r="AL11" i="1"/>
  <c r="AN11" i="1" s="1"/>
  <c r="AQ10" i="1"/>
  <c r="AR10" i="1" s="1"/>
  <c r="AP10" i="1"/>
  <c r="AM10" i="1"/>
  <c r="AL10" i="1"/>
  <c r="AN10" i="1" s="1"/>
  <c r="AQ9" i="1"/>
  <c r="AP9" i="1"/>
  <c r="AR9" i="1" s="1"/>
  <c r="AM9" i="1"/>
  <c r="AL9" i="1"/>
  <c r="AN9" i="1" s="1"/>
  <c r="AQ8" i="1"/>
  <c r="AR8" i="1" s="1"/>
  <c r="AP8" i="1"/>
  <c r="AM8" i="1"/>
  <c r="AL8" i="1"/>
  <c r="AN8" i="1" s="1"/>
  <c r="AQ7" i="1"/>
  <c r="AP7" i="1"/>
  <c r="AR7" i="1" s="1"/>
  <c r="AM7" i="1"/>
  <c r="AL7" i="1"/>
  <c r="AN7" i="1" s="1"/>
  <c r="AQ6" i="1"/>
  <c r="AR6" i="1" s="1"/>
  <c r="AP6" i="1"/>
  <c r="AM6" i="1"/>
  <c r="AL6" i="1"/>
  <c r="AN6" i="1" s="1"/>
  <c r="AQ5" i="1"/>
  <c r="AP5" i="1"/>
  <c r="AR5" i="1" s="1"/>
  <c r="AM5" i="1"/>
  <c r="AL5" i="1"/>
  <c r="AN5" i="1" s="1"/>
  <c r="AQ4" i="1"/>
  <c r="AR4" i="1" s="1"/>
  <c r="AP4" i="1"/>
  <c r="AM4" i="1"/>
  <c r="AL4" i="1"/>
  <c r="AN4" i="1" s="1"/>
  <c r="AQ3" i="1"/>
  <c r="AP3" i="1"/>
  <c r="AR3" i="1" s="1"/>
  <c r="AM3" i="1"/>
  <c r="AL3" i="1"/>
  <c r="AN3" i="1" s="1"/>
  <c r="AI39" i="4"/>
  <c r="AH39" i="4"/>
  <c r="AJ39" i="4" s="1"/>
  <c r="AJ38" i="4"/>
  <c r="AI38" i="4"/>
  <c r="AH38" i="4"/>
  <c r="AI37" i="4"/>
  <c r="AJ37" i="4" s="1"/>
  <c r="AH37" i="4"/>
  <c r="AI36" i="4"/>
  <c r="AH36" i="4"/>
  <c r="AJ36" i="4" s="1"/>
  <c r="AI35" i="4"/>
  <c r="AH35" i="4"/>
  <c r="AJ35" i="4" s="1"/>
  <c r="AJ34" i="4"/>
  <c r="AI34" i="4"/>
  <c r="AH34" i="4"/>
  <c r="AI33" i="4"/>
  <c r="AJ33" i="4" s="1"/>
  <c r="AH33" i="4"/>
  <c r="AI32" i="4"/>
  <c r="AH32" i="4"/>
  <c r="AJ32" i="4" s="1"/>
  <c r="AI31" i="4"/>
  <c r="AH31" i="4"/>
  <c r="AJ31" i="4" s="1"/>
  <c r="AJ30" i="4"/>
  <c r="AI30" i="4"/>
  <c r="AH30" i="4"/>
  <c r="AI29" i="4"/>
  <c r="AJ29" i="4" s="1"/>
  <c r="AH29" i="4"/>
  <c r="AI28" i="4"/>
  <c r="AH28" i="4"/>
  <c r="AJ28" i="4" s="1"/>
  <c r="AI27" i="4"/>
  <c r="AH27" i="4"/>
  <c r="AJ27" i="4" s="1"/>
  <c r="AJ26" i="4"/>
  <c r="AI26" i="4"/>
  <c r="AH26" i="4"/>
  <c r="AI25" i="4"/>
  <c r="AJ25" i="4" s="1"/>
  <c r="AH25" i="4"/>
  <c r="AI24" i="4"/>
  <c r="AH24" i="4"/>
  <c r="AJ24" i="4" s="1"/>
  <c r="AI23" i="4"/>
  <c r="AH23" i="4"/>
  <c r="AJ23" i="4" s="1"/>
  <c r="AJ22" i="4"/>
  <c r="AI22" i="4"/>
  <c r="AH22" i="4"/>
  <c r="AI21" i="4"/>
  <c r="AJ21" i="4" s="1"/>
  <c r="AH21" i="4"/>
  <c r="AI20" i="4"/>
  <c r="AH20" i="4"/>
  <c r="AJ20" i="4" s="1"/>
  <c r="AI19" i="4"/>
  <c r="AH19" i="4"/>
  <c r="AJ19" i="4" s="1"/>
  <c r="AJ18" i="4"/>
  <c r="AI18" i="4"/>
  <c r="AH18" i="4"/>
  <c r="AI17" i="4"/>
  <c r="AJ17" i="4" s="1"/>
  <c r="AH17" i="4"/>
  <c r="AI16" i="4"/>
  <c r="AH16" i="4"/>
  <c r="AJ16" i="4" s="1"/>
  <c r="AI15" i="4"/>
  <c r="AH15" i="4"/>
  <c r="AJ15" i="4" s="1"/>
  <c r="AJ14" i="4"/>
  <c r="AI14" i="4"/>
  <c r="AH14" i="4"/>
  <c r="AI13" i="4"/>
  <c r="AJ13" i="4" s="1"/>
  <c r="AH13" i="4"/>
  <c r="AI12" i="4"/>
  <c r="AH12" i="4"/>
  <c r="AJ12" i="4" s="1"/>
  <c r="AI11" i="4"/>
  <c r="AH11" i="4"/>
  <c r="AJ11" i="4" s="1"/>
  <c r="AJ10" i="4"/>
  <c r="AI10" i="4"/>
  <c r="AH10" i="4"/>
  <c r="AI9" i="4"/>
  <c r="AJ9" i="4" s="1"/>
  <c r="AH9" i="4"/>
  <c r="AI8" i="4"/>
  <c r="AH8" i="4"/>
  <c r="AJ8" i="4" s="1"/>
  <c r="AI7" i="4"/>
  <c r="AH7" i="4"/>
  <c r="AJ7" i="4" s="1"/>
  <c r="AJ6" i="4"/>
  <c r="AI6" i="4"/>
  <c r="AH6" i="4"/>
  <c r="AI5" i="4"/>
  <c r="AJ5" i="4" s="1"/>
  <c r="AH5" i="4"/>
  <c r="AI4" i="4"/>
  <c r="AH4" i="4"/>
  <c r="AJ4" i="4" s="1"/>
  <c r="AI3" i="4"/>
  <c r="AH3" i="4"/>
  <c r="AJ3" i="4" s="1"/>
  <c r="AI39" i="11"/>
  <c r="AH39" i="11"/>
  <c r="AJ39" i="11" s="1"/>
  <c r="AJ38" i="11"/>
  <c r="AI38" i="11"/>
  <c r="AH38" i="11"/>
  <c r="AI37" i="11"/>
  <c r="AJ37" i="11" s="1"/>
  <c r="AH37" i="11"/>
  <c r="AI36" i="11"/>
  <c r="AH36" i="11"/>
  <c r="AJ36" i="11" s="1"/>
  <c r="AI35" i="11"/>
  <c r="AH35" i="11"/>
  <c r="AJ35" i="11" s="1"/>
  <c r="AJ34" i="11"/>
  <c r="AI34" i="11"/>
  <c r="AH34" i="11"/>
  <c r="AI33" i="11"/>
  <c r="AJ33" i="11" s="1"/>
  <c r="AH33" i="11"/>
  <c r="AI32" i="11"/>
  <c r="AH32" i="11"/>
  <c r="AJ32" i="11" s="1"/>
  <c r="AI31" i="11"/>
  <c r="AH31" i="11"/>
  <c r="AJ31" i="11" s="1"/>
  <c r="AJ30" i="11"/>
  <c r="AI30" i="11"/>
  <c r="AH30" i="11"/>
  <c r="AI29" i="11"/>
  <c r="AJ29" i="11" s="1"/>
  <c r="AH29" i="11"/>
  <c r="AI28" i="11"/>
  <c r="AH28" i="11"/>
  <c r="AJ28" i="11" s="1"/>
  <c r="AI27" i="11"/>
  <c r="AH27" i="11"/>
  <c r="AJ27" i="11" s="1"/>
  <c r="AJ26" i="11"/>
  <c r="AI26" i="11"/>
  <c r="AH26" i="11"/>
  <c r="AI25" i="11"/>
  <c r="AJ25" i="11" s="1"/>
  <c r="AH25" i="11"/>
  <c r="AI24" i="11"/>
  <c r="AH24" i="11"/>
  <c r="AJ24" i="11" s="1"/>
  <c r="AI23" i="11"/>
  <c r="AH23" i="11"/>
  <c r="AJ23" i="11" s="1"/>
  <c r="AJ22" i="11"/>
  <c r="AI22" i="11"/>
  <c r="AH22" i="11"/>
  <c r="AI21" i="11"/>
  <c r="AJ21" i="11" s="1"/>
  <c r="AH21" i="11"/>
  <c r="AI20" i="11"/>
  <c r="AH20" i="11"/>
  <c r="AJ20" i="11" s="1"/>
  <c r="AI19" i="11"/>
  <c r="AH19" i="11"/>
  <c r="AJ19" i="11" s="1"/>
  <c r="AJ18" i="11"/>
  <c r="AI18" i="11"/>
  <c r="AH18" i="11"/>
  <c r="AI17" i="11"/>
  <c r="AJ17" i="11" s="1"/>
  <c r="AH17" i="11"/>
  <c r="AI16" i="11"/>
  <c r="AH16" i="11"/>
  <c r="AJ16" i="11" s="1"/>
  <c r="AI15" i="11"/>
  <c r="AH15" i="11"/>
  <c r="AJ15" i="11" s="1"/>
  <c r="AJ14" i="11"/>
  <c r="AI14" i="11"/>
  <c r="AH14" i="11"/>
  <c r="AI13" i="11"/>
  <c r="AJ13" i="11" s="1"/>
  <c r="AH13" i="11"/>
  <c r="AI12" i="11"/>
  <c r="AH12" i="11"/>
  <c r="AJ12" i="11" s="1"/>
  <c r="AI11" i="11"/>
  <c r="AH11" i="11"/>
  <c r="AJ11" i="11" s="1"/>
  <c r="AJ10" i="11"/>
  <c r="AI10" i="11"/>
  <c r="AH10" i="11"/>
  <c r="AI9" i="11"/>
  <c r="AJ9" i="11" s="1"/>
  <c r="AH9" i="11"/>
  <c r="AI8" i="11"/>
  <c r="AH8" i="11"/>
  <c r="AJ8" i="11" s="1"/>
  <c r="AI7" i="11"/>
  <c r="AH7" i="11"/>
  <c r="AJ7" i="11" s="1"/>
  <c r="AJ6" i="11"/>
  <c r="AI6" i="11"/>
  <c r="AH6" i="11"/>
  <c r="AI5" i="11"/>
  <c r="AJ5" i="11" s="1"/>
  <c r="AH5" i="11"/>
  <c r="AI4" i="11"/>
  <c r="AH4" i="11"/>
  <c r="AJ4" i="11" s="1"/>
  <c r="AI3" i="11"/>
  <c r="AH3" i="11"/>
  <c r="AJ3" i="11" s="1"/>
  <c r="AI39" i="8"/>
  <c r="AH39" i="8"/>
  <c r="AJ39" i="8" s="1"/>
  <c r="AI38" i="8"/>
  <c r="AH38" i="8"/>
  <c r="AJ38" i="8" s="1"/>
  <c r="AI37" i="8"/>
  <c r="AH37" i="8"/>
  <c r="AI36" i="8"/>
  <c r="AH36" i="8"/>
  <c r="AJ36" i="8" s="1"/>
  <c r="AI35" i="8"/>
  <c r="AH35" i="8"/>
  <c r="AI34" i="8"/>
  <c r="AH34" i="8"/>
  <c r="AJ34" i="8" s="1"/>
  <c r="AI33" i="8"/>
  <c r="AH33" i="8"/>
  <c r="AI32" i="8"/>
  <c r="AH32" i="8"/>
  <c r="AJ32" i="8" s="1"/>
  <c r="AI31" i="8"/>
  <c r="AH31" i="8"/>
  <c r="AI30" i="8"/>
  <c r="AH30" i="8"/>
  <c r="AJ30" i="8" s="1"/>
  <c r="AI29" i="8"/>
  <c r="AH29" i="8"/>
  <c r="AI28" i="8"/>
  <c r="AH28" i="8"/>
  <c r="AI27" i="8"/>
  <c r="AH27" i="8"/>
  <c r="AJ27" i="8" s="1"/>
  <c r="AI26" i="8"/>
  <c r="AH26" i="8"/>
  <c r="AJ26" i="8" s="1"/>
  <c r="AI25" i="8"/>
  <c r="AH25" i="8"/>
  <c r="AI24" i="8"/>
  <c r="AH24" i="8"/>
  <c r="AI23" i="8"/>
  <c r="AH23" i="8"/>
  <c r="AI22" i="8"/>
  <c r="AH22" i="8"/>
  <c r="AI21" i="8"/>
  <c r="AH21" i="8"/>
  <c r="AI20" i="8"/>
  <c r="AH20" i="8"/>
  <c r="AI19" i="8"/>
  <c r="AH19" i="8"/>
  <c r="AI18" i="8"/>
  <c r="AH18" i="8"/>
  <c r="AI17" i="8"/>
  <c r="AH17" i="8"/>
  <c r="AI16" i="8"/>
  <c r="AH16" i="8"/>
  <c r="AI15" i="8"/>
  <c r="AH15" i="8"/>
  <c r="AI14" i="8"/>
  <c r="AH14" i="8"/>
  <c r="AI13" i="8"/>
  <c r="AH13" i="8"/>
  <c r="AI12" i="8"/>
  <c r="AH12" i="8"/>
  <c r="AI11" i="8"/>
  <c r="AH11" i="8"/>
  <c r="AI10" i="8"/>
  <c r="AH10" i="8"/>
  <c r="AI9" i="8"/>
  <c r="AH9" i="8"/>
  <c r="AI8" i="8"/>
  <c r="AH8" i="8"/>
  <c r="AI7" i="8"/>
  <c r="AH7" i="8"/>
  <c r="AI6" i="8"/>
  <c r="AH6" i="8"/>
  <c r="AJ6" i="8" s="1"/>
  <c r="AI5" i="8"/>
  <c r="AH5" i="8"/>
  <c r="AI4" i="8"/>
  <c r="AH4" i="8"/>
  <c r="AI3" i="8"/>
  <c r="AH3" i="8"/>
  <c r="AJ3" i="8" s="1"/>
  <c r="AI39" i="13"/>
  <c r="AH39" i="13"/>
  <c r="AJ39" i="13" s="1"/>
  <c r="AJ38" i="13"/>
  <c r="AI38" i="13"/>
  <c r="AH38" i="13"/>
  <c r="AI37" i="13"/>
  <c r="AJ37" i="13" s="1"/>
  <c r="AH37" i="13"/>
  <c r="AI36" i="13"/>
  <c r="AH36" i="13"/>
  <c r="AJ36" i="13" s="1"/>
  <c r="AI35" i="13"/>
  <c r="AH35" i="13"/>
  <c r="AJ35" i="13" s="1"/>
  <c r="AJ34" i="13"/>
  <c r="AI34" i="13"/>
  <c r="AH34" i="13"/>
  <c r="AI33" i="13"/>
  <c r="AJ33" i="13" s="1"/>
  <c r="AH33" i="13"/>
  <c r="AI32" i="13"/>
  <c r="AH32" i="13"/>
  <c r="AJ32" i="13" s="1"/>
  <c r="AI31" i="13"/>
  <c r="AH31" i="13"/>
  <c r="AJ31" i="13" s="1"/>
  <c r="AJ30" i="13"/>
  <c r="AI30" i="13"/>
  <c r="AH30" i="13"/>
  <c r="AI29" i="13"/>
  <c r="AJ29" i="13" s="1"/>
  <c r="AH29" i="13"/>
  <c r="AI28" i="13"/>
  <c r="AH28" i="13"/>
  <c r="AJ28" i="13" s="1"/>
  <c r="AI27" i="13"/>
  <c r="AH27" i="13"/>
  <c r="AJ27" i="13" s="1"/>
  <c r="AJ26" i="13"/>
  <c r="AI26" i="13"/>
  <c r="AH26" i="13"/>
  <c r="AI25" i="13"/>
  <c r="AJ25" i="13" s="1"/>
  <c r="AH25" i="13"/>
  <c r="AI24" i="13"/>
  <c r="AH24" i="13"/>
  <c r="AJ24" i="13" s="1"/>
  <c r="AI23" i="13"/>
  <c r="AH23" i="13"/>
  <c r="AJ23" i="13" s="1"/>
  <c r="AJ22" i="13"/>
  <c r="AI22" i="13"/>
  <c r="AH22" i="13"/>
  <c r="AI21" i="13"/>
  <c r="AH21" i="13"/>
  <c r="AI20" i="13"/>
  <c r="AH20" i="13"/>
  <c r="AJ20" i="13" s="1"/>
  <c r="AI19" i="13"/>
  <c r="AH19" i="13"/>
  <c r="AJ19" i="13" s="1"/>
  <c r="AJ18" i="13"/>
  <c r="AI18" i="13"/>
  <c r="AH18" i="13"/>
  <c r="AI17" i="13"/>
  <c r="AJ17" i="13" s="1"/>
  <c r="AH17" i="13"/>
  <c r="AI16" i="13"/>
  <c r="AH16" i="13"/>
  <c r="AJ16" i="13" s="1"/>
  <c r="AI15" i="13"/>
  <c r="AH15" i="13"/>
  <c r="AJ15" i="13" s="1"/>
  <c r="AJ14" i="13"/>
  <c r="AI14" i="13"/>
  <c r="AH14" i="13"/>
  <c r="AI13" i="13"/>
  <c r="AJ13" i="13" s="1"/>
  <c r="AH13" i="13"/>
  <c r="AI12" i="13"/>
  <c r="AH12" i="13"/>
  <c r="AJ12" i="13" s="1"/>
  <c r="AI11" i="13"/>
  <c r="AH11" i="13"/>
  <c r="AJ11" i="13" s="1"/>
  <c r="AJ10" i="13"/>
  <c r="AI10" i="13"/>
  <c r="AH10" i="13"/>
  <c r="AI9" i="13"/>
  <c r="AJ9" i="13" s="1"/>
  <c r="AH9" i="13"/>
  <c r="AI8" i="13"/>
  <c r="AH8" i="13"/>
  <c r="AJ8" i="13" s="1"/>
  <c r="AI7" i="13"/>
  <c r="AH7" i="13"/>
  <c r="AJ7" i="13" s="1"/>
  <c r="AJ6" i="13"/>
  <c r="AI6" i="13"/>
  <c r="AH6" i="13"/>
  <c r="AI5" i="13"/>
  <c r="AJ5" i="13" s="1"/>
  <c r="AH5" i="13"/>
  <c r="AI4" i="13"/>
  <c r="AH4" i="13"/>
  <c r="AJ4" i="13" s="1"/>
  <c r="AI3" i="13"/>
  <c r="AH3" i="13"/>
  <c r="AJ3" i="13" s="1"/>
  <c r="AJ39" i="10"/>
  <c r="AI39" i="10"/>
  <c r="AH39" i="10"/>
  <c r="AJ38" i="10"/>
  <c r="AI38" i="10"/>
  <c r="AH38" i="10"/>
  <c r="AI37" i="10"/>
  <c r="AH37" i="10"/>
  <c r="AJ37" i="10" s="1"/>
  <c r="AI36" i="10"/>
  <c r="AH36" i="10"/>
  <c r="AJ36" i="10" s="1"/>
  <c r="AJ35" i="10"/>
  <c r="AI35" i="10"/>
  <c r="AH35" i="10"/>
  <c r="AJ34" i="10"/>
  <c r="AI34" i="10"/>
  <c r="AH34" i="10"/>
  <c r="AI33" i="10"/>
  <c r="AH33" i="10"/>
  <c r="AJ33" i="10" s="1"/>
  <c r="AI32" i="10"/>
  <c r="AH32" i="10"/>
  <c r="AJ32" i="10" s="1"/>
  <c r="AJ31" i="10"/>
  <c r="AI31" i="10"/>
  <c r="AH31" i="10"/>
  <c r="AJ30" i="10"/>
  <c r="AI30" i="10"/>
  <c r="AH30" i="10"/>
  <c r="AI29" i="10"/>
  <c r="AH29" i="10"/>
  <c r="AJ29" i="10" s="1"/>
  <c r="AI28" i="10"/>
  <c r="AH28" i="10"/>
  <c r="AJ28" i="10" s="1"/>
  <c r="AJ27" i="10"/>
  <c r="AI27" i="10"/>
  <c r="AH27" i="10"/>
  <c r="AJ26" i="10"/>
  <c r="AI26" i="10"/>
  <c r="AH26" i="10"/>
  <c r="AI25" i="10"/>
  <c r="AH25" i="10"/>
  <c r="AJ25" i="10" s="1"/>
  <c r="AI24" i="10"/>
  <c r="AH24" i="10"/>
  <c r="AJ24" i="10" s="1"/>
  <c r="AJ23" i="10"/>
  <c r="AI23" i="10"/>
  <c r="AH23" i="10"/>
  <c r="AJ22" i="10"/>
  <c r="AI22" i="10"/>
  <c r="AH22" i="10"/>
  <c r="AI21" i="10"/>
  <c r="AH21" i="10"/>
  <c r="AJ21" i="10" s="1"/>
  <c r="AI20" i="10"/>
  <c r="AH20" i="10"/>
  <c r="AJ20" i="10" s="1"/>
  <c r="AJ19" i="10"/>
  <c r="AI19" i="10"/>
  <c r="AH19" i="10"/>
  <c r="AJ18" i="10"/>
  <c r="AI18" i="10"/>
  <c r="AH18" i="10"/>
  <c r="AI17" i="10"/>
  <c r="AH17" i="10"/>
  <c r="AJ17" i="10" s="1"/>
  <c r="AI16" i="10"/>
  <c r="AH16" i="10"/>
  <c r="AJ16" i="10" s="1"/>
  <c r="AJ15" i="10"/>
  <c r="AI15" i="10"/>
  <c r="AH15" i="10"/>
  <c r="AJ14" i="10"/>
  <c r="AI14" i="10"/>
  <c r="AH14" i="10"/>
  <c r="AI13" i="10"/>
  <c r="AH13" i="10"/>
  <c r="AJ13" i="10" s="1"/>
  <c r="AI12" i="10"/>
  <c r="AH12" i="10"/>
  <c r="AJ12" i="10" s="1"/>
  <c r="AJ11" i="10"/>
  <c r="AI11" i="10"/>
  <c r="AH11" i="10"/>
  <c r="AJ10" i="10"/>
  <c r="AI10" i="10"/>
  <c r="AH10" i="10"/>
  <c r="AI9" i="10"/>
  <c r="AH9" i="10"/>
  <c r="AJ9" i="10" s="1"/>
  <c r="AI8" i="10"/>
  <c r="AH8" i="10"/>
  <c r="AJ8" i="10" s="1"/>
  <c r="AJ7" i="10"/>
  <c r="AI7" i="10"/>
  <c r="AH7" i="10"/>
  <c r="AJ6" i="10"/>
  <c r="AI6" i="10"/>
  <c r="AH6" i="10"/>
  <c r="AI5" i="10"/>
  <c r="AH5" i="10"/>
  <c r="AJ5" i="10" s="1"/>
  <c r="AI4" i="10"/>
  <c r="AH4" i="10"/>
  <c r="AJ4" i="10" s="1"/>
  <c r="AJ3" i="10"/>
  <c r="AI3" i="10"/>
  <c r="AH3" i="10"/>
  <c r="AI39" i="15"/>
  <c r="AH39" i="15"/>
  <c r="AJ39" i="15" s="1"/>
  <c r="AJ38" i="15"/>
  <c r="AI38" i="15"/>
  <c r="AH38" i="15"/>
  <c r="AI37" i="15"/>
  <c r="AJ37" i="15" s="1"/>
  <c r="AH37" i="15"/>
  <c r="AI36" i="15"/>
  <c r="AH36" i="15"/>
  <c r="AJ36" i="15" s="1"/>
  <c r="AI35" i="15"/>
  <c r="AH35" i="15"/>
  <c r="AJ35" i="15" s="1"/>
  <c r="AJ34" i="15"/>
  <c r="AI34" i="15"/>
  <c r="AH34" i="15"/>
  <c r="AI33" i="15"/>
  <c r="AJ33" i="15" s="1"/>
  <c r="AH33" i="15"/>
  <c r="AI32" i="15"/>
  <c r="AH32" i="15"/>
  <c r="AJ32" i="15" s="1"/>
  <c r="AI31" i="15"/>
  <c r="AH31" i="15"/>
  <c r="AJ31" i="15" s="1"/>
  <c r="AJ30" i="15"/>
  <c r="AI30" i="15"/>
  <c r="AH30" i="15"/>
  <c r="AI29" i="15"/>
  <c r="AJ29" i="15" s="1"/>
  <c r="AH29" i="15"/>
  <c r="AI28" i="15"/>
  <c r="AH28" i="15"/>
  <c r="AJ28" i="15" s="1"/>
  <c r="AI27" i="15"/>
  <c r="AH27" i="15"/>
  <c r="AJ27" i="15" s="1"/>
  <c r="AJ26" i="15"/>
  <c r="AI26" i="15"/>
  <c r="AH26" i="15"/>
  <c r="AI25" i="15"/>
  <c r="AJ25" i="15" s="1"/>
  <c r="AH25" i="15"/>
  <c r="AI24" i="15"/>
  <c r="AH24" i="15"/>
  <c r="AJ24" i="15" s="1"/>
  <c r="AI23" i="15"/>
  <c r="AH23" i="15"/>
  <c r="AJ23" i="15" s="1"/>
  <c r="AJ22" i="15"/>
  <c r="AI22" i="15"/>
  <c r="AH22" i="15"/>
  <c r="AI21" i="15"/>
  <c r="AJ21" i="15" s="1"/>
  <c r="AH21" i="15"/>
  <c r="AI20" i="15"/>
  <c r="AH20" i="15"/>
  <c r="AJ20" i="15" s="1"/>
  <c r="AI19" i="15"/>
  <c r="AH19" i="15"/>
  <c r="AJ19" i="15" s="1"/>
  <c r="AJ18" i="15"/>
  <c r="AI18" i="15"/>
  <c r="AH18" i="15"/>
  <c r="AI17" i="15"/>
  <c r="AJ17" i="15" s="1"/>
  <c r="AH17" i="15"/>
  <c r="AI16" i="15"/>
  <c r="AH16" i="15"/>
  <c r="AJ16" i="15" s="1"/>
  <c r="AI15" i="15"/>
  <c r="AH15" i="15"/>
  <c r="AJ15" i="15" s="1"/>
  <c r="AJ14" i="15"/>
  <c r="AI14" i="15"/>
  <c r="AH14" i="15"/>
  <c r="AI13" i="15"/>
  <c r="AJ13" i="15" s="1"/>
  <c r="AH13" i="15"/>
  <c r="AI12" i="15"/>
  <c r="AH12" i="15"/>
  <c r="AJ12" i="15" s="1"/>
  <c r="AI11" i="15"/>
  <c r="AH11" i="15"/>
  <c r="AJ11" i="15" s="1"/>
  <c r="AJ10" i="15"/>
  <c r="AI10" i="15"/>
  <c r="AH10" i="15"/>
  <c r="AI9" i="15"/>
  <c r="AJ9" i="15" s="1"/>
  <c r="AH9" i="15"/>
  <c r="AI8" i="15"/>
  <c r="AH8" i="15"/>
  <c r="AJ8" i="15" s="1"/>
  <c r="AI7" i="15"/>
  <c r="AH7" i="15"/>
  <c r="AJ7" i="15" s="1"/>
  <c r="AJ6" i="15"/>
  <c r="AI6" i="15"/>
  <c r="AH6" i="15"/>
  <c r="AI5" i="15"/>
  <c r="AJ5" i="15" s="1"/>
  <c r="AH5" i="15"/>
  <c r="AI4" i="15"/>
  <c r="AH4" i="15"/>
  <c r="AJ4" i="15" s="1"/>
  <c r="AI3" i="15"/>
  <c r="AH3" i="15"/>
  <c r="AJ3" i="15" s="1"/>
  <c r="AH16" i="1"/>
  <c r="AI16" i="1"/>
  <c r="AH15" i="1"/>
  <c r="AI15" i="1"/>
  <c r="AI14" i="1"/>
  <c r="AH14" i="1"/>
  <c r="AJ14" i="1" s="1"/>
  <c r="AJ15" i="1"/>
  <c r="AH13" i="1"/>
  <c r="AI13" i="1"/>
  <c r="AH3" i="1"/>
  <c r="AJ39" i="1"/>
  <c r="AI39" i="1"/>
  <c r="AH39" i="1"/>
  <c r="AI38" i="1"/>
  <c r="AJ38" i="1" s="1"/>
  <c r="AH38" i="1"/>
  <c r="AI37" i="1"/>
  <c r="AH37" i="1"/>
  <c r="AJ37" i="1" s="1"/>
  <c r="AI36" i="1"/>
  <c r="AH36" i="1"/>
  <c r="AJ36" i="1" s="1"/>
  <c r="AJ35" i="1"/>
  <c r="AI35" i="1"/>
  <c r="AH35" i="1"/>
  <c r="AI34" i="1"/>
  <c r="AJ34" i="1" s="1"/>
  <c r="AH34" i="1"/>
  <c r="AI33" i="1"/>
  <c r="AH33" i="1"/>
  <c r="AJ33" i="1" s="1"/>
  <c r="AI32" i="1"/>
  <c r="AH32" i="1"/>
  <c r="AJ32" i="1" s="1"/>
  <c r="AJ31" i="1"/>
  <c r="AI31" i="1"/>
  <c r="AH31" i="1"/>
  <c r="AI30" i="1"/>
  <c r="AJ30" i="1" s="1"/>
  <c r="AH30" i="1"/>
  <c r="AI29" i="1"/>
  <c r="AH29" i="1"/>
  <c r="AJ29" i="1" s="1"/>
  <c r="AI28" i="1"/>
  <c r="AH28" i="1"/>
  <c r="AJ28" i="1" s="1"/>
  <c r="AJ27" i="1"/>
  <c r="AI27" i="1"/>
  <c r="AH27" i="1"/>
  <c r="AI26" i="1"/>
  <c r="AJ26" i="1" s="1"/>
  <c r="AH26" i="1"/>
  <c r="AI25" i="1"/>
  <c r="AH25" i="1"/>
  <c r="AJ25" i="1" s="1"/>
  <c r="AI24" i="1"/>
  <c r="AH24" i="1"/>
  <c r="AJ24" i="1" s="1"/>
  <c r="AJ23" i="1"/>
  <c r="AI23" i="1"/>
  <c r="AH23" i="1"/>
  <c r="AI22" i="1"/>
  <c r="AJ22" i="1" s="1"/>
  <c r="AH22" i="1"/>
  <c r="AI21" i="1"/>
  <c r="AH21" i="1"/>
  <c r="AJ21" i="1" s="1"/>
  <c r="AI20" i="1"/>
  <c r="AH20" i="1"/>
  <c r="AJ20" i="1" s="1"/>
  <c r="AJ19" i="1"/>
  <c r="AI19" i="1"/>
  <c r="AH19" i="1"/>
  <c r="AI18" i="1"/>
  <c r="AJ18" i="1" s="1"/>
  <c r="AH18" i="1"/>
  <c r="AI17" i="1"/>
  <c r="AH17" i="1"/>
  <c r="AJ17" i="1" s="1"/>
  <c r="AJ16" i="1"/>
  <c r="AJ13" i="1"/>
  <c r="AI12" i="1"/>
  <c r="AH12" i="1"/>
  <c r="AJ12" i="1" s="1"/>
  <c r="AJ11" i="1"/>
  <c r="AI11" i="1"/>
  <c r="AH11" i="1"/>
  <c r="AI10" i="1"/>
  <c r="AH10" i="1"/>
  <c r="AJ10" i="1" s="1"/>
  <c r="AI9" i="1"/>
  <c r="AH9" i="1"/>
  <c r="AJ9" i="1" s="1"/>
  <c r="AI8" i="1"/>
  <c r="AH8" i="1"/>
  <c r="AJ8" i="1" s="1"/>
  <c r="AJ7" i="1"/>
  <c r="AI7" i="1"/>
  <c r="AH7" i="1"/>
  <c r="AI6" i="1"/>
  <c r="AH6" i="1"/>
  <c r="AJ6" i="1" s="1"/>
  <c r="AI5" i="1"/>
  <c r="AH5" i="1"/>
  <c r="AJ5" i="1" s="1"/>
  <c r="AI4" i="1"/>
  <c r="AH4" i="1"/>
  <c r="AJ4" i="1" s="1"/>
  <c r="AJ3" i="1"/>
  <c r="AI3" i="1"/>
  <c r="AI40" i="14"/>
  <c r="AH40" i="14"/>
  <c r="AJ40" i="14" s="1"/>
  <c r="AJ39" i="14"/>
  <c r="AI39" i="14"/>
  <c r="AH39" i="14"/>
  <c r="AI38" i="14"/>
  <c r="AJ38" i="14" s="1"/>
  <c r="AH38" i="14"/>
  <c r="AI37" i="14"/>
  <c r="AH37" i="14"/>
  <c r="AJ37" i="14" s="1"/>
  <c r="AI36" i="14"/>
  <c r="AH36" i="14"/>
  <c r="AJ36" i="14" s="1"/>
  <c r="AJ35" i="14"/>
  <c r="AI35" i="14"/>
  <c r="AH35" i="14"/>
  <c r="AI34" i="14"/>
  <c r="AJ34" i="14" s="1"/>
  <c r="AH34" i="14"/>
  <c r="AI33" i="14"/>
  <c r="AH33" i="14"/>
  <c r="AJ33" i="14" s="1"/>
  <c r="AI32" i="14"/>
  <c r="AH32" i="14"/>
  <c r="AJ32" i="14" s="1"/>
  <c r="AJ31" i="14"/>
  <c r="AI31" i="14"/>
  <c r="AH31" i="14"/>
  <c r="AI30" i="14"/>
  <c r="AJ30" i="14" s="1"/>
  <c r="AH30" i="14"/>
  <c r="AI29" i="14"/>
  <c r="AH29" i="14"/>
  <c r="AJ29" i="14" s="1"/>
  <c r="AI28" i="14"/>
  <c r="AH28" i="14"/>
  <c r="AJ28" i="14" s="1"/>
  <c r="AJ27" i="14"/>
  <c r="AI27" i="14"/>
  <c r="AH27" i="14"/>
  <c r="AI26" i="14"/>
  <c r="AJ26" i="14" s="1"/>
  <c r="AH26" i="14"/>
  <c r="AI25" i="14"/>
  <c r="AH25" i="14"/>
  <c r="AJ25" i="14" s="1"/>
  <c r="AI24" i="14"/>
  <c r="AH24" i="14"/>
  <c r="AJ24" i="14" s="1"/>
  <c r="AJ23" i="14"/>
  <c r="AI23" i="14"/>
  <c r="AH23" i="14"/>
  <c r="AI22" i="14"/>
  <c r="AJ22" i="14" s="1"/>
  <c r="AH22" i="14"/>
  <c r="AI21" i="14"/>
  <c r="AH21" i="14"/>
  <c r="AJ21" i="14" s="1"/>
  <c r="AI20" i="14"/>
  <c r="AH20" i="14"/>
  <c r="AJ20" i="14" s="1"/>
  <c r="AJ19" i="14"/>
  <c r="AI19" i="14"/>
  <c r="AH19" i="14"/>
  <c r="AI18" i="14"/>
  <c r="AJ18" i="14" s="1"/>
  <c r="AH18" i="14"/>
  <c r="AI17" i="14"/>
  <c r="AH17" i="14"/>
  <c r="AJ17" i="14" s="1"/>
  <c r="AI16" i="14"/>
  <c r="AH16" i="14"/>
  <c r="AJ16" i="14" s="1"/>
  <c r="AJ15" i="14"/>
  <c r="AI15" i="14"/>
  <c r="AH15" i="14"/>
  <c r="AI14" i="14"/>
  <c r="AJ14" i="14" s="1"/>
  <c r="AH14" i="14"/>
  <c r="AI13" i="14"/>
  <c r="AH13" i="14"/>
  <c r="AJ13" i="14" s="1"/>
  <c r="AI12" i="14"/>
  <c r="AH12" i="14"/>
  <c r="AJ12" i="14" s="1"/>
  <c r="AJ11" i="14"/>
  <c r="AI11" i="14"/>
  <c r="AH11" i="14"/>
  <c r="AI10" i="14"/>
  <c r="AJ10" i="14" s="1"/>
  <c r="AH10" i="14"/>
  <c r="AI9" i="14"/>
  <c r="AH9" i="14"/>
  <c r="AJ9" i="14" s="1"/>
  <c r="AI8" i="14"/>
  <c r="AH8" i="14"/>
  <c r="AJ8" i="14" s="1"/>
  <c r="AJ7" i="14"/>
  <c r="AI7" i="14"/>
  <c r="AH7" i="14"/>
  <c r="AI6" i="14"/>
  <c r="AJ6" i="14" s="1"/>
  <c r="AH6" i="14"/>
  <c r="AI5" i="14"/>
  <c r="AH5" i="14"/>
  <c r="AJ5" i="14" s="1"/>
  <c r="AI4" i="14"/>
  <c r="AH4" i="14"/>
  <c r="AJ4" i="14" s="1"/>
  <c r="AJ3" i="14"/>
  <c r="AI3" i="14"/>
  <c r="AH3" i="14"/>
  <c r="AI40" i="7"/>
  <c r="AH40" i="7"/>
  <c r="AJ40" i="7" s="1"/>
  <c r="AJ39" i="7"/>
  <c r="AI39" i="7"/>
  <c r="AH39" i="7"/>
  <c r="AI38" i="7"/>
  <c r="AJ38" i="7" s="1"/>
  <c r="AH38" i="7"/>
  <c r="AI37" i="7"/>
  <c r="AH37" i="7"/>
  <c r="AJ37" i="7" s="1"/>
  <c r="AI36" i="7"/>
  <c r="AH36" i="7"/>
  <c r="AJ36" i="7" s="1"/>
  <c r="AJ35" i="7"/>
  <c r="AI35" i="7"/>
  <c r="AH35" i="7"/>
  <c r="AI34" i="7"/>
  <c r="AJ34" i="7" s="1"/>
  <c r="AH34" i="7"/>
  <c r="AI33" i="7"/>
  <c r="AH33" i="7"/>
  <c r="AJ33" i="7" s="1"/>
  <c r="AI32" i="7"/>
  <c r="AH32" i="7"/>
  <c r="AJ32" i="7" s="1"/>
  <c r="AJ31" i="7"/>
  <c r="AI31" i="7"/>
  <c r="AH31" i="7"/>
  <c r="AI30" i="7"/>
  <c r="AJ30" i="7" s="1"/>
  <c r="AH30" i="7"/>
  <c r="AI29" i="7"/>
  <c r="AH29" i="7"/>
  <c r="AJ29" i="7" s="1"/>
  <c r="AI28" i="7"/>
  <c r="AH28" i="7"/>
  <c r="AJ28" i="7" s="1"/>
  <c r="AJ27" i="7"/>
  <c r="AI27" i="7"/>
  <c r="AH27" i="7"/>
  <c r="AI26" i="7"/>
  <c r="AJ26" i="7" s="1"/>
  <c r="AH26" i="7"/>
  <c r="AI25" i="7"/>
  <c r="AH25" i="7"/>
  <c r="AJ25" i="7" s="1"/>
  <c r="AI24" i="7"/>
  <c r="AH24" i="7"/>
  <c r="AJ24" i="7" s="1"/>
  <c r="AJ23" i="7"/>
  <c r="AI23" i="7"/>
  <c r="AH23" i="7"/>
  <c r="AI22" i="7"/>
  <c r="AJ22" i="7" s="1"/>
  <c r="AH22" i="7"/>
  <c r="AI21" i="7"/>
  <c r="AH21" i="7"/>
  <c r="AJ21" i="7" s="1"/>
  <c r="AI20" i="7"/>
  <c r="AH20" i="7"/>
  <c r="AJ20" i="7" s="1"/>
  <c r="AJ19" i="7"/>
  <c r="AI19" i="7"/>
  <c r="AH19" i="7"/>
  <c r="AI18" i="7"/>
  <c r="AJ18" i="7" s="1"/>
  <c r="AH18" i="7"/>
  <c r="AI17" i="7"/>
  <c r="AH17" i="7"/>
  <c r="AJ17" i="7" s="1"/>
  <c r="AI16" i="7"/>
  <c r="AH16" i="7"/>
  <c r="AJ16" i="7" s="1"/>
  <c r="AJ15" i="7"/>
  <c r="AI15" i="7"/>
  <c r="AH15" i="7"/>
  <c r="AI14" i="7"/>
  <c r="AJ14" i="7" s="1"/>
  <c r="AH14" i="7"/>
  <c r="AI13" i="7"/>
  <c r="AH13" i="7"/>
  <c r="AJ13" i="7" s="1"/>
  <c r="AI12" i="7"/>
  <c r="AH12" i="7"/>
  <c r="AJ12" i="7" s="1"/>
  <c r="AJ11" i="7"/>
  <c r="AI11" i="7"/>
  <c r="AH11" i="7"/>
  <c r="AI10" i="7"/>
  <c r="AJ10" i="7" s="1"/>
  <c r="AH10" i="7"/>
  <c r="AI9" i="7"/>
  <c r="AH9" i="7"/>
  <c r="AJ9" i="7" s="1"/>
  <c r="AI8" i="7"/>
  <c r="AH8" i="7"/>
  <c r="AJ8" i="7" s="1"/>
  <c r="AJ7" i="7"/>
  <c r="AI7" i="7"/>
  <c r="AH7" i="7"/>
  <c r="AI6" i="7"/>
  <c r="AJ6" i="7" s="1"/>
  <c r="AH6" i="7"/>
  <c r="AI5" i="7"/>
  <c r="AH5" i="7"/>
  <c r="AJ5" i="7" s="1"/>
  <c r="AI4" i="7"/>
  <c r="AH4" i="7"/>
  <c r="AJ4" i="7" s="1"/>
  <c r="AJ3" i="7"/>
  <c r="AI3" i="7"/>
  <c r="AH3" i="7"/>
  <c r="AH3" i="12"/>
  <c r="AI3" i="12"/>
  <c r="AJ3" i="12"/>
  <c r="AH4" i="12"/>
  <c r="AJ4" i="12" s="1"/>
  <c r="AI4" i="12"/>
  <c r="AH5" i="12"/>
  <c r="AJ5" i="12" s="1"/>
  <c r="AI5" i="12"/>
  <c r="AH6" i="12"/>
  <c r="AI6" i="12"/>
  <c r="AJ6" i="12"/>
  <c r="AH7" i="12"/>
  <c r="AI7" i="12"/>
  <c r="AJ7" i="12"/>
  <c r="AH8" i="12"/>
  <c r="AJ8" i="12" s="1"/>
  <c r="AI8" i="12"/>
  <c r="AH9" i="12"/>
  <c r="AJ9" i="12" s="1"/>
  <c r="AI9" i="12"/>
  <c r="AH10" i="12"/>
  <c r="AI10" i="12"/>
  <c r="AJ10" i="12"/>
  <c r="AH11" i="12"/>
  <c r="AI11" i="12"/>
  <c r="AJ11" i="12"/>
  <c r="AH12" i="12"/>
  <c r="AJ12" i="12" s="1"/>
  <c r="AI12" i="12"/>
  <c r="AH13" i="12"/>
  <c r="AJ13" i="12" s="1"/>
  <c r="AI13" i="12"/>
  <c r="AH14" i="12"/>
  <c r="AI14" i="12"/>
  <c r="AJ14" i="12"/>
  <c r="AH15" i="12"/>
  <c r="AI15" i="12"/>
  <c r="AJ15" i="12"/>
  <c r="AH16" i="12"/>
  <c r="AJ16" i="12" s="1"/>
  <c r="AI16" i="12"/>
  <c r="AH17" i="12"/>
  <c r="AJ17" i="12" s="1"/>
  <c r="AI17" i="12"/>
  <c r="AH18" i="12"/>
  <c r="AI18" i="12"/>
  <c r="AJ18" i="12"/>
  <c r="AH19" i="12"/>
  <c r="AI19" i="12"/>
  <c r="AJ19" i="12"/>
  <c r="AH20" i="12"/>
  <c r="AJ20" i="12" s="1"/>
  <c r="AI20" i="12"/>
  <c r="AH21" i="12"/>
  <c r="AJ21" i="12" s="1"/>
  <c r="AI21" i="12"/>
  <c r="AH22" i="12"/>
  <c r="AI22" i="12"/>
  <c r="AJ22" i="12"/>
  <c r="AH23" i="12"/>
  <c r="AI23" i="12"/>
  <c r="AJ23" i="12"/>
  <c r="AH24" i="12"/>
  <c r="AJ24" i="12" s="1"/>
  <c r="AI24" i="12"/>
  <c r="AH25" i="12"/>
  <c r="AJ25" i="12" s="1"/>
  <c r="AI25" i="12"/>
  <c r="AH26" i="12"/>
  <c r="AI26" i="12"/>
  <c r="AJ26" i="12"/>
  <c r="AH27" i="12"/>
  <c r="AI27" i="12"/>
  <c r="AJ27" i="12"/>
  <c r="AH28" i="12"/>
  <c r="AJ28" i="12" s="1"/>
  <c r="AI28" i="12"/>
  <c r="AH29" i="12"/>
  <c r="AJ29" i="12" s="1"/>
  <c r="AI29" i="12"/>
  <c r="AH30" i="12"/>
  <c r="AI30" i="12"/>
  <c r="AJ30" i="12"/>
  <c r="AH31" i="12"/>
  <c r="AI31" i="12"/>
  <c r="AJ31" i="12"/>
  <c r="AH32" i="12"/>
  <c r="AJ32" i="12" s="1"/>
  <c r="AI32" i="12"/>
  <c r="AH33" i="12"/>
  <c r="AJ33" i="12" s="1"/>
  <c r="AI33" i="12"/>
  <c r="AH34" i="12"/>
  <c r="AI34" i="12"/>
  <c r="AJ34" i="12"/>
  <c r="AH35" i="12"/>
  <c r="AI35" i="12"/>
  <c r="AJ35" i="12"/>
  <c r="AH36" i="12"/>
  <c r="AJ36" i="12" s="1"/>
  <c r="AI36" i="12"/>
  <c r="AH37" i="12"/>
  <c r="AJ37" i="12" s="1"/>
  <c r="AI37" i="12"/>
  <c r="AH38" i="12"/>
  <c r="AI38" i="12"/>
  <c r="AJ38" i="12"/>
  <c r="AH39" i="12"/>
  <c r="AI39" i="12"/>
  <c r="AJ39" i="12"/>
  <c r="AI2" i="12"/>
  <c r="AH2" i="12"/>
  <c r="AJ2" i="12" s="1"/>
  <c r="C4" i="16"/>
  <c r="C5" i="16" s="1"/>
  <c r="C6" i="16" s="1"/>
  <c r="C7" i="16" s="1"/>
  <c r="C8" i="16" s="1"/>
  <c r="C9" i="16" s="1"/>
  <c r="C10" i="16" s="1"/>
  <c r="C11" i="16" s="1"/>
  <c r="C12" i="16" s="1"/>
  <c r="C13" i="16" s="1"/>
  <c r="C14" i="16" s="1"/>
  <c r="C15" i="16" s="1"/>
  <c r="C16" i="16" s="1"/>
  <c r="C17" i="16" s="1"/>
  <c r="C18" i="16" s="1"/>
  <c r="C19" i="16" s="1"/>
  <c r="C20" i="16" s="1"/>
  <c r="C21" i="16" s="1"/>
  <c r="C22" i="16" s="1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C37" i="16" s="1"/>
  <c r="C38" i="16" s="1"/>
  <c r="C39" i="16" s="1"/>
  <c r="AH4" i="6"/>
  <c r="AJ4" i="6" s="1"/>
  <c r="AI4" i="6"/>
  <c r="AH5" i="6"/>
  <c r="AJ5" i="6" s="1"/>
  <c r="AI5" i="6"/>
  <c r="AH6" i="6"/>
  <c r="AI6" i="6"/>
  <c r="AJ6" i="6" s="1"/>
  <c r="AH7" i="6"/>
  <c r="AI7" i="6"/>
  <c r="AJ7" i="6"/>
  <c r="AH8" i="6"/>
  <c r="AJ8" i="6" s="1"/>
  <c r="AI8" i="6"/>
  <c r="AH9" i="6"/>
  <c r="AJ9" i="6" s="1"/>
  <c r="AI9" i="6"/>
  <c r="AH10" i="6"/>
  <c r="AI10" i="6"/>
  <c r="AJ10" i="6" s="1"/>
  <c r="AH11" i="6"/>
  <c r="AI11" i="6"/>
  <c r="AJ11" i="6"/>
  <c r="AH12" i="6"/>
  <c r="AJ12" i="6" s="1"/>
  <c r="AI12" i="6"/>
  <c r="AH13" i="6"/>
  <c r="AJ13" i="6" s="1"/>
  <c r="AI13" i="6"/>
  <c r="AH14" i="6"/>
  <c r="AI14" i="6"/>
  <c r="AJ14" i="6" s="1"/>
  <c r="AH15" i="6"/>
  <c r="AI15" i="6"/>
  <c r="AJ15" i="6"/>
  <c r="AH16" i="6"/>
  <c r="AJ16" i="6" s="1"/>
  <c r="AI16" i="6"/>
  <c r="AH17" i="6"/>
  <c r="AJ17" i="6" s="1"/>
  <c r="AI17" i="6"/>
  <c r="AH18" i="6"/>
  <c r="AI18" i="6"/>
  <c r="AJ18" i="6" s="1"/>
  <c r="AH19" i="6"/>
  <c r="AI19" i="6"/>
  <c r="AJ19" i="6"/>
  <c r="AH20" i="6"/>
  <c r="AJ20" i="6" s="1"/>
  <c r="AI20" i="6"/>
  <c r="AH21" i="6"/>
  <c r="AJ21" i="6" s="1"/>
  <c r="AI21" i="6"/>
  <c r="AH22" i="6"/>
  <c r="AI22" i="6"/>
  <c r="AJ22" i="6" s="1"/>
  <c r="AH23" i="6"/>
  <c r="AI23" i="6"/>
  <c r="AJ23" i="6"/>
  <c r="AH24" i="6"/>
  <c r="AJ24" i="6" s="1"/>
  <c r="AI24" i="6"/>
  <c r="AH25" i="6"/>
  <c r="AJ25" i="6" s="1"/>
  <c r="AI25" i="6"/>
  <c r="AH26" i="6"/>
  <c r="AI26" i="6"/>
  <c r="AJ26" i="6" s="1"/>
  <c r="AH27" i="6"/>
  <c r="AI27" i="6"/>
  <c r="AJ27" i="6"/>
  <c r="AH28" i="6"/>
  <c r="AJ28" i="6" s="1"/>
  <c r="AI28" i="6"/>
  <c r="AH29" i="6"/>
  <c r="AJ29" i="6" s="1"/>
  <c r="AI29" i="6"/>
  <c r="AH30" i="6"/>
  <c r="AI30" i="6"/>
  <c r="AJ30" i="6" s="1"/>
  <c r="AH31" i="6"/>
  <c r="AI31" i="6"/>
  <c r="AJ31" i="6"/>
  <c r="AH32" i="6"/>
  <c r="AJ32" i="6" s="1"/>
  <c r="AI32" i="6"/>
  <c r="AH33" i="6"/>
  <c r="AJ33" i="6" s="1"/>
  <c r="AI33" i="6"/>
  <c r="AH34" i="6"/>
  <c r="AI34" i="6"/>
  <c r="AJ34" i="6" s="1"/>
  <c r="AH35" i="6"/>
  <c r="AI35" i="6"/>
  <c r="AJ35" i="6"/>
  <c r="AH36" i="6"/>
  <c r="AJ36" i="6" s="1"/>
  <c r="AI36" i="6"/>
  <c r="AH37" i="6"/>
  <c r="AJ37" i="6" s="1"/>
  <c r="AI37" i="6"/>
  <c r="AH38" i="6"/>
  <c r="AI38" i="6"/>
  <c r="AJ38" i="6" s="1"/>
  <c r="AH39" i="6"/>
  <c r="AI39" i="6"/>
  <c r="AJ39" i="6"/>
  <c r="AI3" i="6"/>
  <c r="AH3" i="6"/>
  <c r="AJ3" i="6" s="1"/>
  <c r="AF10" i="14"/>
  <c r="AF29" i="15"/>
  <c r="C13" i="10"/>
  <c r="AF9" i="12"/>
  <c r="AF9" i="7"/>
  <c r="AF9" i="14"/>
  <c r="AF9" i="1"/>
  <c r="AF9" i="15"/>
  <c r="AF9" i="10"/>
  <c r="AF9" i="13"/>
  <c r="AJ21" i="13" l="1"/>
  <c r="AR13" i="8"/>
  <c r="AR15" i="8"/>
  <c r="AR21" i="8"/>
  <c r="AJ10" i="8"/>
  <c r="AN8" i="8"/>
  <c r="AN9" i="8"/>
  <c r="AN10" i="8"/>
  <c r="AN11" i="8"/>
  <c r="AN12" i="8"/>
  <c r="AN13" i="8"/>
  <c r="AR26" i="8"/>
  <c r="AR28" i="8"/>
  <c r="AR34" i="8"/>
  <c r="AR36" i="8"/>
  <c r="AJ14" i="8"/>
  <c r="AJ16" i="8"/>
  <c r="AJ18" i="8"/>
  <c r="AJ20" i="8"/>
  <c r="AJ33" i="8"/>
  <c r="AJ37" i="8"/>
  <c r="AN15" i="8"/>
  <c r="AN25" i="8"/>
  <c r="AN26" i="8"/>
  <c r="AN27" i="8"/>
  <c r="AN28" i="8"/>
  <c r="AR31" i="8"/>
  <c r="AN39" i="8"/>
  <c r="AJ7" i="8"/>
  <c r="AJ11" i="8"/>
  <c r="AJ19" i="8"/>
  <c r="AJ23" i="8"/>
  <c r="AR10" i="8"/>
  <c r="AR23" i="8"/>
  <c r="AN33" i="8"/>
  <c r="AN34" i="8"/>
  <c r="AN35" i="8"/>
  <c r="AN36" i="8"/>
  <c r="AJ22" i="8"/>
  <c r="AJ28" i="8"/>
  <c r="AJ35" i="8"/>
  <c r="AR5" i="8"/>
  <c r="AR7" i="8"/>
  <c r="AR11" i="8"/>
  <c r="AN24" i="8"/>
  <c r="AR27" i="8"/>
  <c r="AN32" i="8"/>
  <c r="AR35" i="8"/>
  <c r="AJ4" i="8"/>
  <c r="AJ17" i="8"/>
  <c r="AJ25" i="8"/>
  <c r="AR18" i="8"/>
  <c r="AR20" i="8"/>
  <c r="AR30" i="8"/>
  <c r="AR38" i="8"/>
  <c r="AJ12" i="8"/>
  <c r="AJ24" i="8"/>
  <c r="AJ29" i="8"/>
  <c r="AJ31" i="8"/>
  <c r="AN7" i="8"/>
  <c r="AN16" i="8"/>
  <c r="AN17" i="8"/>
  <c r="AN18" i="8"/>
  <c r="AN19" i="8"/>
  <c r="AN21" i="8"/>
  <c r="AR24" i="8"/>
  <c r="AR25" i="8"/>
  <c r="AN30" i="8"/>
  <c r="AR32" i="8"/>
  <c r="AR33" i="8"/>
  <c r="AN38" i="8"/>
  <c r="AN20" i="8"/>
  <c r="AJ5" i="8"/>
  <c r="AJ21" i="8"/>
  <c r="AR4" i="8"/>
  <c r="AR12" i="8"/>
  <c r="AJ9" i="8"/>
  <c r="AR6" i="8"/>
  <c r="AR14" i="8"/>
  <c r="AR22" i="8"/>
  <c r="AJ8" i="8"/>
  <c r="AJ13" i="8"/>
  <c r="AJ15" i="8"/>
  <c r="AN6" i="8"/>
  <c r="AR8" i="8"/>
  <c r="AR9" i="8"/>
  <c r="AN14" i="8"/>
  <c r="AR16" i="8"/>
  <c r="AR17" i="8"/>
  <c r="AN22" i="8"/>
  <c r="AR19" i="8"/>
  <c r="E5" i="13"/>
  <c r="E6" i="13" s="1"/>
  <c r="E7" i="13" s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20" i="13" s="1"/>
  <c r="AF21" i="8"/>
  <c r="AF22" i="8"/>
  <c r="AF20" i="8"/>
  <c r="E4" i="8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5" i="1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C13" i="4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" i="4"/>
  <c r="AF9" i="4"/>
  <c r="AF6" i="4"/>
  <c r="AF39" i="6"/>
  <c r="AF29" i="6"/>
  <c r="AF19" i="6"/>
  <c r="E10" i="6" a="1"/>
  <c r="E10" i="6" s="1"/>
  <c r="E20" i="6" s="1"/>
  <c r="E30" i="6" s="1"/>
  <c r="AF39" i="12"/>
  <c r="AF29" i="12"/>
  <c r="AF19" i="12"/>
  <c r="E10" i="12" a="1"/>
  <c r="E10" i="12" s="1"/>
  <c r="E20" i="12" s="1"/>
  <c r="E30" i="12" s="1"/>
  <c r="AF39" i="7"/>
  <c r="AF29" i="7"/>
  <c r="AF19" i="7"/>
  <c r="AF39" i="14"/>
  <c r="AF29" i="14"/>
  <c r="E10" i="14" a="1"/>
  <c r="E10" i="14" s="1"/>
  <c r="E20" i="14" s="1"/>
  <c r="E30" i="14" s="1"/>
  <c r="AF39" i="1"/>
  <c r="AF29" i="1"/>
  <c r="E10" i="1" a="1"/>
  <c r="E10" i="1" s="1"/>
  <c r="E20" i="1" s="1"/>
  <c r="E30" i="1" s="1"/>
  <c r="AF39" i="15"/>
  <c r="AF19" i="15"/>
  <c r="E10" i="15" a="1"/>
  <c r="E10" i="15" s="1"/>
  <c r="E20" i="15" s="1"/>
  <c r="E30" i="15" s="1"/>
  <c r="AF39" i="10"/>
  <c r="AF29" i="10"/>
  <c r="AF19" i="10"/>
  <c r="E10" i="10" a="1"/>
  <c r="E10" i="10" s="1"/>
  <c r="E20" i="10" s="1"/>
  <c r="E30" i="10" s="1"/>
  <c r="AF39" i="13"/>
  <c r="AF19" i="13"/>
  <c r="AF39" i="8"/>
  <c r="AF19" i="8"/>
  <c r="AF29" i="11"/>
  <c r="AF19" i="11"/>
  <c r="AF39" i="4"/>
  <c r="AF29" i="4"/>
  <c r="AF31" i="6"/>
  <c r="AF30" i="6"/>
  <c r="AF20" i="6"/>
  <c r="AF10" i="6"/>
  <c r="AF31" i="12"/>
  <c r="AF30" i="12"/>
  <c r="AF20" i="12"/>
  <c r="AF10" i="12"/>
  <c r="AF30" i="7"/>
  <c r="AF20" i="7"/>
  <c r="C13" i="7"/>
  <c r="AF10" i="7"/>
  <c r="AF30" i="14"/>
  <c r="AF20" i="14"/>
  <c r="AF30" i="1"/>
  <c r="AF20" i="1"/>
  <c r="AF10" i="1"/>
  <c r="AF30" i="15"/>
  <c r="AF20" i="15"/>
  <c r="AF10" i="15"/>
  <c r="AF30" i="10"/>
  <c r="AF20" i="10"/>
  <c r="AF10" i="10"/>
  <c r="AF30" i="13"/>
  <c r="AF20" i="13"/>
  <c r="AF10" i="13"/>
  <c r="AF30" i="8"/>
  <c r="AF10" i="8"/>
  <c r="AF30" i="11"/>
  <c r="AF20" i="11"/>
  <c r="AF10" i="11"/>
  <c r="AF31" i="4"/>
  <c r="AF30" i="4"/>
  <c r="AF21" i="4"/>
  <c r="AF20" i="4"/>
  <c r="AF10" i="4"/>
  <c r="AF38" i="15"/>
  <c r="AF37" i="15"/>
  <c r="AF36" i="15"/>
  <c r="AF35" i="15"/>
  <c r="AF34" i="15"/>
  <c r="AF33" i="15"/>
  <c r="AF32" i="15"/>
  <c r="AF31" i="15"/>
  <c r="AF28" i="15"/>
  <c r="AF27" i="15"/>
  <c r="AF26" i="15"/>
  <c r="AF25" i="15"/>
  <c r="AF24" i="15"/>
  <c r="AF23" i="15"/>
  <c r="AF22" i="15"/>
  <c r="AF21" i="15"/>
  <c r="AF18" i="15"/>
  <c r="AF17" i="15"/>
  <c r="AF16" i="15"/>
  <c r="AF15" i="15"/>
  <c r="AF14" i="15"/>
  <c r="AF13" i="15"/>
  <c r="AF12" i="15"/>
  <c r="AF11" i="15"/>
  <c r="C11" i="15"/>
  <c r="C13" i="15" s="1"/>
  <c r="AF8" i="15"/>
  <c r="AF7" i="15"/>
  <c r="AF6" i="15"/>
  <c r="AF5" i="15"/>
  <c r="AF4" i="15"/>
  <c r="E4" i="15"/>
  <c r="E5" i="15" s="1"/>
  <c r="E6" i="15" s="1"/>
  <c r="E7" i="15" s="1"/>
  <c r="E8" i="15" s="1"/>
  <c r="E9" i="15" s="1"/>
  <c r="AF3" i="15"/>
  <c r="AF38" i="14"/>
  <c r="AF37" i="14"/>
  <c r="AF36" i="14"/>
  <c r="AF35" i="14"/>
  <c r="AF34" i="14"/>
  <c r="AF33" i="14"/>
  <c r="AF32" i="14"/>
  <c r="AF31" i="14"/>
  <c r="AF28" i="14"/>
  <c r="AF27" i="14"/>
  <c r="AF26" i="14"/>
  <c r="AF25" i="14"/>
  <c r="AF24" i="14"/>
  <c r="AF23" i="14"/>
  <c r="AF22" i="14"/>
  <c r="AF21" i="14"/>
  <c r="AF18" i="14"/>
  <c r="AF17" i="14"/>
  <c r="AF16" i="14"/>
  <c r="AF15" i="14"/>
  <c r="AF14" i="14"/>
  <c r="AF13" i="14"/>
  <c r="AF12" i="14"/>
  <c r="AF11" i="14"/>
  <c r="AF8" i="14"/>
  <c r="AF7" i="14"/>
  <c r="AF5" i="14"/>
  <c r="E5" i="14"/>
  <c r="E6" i="14" s="1"/>
  <c r="E7" i="14" s="1"/>
  <c r="E8" i="14" s="1"/>
  <c r="E9" i="14" s="1"/>
  <c r="AF4" i="14"/>
  <c r="E4" i="14"/>
  <c r="AF3" i="14"/>
  <c r="AF38" i="13"/>
  <c r="AF37" i="13"/>
  <c r="AF36" i="13"/>
  <c r="AF35" i="13"/>
  <c r="AF34" i="13"/>
  <c r="AF33" i="13"/>
  <c r="AF32" i="13"/>
  <c r="AF31" i="13"/>
  <c r="AF28" i="13"/>
  <c r="AF27" i="13"/>
  <c r="AF26" i="13"/>
  <c r="AF25" i="13"/>
  <c r="AF24" i="13"/>
  <c r="AF23" i="13"/>
  <c r="AF22" i="13"/>
  <c r="AF21" i="13"/>
  <c r="AF18" i="13"/>
  <c r="AF17" i="13"/>
  <c r="AF16" i="13"/>
  <c r="AF15" i="13"/>
  <c r="AF14" i="13"/>
  <c r="AF13" i="13"/>
  <c r="AF12" i="13"/>
  <c r="AF11" i="13"/>
  <c r="C11" i="13"/>
  <c r="AF8" i="13"/>
  <c r="AF7" i="13"/>
  <c r="AF6" i="13"/>
  <c r="AF5" i="13"/>
  <c r="AF4" i="13"/>
  <c r="E4" i="13"/>
  <c r="AF3" i="13"/>
  <c r="C11" i="10"/>
  <c r="C11" i="12"/>
  <c r="AF38" i="12"/>
  <c r="AF37" i="12"/>
  <c r="AF36" i="12"/>
  <c r="AF35" i="12"/>
  <c r="AF34" i="12"/>
  <c r="AF33" i="12"/>
  <c r="AF32" i="12"/>
  <c r="AF28" i="12"/>
  <c r="AF27" i="12"/>
  <c r="AF26" i="12"/>
  <c r="AF25" i="12"/>
  <c r="AF24" i="12"/>
  <c r="AF23" i="12"/>
  <c r="AF22" i="12"/>
  <c r="AF21" i="12"/>
  <c r="AF18" i="12"/>
  <c r="AF17" i="12"/>
  <c r="AF16" i="12"/>
  <c r="AF15" i="12"/>
  <c r="AF14" i="12"/>
  <c r="AF13" i="12"/>
  <c r="AF12" i="12"/>
  <c r="AF11" i="12"/>
  <c r="AF8" i="12"/>
  <c r="AF7" i="12"/>
  <c r="AF6" i="12"/>
  <c r="AF5" i="12"/>
  <c r="AF4" i="12"/>
  <c r="E4" i="12"/>
  <c r="E5" i="12" s="1"/>
  <c r="E6" i="12" s="1"/>
  <c r="E7" i="12" s="1"/>
  <c r="E8" i="12" s="1"/>
  <c r="E9" i="12" s="1"/>
  <c r="AF3" i="12"/>
  <c r="AF8" i="10"/>
  <c r="AF4" i="7"/>
  <c r="AF5" i="7"/>
  <c r="AF6" i="7"/>
  <c r="AF7" i="7"/>
  <c r="AF8" i="7"/>
  <c r="AF11" i="7"/>
  <c r="AF12" i="7"/>
  <c r="AF13" i="7"/>
  <c r="AF14" i="7"/>
  <c r="AF15" i="7"/>
  <c r="AF16" i="7"/>
  <c r="AF17" i="7"/>
  <c r="AF18" i="7"/>
  <c r="AF21" i="7"/>
  <c r="AF22" i="7"/>
  <c r="AF23" i="7"/>
  <c r="AF24" i="7"/>
  <c r="AF25" i="7"/>
  <c r="AF26" i="7"/>
  <c r="AF27" i="7"/>
  <c r="AF28" i="7"/>
  <c r="AF31" i="7"/>
  <c r="AF32" i="7"/>
  <c r="AF33" i="7"/>
  <c r="AF34" i="7"/>
  <c r="AF35" i="7"/>
  <c r="AF36" i="7"/>
  <c r="AF37" i="7"/>
  <c r="AF38" i="7"/>
  <c r="AF4" i="6"/>
  <c r="AF5" i="6"/>
  <c r="AF6" i="6"/>
  <c r="AF7" i="6"/>
  <c r="AF8" i="6"/>
  <c r="AF11" i="6"/>
  <c r="AF12" i="6"/>
  <c r="AF13" i="6"/>
  <c r="AF14" i="6"/>
  <c r="AF15" i="6"/>
  <c r="AF16" i="6"/>
  <c r="AF17" i="6"/>
  <c r="AF18" i="6"/>
  <c r="AF21" i="6"/>
  <c r="AF22" i="6"/>
  <c r="AF23" i="6"/>
  <c r="AF24" i="6"/>
  <c r="AF25" i="6"/>
  <c r="AF26" i="6"/>
  <c r="AF27" i="6"/>
  <c r="AF23" i="8"/>
  <c r="AF24" i="8"/>
  <c r="AF25" i="8"/>
  <c r="AF26" i="8"/>
  <c r="AF27" i="8"/>
  <c r="AF28" i="8"/>
  <c r="AF31" i="8"/>
  <c r="AF32" i="8"/>
  <c r="AF33" i="8"/>
  <c r="AF34" i="8"/>
  <c r="AF35" i="8"/>
  <c r="AF36" i="8"/>
  <c r="AF37" i="8"/>
  <c r="AF38" i="8"/>
  <c r="AF4" i="8"/>
  <c r="AF5" i="8"/>
  <c r="AF6" i="8"/>
  <c r="AF7" i="8"/>
  <c r="AF8" i="8"/>
  <c r="AF11" i="8"/>
  <c r="AF12" i="8"/>
  <c r="AF13" i="8"/>
  <c r="AF14" i="8"/>
  <c r="AF15" i="8"/>
  <c r="AF16" i="8"/>
  <c r="AF17" i="8"/>
  <c r="AF18" i="8"/>
  <c r="AF11" i="4"/>
  <c r="AF12" i="4"/>
  <c r="C11" i="11"/>
  <c r="C13" i="11" s="1"/>
  <c r="AF38" i="11"/>
  <c r="AF37" i="11"/>
  <c r="AF36" i="11"/>
  <c r="AF35" i="11"/>
  <c r="AF34" i="11"/>
  <c r="AF33" i="11"/>
  <c r="AF32" i="11"/>
  <c r="AF31" i="11"/>
  <c r="AF28" i="11"/>
  <c r="AF27" i="11"/>
  <c r="AF26" i="11"/>
  <c r="AF25" i="11"/>
  <c r="AF24" i="11"/>
  <c r="AF23" i="11"/>
  <c r="AF22" i="11"/>
  <c r="AF21" i="11"/>
  <c r="AF18" i="11"/>
  <c r="AF17" i="11"/>
  <c r="AF16" i="11"/>
  <c r="AF15" i="11"/>
  <c r="AF14" i="11"/>
  <c r="AF13" i="11"/>
  <c r="AF12" i="11"/>
  <c r="AF11" i="11"/>
  <c r="AF8" i="11"/>
  <c r="AF7" i="11"/>
  <c r="AF6" i="11"/>
  <c r="AF5" i="11"/>
  <c r="AF4" i="11"/>
  <c r="E4" i="11"/>
  <c r="AF3" i="11"/>
  <c r="AF4" i="1"/>
  <c r="AF5" i="1"/>
  <c r="AF6" i="1"/>
  <c r="AF7" i="1"/>
  <c r="AF8" i="1"/>
  <c r="AF11" i="1"/>
  <c r="AF12" i="1"/>
  <c r="AF13" i="1"/>
  <c r="AF14" i="1"/>
  <c r="AF15" i="1"/>
  <c r="AF16" i="1"/>
  <c r="AF17" i="1"/>
  <c r="AF18" i="1"/>
  <c r="AF21" i="1"/>
  <c r="AF22" i="1"/>
  <c r="AF23" i="1"/>
  <c r="AF24" i="1"/>
  <c r="AF25" i="1"/>
  <c r="AF26" i="1"/>
  <c r="AF27" i="1"/>
  <c r="AF28" i="1"/>
  <c r="AF31" i="1"/>
  <c r="AF32" i="1"/>
  <c r="AF33" i="1"/>
  <c r="AF34" i="1"/>
  <c r="AF35" i="1"/>
  <c r="AF36" i="1"/>
  <c r="AF37" i="1"/>
  <c r="AF38" i="1"/>
  <c r="E4" i="1"/>
  <c r="E5" i="1" s="1"/>
  <c r="E6" i="1" s="1"/>
  <c r="E7" i="1" s="1"/>
  <c r="E8" i="1" s="1"/>
  <c r="E9" i="1" s="1"/>
  <c r="AF4" i="10"/>
  <c r="AF5" i="10"/>
  <c r="AF6" i="10"/>
  <c r="AF7" i="10"/>
  <c r="AF11" i="10"/>
  <c r="AF12" i="10"/>
  <c r="AF13" i="10"/>
  <c r="AF14" i="10"/>
  <c r="AF15" i="10"/>
  <c r="AF16" i="10"/>
  <c r="AF17" i="10"/>
  <c r="AF18" i="10"/>
  <c r="AF21" i="10"/>
  <c r="AF22" i="10"/>
  <c r="AF23" i="10"/>
  <c r="AF24" i="10"/>
  <c r="AF25" i="10"/>
  <c r="AF26" i="10"/>
  <c r="AF27" i="10"/>
  <c r="AF28" i="10"/>
  <c r="AF31" i="10"/>
  <c r="AF32" i="10"/>
  <c r="AF33" i="10"/>
  <c r="AF34" i="10"/>
  <c r="AF35" i="10"/>
  <c r="AF36" i="10"/>
  <c r="AF37" i="10"/>
  <c r="AF38" i="10"/>
  <c r="E4" i="10"/>
  <c r="E5" i="10" s="1"/>
  <c r="E6" i="10" s="1"/>
  <c r="E7" i="10" s="1"/>
  <c r="AF33" i="4"/>
  <c r="AF32" i="4"/>
  <c r="AF17" i="4"/>
  <c r="AF16" i="4"/>
  <c r="AF13" i="4"/>
  <c r="AF18" i="4"/>
  <c r="AF15" i="4"/>
  <c r="AF14" i="4"/>
  <c r="AF3" i="10"/>
  <c r="C11" i="8"/>
  <c r="AF3" i="8"/>
  <c r="E4" i="7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AF3" i="7"/>
  <c r="AF38" i="6"/>
  <c r="AF37" i="6"/>
  <c r="AF36" i="6"/>
  <c r="AF35" i="6"/>
  <c r="AF34" i="6"/>
  <c r="AF33" i="6"/>
  <c r="AF32" i="6"/>
  <c r="AF28" i="6"/>
  <c r="E4" i="6"/>
  <c r="E5" i="6" s="1"/>
  <c r="E6" i="6" s="1"/>
  <c r="E7" i="6" s="1"/>
  <c r="E8" i="6" s="1"/>
  <c r="E9" i="6" s="1"/>
  <c r="AF3" i="6"/>
  <c r="AF34" i="4"/>
  <c r="AF4" i="4"/>
  <c r="AF38" i="4"/>
  <c r="AF37" i="4"/>
  <c r="AF36" i="4"/>
  <c r="AF35" i="4"/>
  <c r="AF28" i="4"/>
  <c r="AF27" i="4"/>
  <c r="AF26" i="4"/>
  <c r="AF25" i="4"/>
  <c r="AF24" i="4"/>
  <c r="AF23" i="4"/>
  <c r="AF22" i="4"/>
  <c r="AF7" i="4"/>
  <c r="AF5" i="4"/>
  <c r="AF3" i="4"/>
  <c r="AF3" i="1"/>
  <c r="E21" i="13" l="1"/>
  <c r="E22" i="13" s="1"/>
  <c r="E23" i="13" s="1"/>
  <c r="E24" i="13" s="1"/>
  <c r="E25" i="13" s="1"/>
  <c r="E26" i="13" s="1"/>
  <c r="E27" i="13" s="1"/>
  <c r="E28" i="13" s="1"/>
  <c r="E29" i="13" s="1"/>
  <c r="E30" i="13" s="1"/>
  <c r="E31" i="13" s="1"/>
  <c r="E32" i="13" s="1"/>
  <c r="E8" i="10"/>
  <c r="AF8" i="4"/>
  <c r="E9" i="10" l="1"/>
  <c r="E33" i="13"/>
  <c r="E34" i="13" s="1"/>
  <c r="E35" i="13" s="1"/>
  <c r="E36" i="13" s="1"/>
  <c r="E37" i="13" s="1"/>
  <c r="E38" i="13" s="1"/>
  <c r="E39" i="13" s="1"/>
  <c r="E36" i="17" l="1"/>
  <c r="E37" i="17" s="1"/>
  <c r="E38" i="17" s="1"/>
  <c r="E39" i="17" s="1"/>
  <c r="E39" i="12"/>
  <c r="E38" i="12"/>
  <c r="E37" i="12"/>
  <c r="E36" i="12"/>
  <c r="E35" i="12"/>
  <c r="E34" i="12"/>
  <c r="E33" i="12"/>
  <c r="E32" i="12"/>
  <c r="E31" i="12"/>
  <c r="E29" i="10"/>
  <c r="E28" i="10"/>
  <c r="E27" i="10"/>
  <c r="E26" i="10"/>
  <c r="E25" i="10"/>
  <c r="E24" i="10"/>
  <c r="E23" i="10"/>
  <c r="E22" i="10"/>
  <c r="E21" i="10"/>
  <c r="E29" i="15"/>
  <c r="E28" i="15"/>
  <c r="E27" i="15"/>
  <c r="E26" i="15"/>
  <c r="E25" i="15"/>
  <c r="E24" i="15"/>
  <c r="E23" i="15"/>
  <c r="E22" i="15"/>
  <c r="E21" i="15"/>
  <c r="E19" i="14"/>
  <c r="E18" i="14"/>
  <c r="E17" i="14"/>
  <c r="E11" i="14"/>
  <c r="E12" i="14"/>
  <c r="E13" i="14"/>
  <c r="E14" i="14"/>
  <c r="E15" i="14"/>
  <c r="E16" i="14"/>
  <c r="E29" i="14"/>
  <c r="E21" i="14"/>
  <c r="E22" i="14"/>
  <c r="E23" i="14"/>
  <c r="E24" i="14"/>
  <c r="E25" i="14"/>
  <c r="E26" i="14"/>
  <c r="E27" i="14"/>
  <c r="E28" i="14"/>
  <c r="E29" i="1"/>
  <c r="E28" i="1"/>
  <c r="E21" i="1"/>
  <c r="E22" i="1"/>
  <c r="E23" i="1"/>
  <c r="E24" i="1"/>
  <c r="E25" i="1"/>
  <c r="E26" i="1"/>
  <c r="E27" i="1"/>
  <c r="E11" i="15"/>
  <c r="E12" i="15"/>
  <c r="E13" i="15"/>
  <c r="E14" i="15"/>
  <c r="E15" i="15"/>
  <c r="E16" i="15"/>
  <c r="E17" i="15"/>
  <c r="E18" i="15"/>
  <c r="E19" i="15"/>
  <c r="E11" i="6"/>
  <c r="E12" i="6"/>
  <c r="E13" i="6"/>
  <c r="E14" i="6"/>
  <c r="E15" i="6"/>
  <c r="E16" i="6"/>
  <c r="E17" i="6"/>
  <c r="E18" i="6"/>
  <c r="E19" i="6"/>
  <c r="E19" i="1"/>
  <c r="E11" i="1"/>
  <c r="E12" i="1"/>
  <c r="E13" i="1"/>
  <c r="E14" i="1"/>
  <c r="E15" i="1"/>
  <c r="E16" i="1"/>
  <c r="E17" i="1"/>
  <c r="E18" i="1"/>
  <c r="E39" i="10"/>
  <c r="E38" i="10"/>
  <c r="E31" i="10"/>
  <c r="E32" i="10"/>
  <c r="E33" i="10"/>
  <c r="E34" i="10"/>
  <c r="E35" i="10"/>
  <c r="E36" i="10"/>
  <c r="E37" i="10"/>
  <c r="E19" i="10"/>
  <c r="E11" i="10"/>
  <c r="E12" i="10"/>
  <c r="E13" i="10"/>
  <c r="E14" i="10"/>
  <c r="E15" i="10"/>
  <c r="E16" i="10"/>
  <c r="E17" i="10"/>
  <c r="E18" i="10"/>
  <c r="E29" i="6"/>
  <c r="E21" i="6"/>
  <c r="E22" i="6"/>
  <c r="E23" i="6"/>
  <c r="E24" i="6"/>
  <c r="E25" i="6"/>
  <c r="E26" i="6"/>
  <c r="E27" i="6"/>
  <c r="E28" i="6"/>
  <c r="E29" i="12"/>
  <c r="E21" i="12"/>
  <c r="E22" i="12"/>
  <c r="E23" i="12"/>
  <c r="E24" i="12"/>
  <c r="E25" i="12"/>
  <c r="E26" i="12"/>
  <c r="E27" i="12"/>
  <c r="E28" i="12"/>
  <c r="E31" i="15"/>
  <c r="E32" i="15"/>
  <c r="E33" i="15"/>
  <c r="E34" i="15"/>
  <c r="E35" i="15"/>
  <c r="E36" i="15"/>
  <c r="E37" i="15"/>
  <c r="E38" i="15"/>
  <c r="E39" i="15"/>
  <c r="E11" i="12"/>
  <c r="E12" i="12"/>
  <c r="E13" i="12"/>
  <c r="E14" i="12"/>
  <c r="E15" i="12"/>
  <c r="E16" i="12"/>
  <c r="E17" i="12"/>
  <c r="E18" i="12"/>
  <c r="E19" i="12"/>
  <c r="E31" i="1"/>
  <c r="E32" i="1"/>
  <c r="E33" i="1"/>
  <c r="E34" i="1"/>
  <c r="E35" i="1"/>
  <c r="E36" i="1"/>
  <c r="E37" i="1"/>
  <c r="E38" i="1"/>
  <c r="E39" i="1"/>
  <c r="E31" i="14"/>
  <c r="E32" i="14"/>
  <c r="E33" i="14"/>
  <c r="E34" i="14"/>
  <c r="E35" i="14"/>
  <c r="E36" i="14"/>
  <c r="E37" i="14"/>
  <c r="E38" i="14"/>
  <c r="E39" i="14"/>
  <c r="E31" i="6"/>
  <c r="E32" i="6"/>
  <c r="E33" i="6"/>
  <c r="E34" i="6"/>
  <c r="E35" i="6"/>
  <c r="E36" i="6"/>
  <c r="E37" i="6"/>
  <c r="E38" i="6"/>
  <c r="E3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<sst xmlns="http://schemas.openxmlformats.org/spreadsheetml/2006/main" count="220" uniqueCount="33">
  <si>
    <t>alpha</t>
  </si>
  <si>
    <t>phi ± 2.5</t>
  </si>
  <si>
    <t>alpha cm</t>
  </si>
  <si>
    <t>phi deg</t>
  </si>
  <si>
    <t>3hi ± 2.5</t>
  </si>
  <si>
    <t>1 = Amplitude kleiner</t>
  </si>
  <si>
    <t>2 = Amplitude groesser</t>
  </si>
  <si>
    <t>R</t>
  </si>
  <si>
    <t xml:space="preserve">l </t>
  </si>
  <si>
    <t xml:space="preserve">cm </t>
  </si>
  <si>
    <t xml:space="preserve">hypo </t>
  </si>
  <si>
    <t>anak</t>
  </si>
  <si>
    <t>1,5 = Amplitude gleich</t>
  </si>
  <si>
    <t>1,5</t>
  </si>
  <si>
    <t>alpha r</t>
  </si>
  <si>
    <t>1 = gleich</t>
  </si>
  <si>
    <t>vid 2</t>
  </si>
  <si>
    <t>vid 1</t>
  </si>
  <si>
    <t>1 = rutschen</t>
  </si>
  <si>
    <t>0 = pendeln</t>
  </si>
  <si>
    <t>0.14 r</t>
  </si>
  <si>
    <t>0.17 r</t>
  </si>
  <si>
    <t>0.18 r</t>
  </si>
  <si>
    <t>0.19 r</t>
  </si>
  <si>
    <t>0.2 r</t>
  </si>
  <si>
    <t>0.21 r</t>
  </si>
  <si>
    <t>0.22 r</t>
  </si>
  <si>
    <t>0.23 r</t>
  </si>
  <si>
    <t>0.25 r</t>
  </si>
  <si>
    <t>0.28 r</t>
  </si>
  <si>
    <t>0.31 r</t>
  </si>
  <si>
    <t>st dev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</si>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</sst>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1" applyFont="1"/>
    <xf numFmtId="9" fontId="1" fillId="0" borderId="0" xfId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4435604934794101E-2"/>
          <c:y val="0.10624495871942401"/>
          <c:w val="0.8977480558155172"/>
          <c:h val="0.86858041200135194"/>
        </c:manualLayout>
      </c:layout>
      <c:surfaceChart>
        <c:wireframe val="0"/>
        <c:ser>
          <c:idx val="0"/>
          <c:order val="0"/>
          <c:tx>
            <c:strRef>
              <c:f>'Phase Plot'!$D$1:$D$2</c:f>
              <c:strCache>
                <c:ptCount val="2"/>
                <c:pt idx="1">
                  <c:v>0.14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6-BB46-8F84-9909FA6A3770}"/>
            </c:ext>
          </c:extLst>
        </c:ser>
        <c:ser>
          <c:idx val="1"/>
          <c:order val="1"/>
          <c:tx>
            <c:strRef>
              <c:f>'Phase Plot'!$E$1:$E$2</c:f>
              <c:strCache>
                <c:ptCount val="2"/>
                <c:pt idx="1">
                  <c:v>0.17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Plot'!$E$3:$E$39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1.5</c:v>
                </c:pt>
                <c:pt idx="28">
                  <c:v>1.5</c:v>
                </c:pt>
                <c:pt idx="29">
                  <c:v>1.3636363636363635</c:v>
                </c:pt>
                <c:pt idx="30">
                  <c:v>2</c:v>
                </c:pt>
                <c:pt idx="31">
                  <c:v>2</c:v>
                </c:pt>
                <c:pt idx="32">
                  <c:v>1.8888888888888888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1.1499999999999999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6-BB46-8F84-9909FA6A3770}"/>
            </c:ext>
          </c:extLst>
        </c:ser>
        <c:ser>
          <c:idx val="2"/>
          <c:order val="2"/>
          <c:tx>
            <c:strRef>
              <c:f>'Phase Plot'!$F$1:$F$2</c:f>
              <c:strCache>
                <c:ptCount val="2"/>
                <c:pt idx="1">
                  <c:v>0.18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Plot'!$F$3:$F$39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0.81818181818181823</c:v>
                </c:pt>
                <c:pt idx="19">
                  <c:v>0.46153846153846156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D6-BB46-8F84-9909FA6A3770}"/>
            </c:ext>
          </c:extLst>
        </c:ser>
        <c:ser>
          <c:idx val="3"/>
          <c:order val="3"/>
          <c:tx>
            <c:strRef>
              <c:f>'Phase Plot'!$G$1:$G$2</c:f>
              <c:strCache>
                <c:ptCount val="2"/>
                <c:pt idx="1">
                  <c:v>0.19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Plot'!$G$3:$G$39</c:f>
              <c:numCache>
                <c:formatCode>General</c:formatCode>
                <c:ptCount val="37"/>
                <c:pt idx="0">
                  <c:v>0.44444444444444442</c:v>
                </c:pt>
                <c:pt idx="1">
                  <c:v>0.625</c:v>
                </c:pt>
                <c:pt idx="2">
                  <c:v>0.30769230769230771</c:v>
                </c:pt>
                <c:pt idx="3">
                  <c:v>0.54545454545454541</c:v>
                </c:pt>
                <c:pt idx="4">
                  <c:v>0.4</c:v>
                </c:pt>
                <c:pt idx="5">
                  <c:v>0.6</c:v>
                </c:pt>
                <c:pt idx="6">
                  <c:v>0.25</c:v>
                </c:pt>
                <c:pt idx="7">
                  <c:v>0.2</c:v>
                </c:pt>
                <c:pt idx="8">
                  <c:v>0.2</c:v>
                </c:pt>
                <c:pt idx="9">
                  <c:v>0.18181818181818182</c:v>
                </c:pt>
                <c:pt idx="10">
                  <c:v>0</c:v>
                </c:pt>
                <c:pt idx="11">
                  <c:v>0.33333333333333331</c:v>
                </c:pt>
                <c:pt idx="12">
                  <c:v>0.2857142857142857</c:v>
                </c:pt>
                <c:pt idx="13">
                  <c:v>0.16666666666666666</c:v>
                </c:pt>
                <c:pt idx="14">
                  <c:v>0.14285714285714285</c:v>
                </c:pt>
                <c:pt idx="15">
                  <c:v>0</c:v>
                </c:pt>
                <c:pt idx="16">
                  <c:v>0.25</c:v>
                </c:pt>
                <c:pt idx="17">
                  <c:v>0.14285714285714285</c:v>
                </c:pt>
                <c:pt idx="18">
                  <c:v>0.14285714285714285</c:v>
                </c:pt>
                <c:pt idx="19">
                  <c:v>1.0909090909090908</c:v>
                </c:pt>
                <c:pt idx="20">
                  <c:v>1.25</c:v>
                </c:pt>
                <c:pt idx="21">
                  <c:v>1.7142857142857142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D6-BB46-8F84-9909FA6A3770}"/>
            </c:ext>
          </c:extLst>
        </c:ser>
        <c:ser>
          <c:idx val="4"/>
          <c:order val="4"/>
          <c:tx>
            <c:strRef>
              <c:f>'Phase Plot'!$H$1:$H$2</c:f>
              <c:strCache>
                <c:ptCount val="2"/>
                <c:pt idx="1">
                  <c:v>0.2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Plot'!$H$3:$H$39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0.88888888888888884</c:v>
                </c:pt>
                <c:pt idx="4">
                  <c:v>0.66666666666666663</c:v>
                </c:pt>
                <c:pt idx="5">
                  <c:v>1</c:v>
                </c:pt>
                <c:pt idx="6">
                  <c:v>0.8</c:v>
                </c:pt>
                <c:pt idx="7">
                  <c:v>0.6</c:v>
                </c:pt>
                <c:pt idx="8">
                  <c:v>0.6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0.5</c:v>
                </c:pt>
                <c:pt idx="14">
                  <c:v>1</c:v>
                </c:pt>
                <c:pt idx="15">
                  <c:v>1.1000000000000001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D6-BB46-8F84-9909FA6A3770}"/>
            </c:ext>
          </c:extLst>
        </c:ser>
        <c:ser>
          <c:idx val="5"/>
          <c:order val="5"/>
          <c:tx>
            <c:strRef>
              <c:f>'Phase Plot'!$I$1:$I$2</c:f>
              <c:strCache>
                <c:ptCount val="2"/>
                <c:pt idx="1">
                  <c:v>0.21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Plot'!$I$3:$I$39</c:f>
              <c:numCache>
                <c:formatCode>General</c:formatCode>
                <c:ptCount val="37"/>
                <c:pt idx="0">
                  <c:v>0.66666666666666663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1.4</c:v>
                </c:pt>
                <c:pt idx="24">
                  <c:v>1.5</c:v>
                </c:pt>
                <c:pt idx="25">
                  <c:v>1.625</c:v>
                </c:pt>
                <c:pt idx="26">
                  <c:v>1.75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D6-BB46-8F84-9909FA6A3770}"/>
            </c:ext>
          </c:extLst>
        </c:ser>
        <c:ser>
          <c:idx val="6"/>
          <c:order val="6"/>
          <c:tx>
            <c:strRef>
              <c:f>'Phase Plot'!$J$1:$J$2</c:f>
              <c:strCache>
                <c:ptCount val="2"/>
                <c:pt idx="1">
                  <c:v>0.22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Plot'!$J$3:$J$39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1.0769230769230769</c:v>
                </c:pt>
                <c:pt idx="8">
                  <c:v>1.0769230769230769</c:v>
                </c:pt>
                <c:pt idx="9">
                  <c:v>1.1666666666666667</c:v>
                </c:pt>
                <c:pt idx="10">
                  <c:v>1.3636363636363635</c:v>
                </c:pt>
                <c:pt idx="11">
                  <c:v>1.4166666666666667</c:v>
                </c:pt>
                <c:pt idx="12">
                  <c:v>1.6153846153846154</c:v>
                </c:pt>
                <c:pt idx="13">
                  <c:v>1.9615384615384615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D6-BB46-8F84-9909FA6A3770}"/>
            </c:ext>
          </c:extLst>
        </c:ser>
        <c:ser>
          <c:idx val="7"/>
          <c:order val="7"/>
          <c:tx>
            <c:strRef>
              <c:f>'Phase Plot'!$K$1:$K$2</c:f>
              <c:strCache>
                <c:ptCount val="2"/>
                <c:pt idx="1">
                  <c:v>0.23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Plot'!$K$3:$K$39</c:f>
              <c:numCache>
                <c:formatCode>General</c:formatCode>
                <c:ptCount val="37"/>
                <c:pt idx="0">
                  <c:v>1</c:v>
                </c:pt>
                <c:pt idx="1">
                  <c:v>1.1000000000000001</c:v>
                </c:pt>
                <c:pt idx="2">
                  <c:v>1.1666666666666667</c:v>
                </c:pt>
                <c:pt idx="3">
                  <c:v>1.3333333333333333</c:v>
                </c:pt>
                <c:pt idx="4">
                  <c:v>1.5</c:v>
                </c:pt>
                <c:pt idx="5">
                  <c:v>1.4285714285714286</c:v>
                </c:pt>
                <c:pt idx="6">
                  <c:v>1.2777777777777777</c:v>
                </c:pt>
                <c:pt idx="7">
                  <c:v>1.4090909090909092</c:v>
                </c:pt>
                <c:pt idx="8">
                  <c:v>1.4090909090909092</c:v>
                </c:pt>
                <c:pt idx="9">
                  <c:v>1.6666666666666667</c:v>
                </c:pt>
                <c:pt idx="10">
                  <c:v>1.7142857142857142</c:v>
                </c:pt>
                <c:pt idx="11">
                  <c:v>1.8333333333333333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D6-BB46-8F84-9909FA6A3770}"/>
            </c:ext>
          </c:extLst>
        </c:ser>
        <c:ser>
          <c:idx val="8"/>
          <c:order val="8"/>
          <c:tx>
            <c:strRef>
              <c:f>'Phase Plot'!$L$1:$L$2</c:f>
              <c:strCache>
                <c:ptCount val="2"/>
                <c:pt idx="1">
                  <c:v>0.25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Plot'!$L$3:$L$39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1.6666666666666667</c:v>
                </c:pt>
                <c:pt idx="4">
                  <c:v>1.6666666666666667</c:v>
                </c:pt>
                <c:pt idx="5">
                  <c:v>1.6111111111111112</c:v>
                </c:pt>
                <c:pt idx="6">
                  <c:v>1.6428571428571428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D6-BB46-8F84-9909FA6A3770}"/>
            </c:ext>
          </c:extLst>
        </c:ser>
        <c:ser>
          <c:idx val="9"/>
          <c:order val="9"/>
          <c:tx>
            <c:strRef>
              <c:f>'Phase Plot'!$M$1:$M$2</c:f>
              <c:strCache>
                <c:ptCount val="2"/>
                <c:pt idx="1">
                  <c:v>0.28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Plot'!$M$3:$M$39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1.5714285714285714</c:v>
                </c:pt>
                <c:pt idx="3">
                  <c:v>1.5555555555555556</c:v>
                </c:pt>
                <c:pt idx="4">
                  <c:v>1.8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D6-BB46-8F84-9909FA6A3770}"/>
            </c:ext>
          </c:extLst>
        </c:ser>
        <c:ser>
          <c:idx val="10"/>
          <c:order val="10"/>
          <c:tx>
            <c:strRef>
              <c:f>'Phase Plot'!$N$1:$N$2</c:f>
              <c:strCache>
                <c:ptCount val="2"/>
                <c:pt idx="1">
                  <c:v>0.31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shade val="95000"/>
                </a:schemeClr>
              </a:contourClr>
            </a:sp3d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Plot'!$N$3:$N$39</c:f>
              <c:numCache>
                <c:formatCode>General</c:formatCode>
                <c:ptCount val="37"/>
                <c:pt idx="0">
                  <c:v>1.1111111111111112</c:v>
                </c:pt>
                <c:pt idx="1">
                  <c:v>1.3333333333333333</c:v>
                </c:pt>
                <c:pt idx="2">
                  <c:v>1.4285714285714286</c:v>
                </c:pt>
                <c:pt idx="3">
                  <c:v>1.8333333333333333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D6-BB46-8F84-9909FA6A3770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995139887"/>
        <c:axId val="1042888175"/>
        <c:axId val="1052176863"/>
      </c:surfaceChart>
      <c:catAx>
        <c:axId val="99513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888175"/>
        <c:crosses val="autoZero"/>
        <c:auto val="1"/>
        <c:lblAlgn val="ctr"/>
        <c:lblOffset val="100"/>
        <c:noMultiLvlLbl val="0"/>
      </c:catAx>
      <c:valAx>
        <c:axId val="104288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139887"/>
        <c:crosses val="autoZero"/>
        <c:crossBetween val="midCat"/>
      </c:valAx>
      <c:serAx>
        <c:axId val="1052176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88817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'Phase Plot'!$D$2</c:f>
              <c:strCache>
                <c:ptCount val="1"/>
                <c:pt idx="0">
                  <c:v>0.14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0-EF42-9A06-421F7645815A}"/>
            </c:ext>
          </c:extLst>
        </c:ser>
        <c:ser>
          <c:idx val="1"/>
          <c:order val="1"/>
          <c:tx>
            <c:strRef>
              <c:f>'Phase Plot'!$E$2</c:f>
              <c:strCache>
                <c:ptCount val="1"/>
                <c:pt idx="0">
                  <c:v>0.17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Plot'!$E$3:$E$39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1.5</c:v>
                </c:pt>
                <c:pt idx="28">
                  <c:v>1.5</c:v>
                </c:pt>
                <c:pt idx="29">
                  <c:v>1.3636363636363635</c:v>
                </c:pt>
                <c:pt idx="30">
                  <c:v>2</c:v>
                </c:pt>
                <c:pt idx="31">
                  <c:v>2</c:v>
                </c:pt>
                <c:pt idx="32">
                  <c:v>1.8888888888888888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1.1499999999999999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40-EF42-9A06-421F7645815A}"/>
            </c:ext>
          </c:extLst>
        </c:ser>
        <c:ser>
          <c:idx val="2"/>
          <c:order val="2"/>
          <c:tx>
            <c:strRef>
              <c:f>'Phase Plot'!$F$2</c:f>
              <c:strCache>
                <c:ptCount val="1"/>
                <c:pt idx="0">
                  <c:v>0.18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Plot'!$F$3:$F$39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0.81818181818181823</c:v>
                </c:pt>
                <c:pt idx="19">
                  <c:v>0.46153846153846156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40-EF42-9A06-421F7645815A}"/>
            </c:ext>
          </c:extLst>
        </c:ser>
        <c:ser>
          <c:idx val="3"/>
          <c:order val="3"/>
          <c:tx>
            <c:strRef>
              <c:f>'Phase Plot'!$G$2</c:f>
              <c:strCache>
                <c:ptCount val="1"/>
                <c:pt idx="0">
                  <c:v>0.19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Plot'!$G$3:$G$39</c:f>
              <c:numCache>
                <c:formatCode>General</c:formatCode>
                <c:ptCount val="37"/>
                <c:pt idx="0">
                  <c:v>0.44444444444444442</c:v>
                </c:pt>
                <c:pt idx="1">
                  <c:v>0.625</c:v>
                </c:pt>
                <c:pt idx="2">
                  <c:v>0.30769230769230771</c:v>
                </c:pt>
                <c:pt idx="3">
                  <c:v>0.54545454545454541</c:v>
                </c:pt>
                <c:pt idx="4">
                  <c:v>0.4</c:v>
                </c:pt>
                <c:pt idx="5">
                  <c:v>0.6</c:v>
                </c:pt>
                <c:pt idx="6">
                  <c:v>0.25</c:v>
                </c:pt>
                <c:pt idx="7">
                  <c:v>0.2</c:v>
                </c:pt>
                <c:pt idx="8">
                  <c:v>0.2</c:v>
                </c:pt>
                <c:pt idx="9">
                  <c:v>0.18181818181818182</c:v>
                </c:pt>
                <c:pt idx="10">
                  <c:v>0</c:v>
                </c:pt>
                <c:pt idx="11">
                  <c:v>0.33333333333333331</c:v>
                </c:pt>
                <c:pt idx="12">
                  <c:v>0.2857142857142857</c:v>
                </c:pt>
                <c:pt idx="13">
                  <c:v>0.16666666666666666</c:v>
                </c:pt>
                <c:pt idx="14">
                  <c:v>0.14285714285714285</c:v>
                </c:pt>
                <c:pt idx="15">
                  <c:v>0</c:v>
                </c:pt>
                <c:pt idx="16">
                  <c:v>0.25</c:v>
                </c:pt>
                <c:pt idx="17">
                  <c:v>0.14285714285714285</c:v>
                </c:pt>
                <c:pt idx="18">
                  <c:v>0.14285714285714285</c:v>
                </c:pt>
                <c:pt idx="19">
                  <c:v>1.0909090909090908</c:v>
                </c:pt>
                <c:pt idx="20">
                  <c:v>1.25</c:v>
                </c:pt>
                <c:pt idx="21">
                  <c:v>1.7142857142857142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40-EF42-9A06-421F7645815A}"/>
            </c:ext>
          </c:extLst>
        </c:ser>
        <c:ser>
          <c:idx val="4"/>
          <c:order val="4"/>
          <c:tx>
            <c:strRef>
              <c:f>'Phase Plot'!$H$2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Plot'!$H$3:$H$39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0.88888888888888884</c:v>
                </c:pt>
                <c:pt idx="4">
                  <c:v>0.66666666666666663</c:v>
                </c:pt>
                <c:pt idx="5">
                  <c:v>1</c:v>
                </c:pt>
                <c:pt idx="6">
                  <c:v>0.8</c:v>
                </c:pt>
                <c:pt idx="7">
                  <c:v>0.6</c:v>
                </c:pt>
                <c:pt idx="8">
                  <c:v>0.6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0.5</c:v>
                </c:pt>
                <c:pt idx="14">
                  <c:v>1</c:v>
                </c:pt>
                <c:pt idx="15">
                  <c:v>1.1000000000000001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40-EF42-9A06-421F7645815A}"/>
            </c:ext>
          </c:extLst>
        </c:ser>
        <c:ser>
          <c:idx val="5"/>
          <c:order val="5"/>
          <c:tx>
            <c:strRef>
              <c:f>'Phase Plot'!$I$2</c:f>
              <c:strCache>
                <c:ptCount val="1"/>
                <c:pt idx="0">
                  <c:v>0.21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Plot'!$I$3:$I$39</c:f>
              <c:numCache>
                <c:formatCode>General</c:formatCode>
                <c:ptCount val="37"/>
                <c:pt idx="0">
                  <c:v>0.66666666666666663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1.4</c:v>
                </c:pt>
                <c:pt idx="24">
                  <c:v>1.5</c:v>
                </c:pt>
                <c:pt idx="25">
                  <c:v>1.625</c:v>
                </c:pt>
                <c:pt idx="26">
                  <c:v>1.75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40-EF42-9A06-421F7645815A}"/>
            </c:ext>
          </c:extLst>
        </c:ser>
        <c:ser>
          <c:idx val="6"/>
          <c:order val="6"/>
          <c:tx>
            <c:strRef>
              <c:f>'Phase Plot'!$J$2</c:f>
              <c:strCache>
                <c:ptCount val="1"/>
                <c:pt idx="0">
                  <c:v>0.22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Plot'!$J$3:$J$39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1.0769230769230769</c:v>
                </c:pt>
                <c:pt idx="8">
                  <c:v>1.0769230769230769</c:v>
                </c:pt>
                <c:pt idx="9">
                  <c:v>1.1666666666666667</c:v>
                </c:pt>
                <c:pt idx="10">
                  <c:v>1.3636363636363635</c:v>
                </c:pt>
                <c:pt idx="11">
                  <c:v>1.4166666666666667</c:v>
                </c:pt>
                <c:pt idx="12">
                  <c:v>1.6153846153846154</c:v>
                </c:pt>
                <c:pt idx="13">
                  <c:v>1.9615384615384615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40-EF42-9A06-421F7645815A}"/>
            </c:ext>
          </c:extLst>
        </c:ser>
        <c:ser>
          <c:idx val="7"/>
          <c:order val="7"/>
          <c:tx>
            <c:strRef>
              <c:f>'Phase Plot'!$K$2</c:f>
              <c:strCache>
                <c:ptCount val="1"/>
                <c:pt idx="0">
                  <c:v>0.23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Plot'!$K$3:$K$39</c:f>
              <c:numCache>
                <c:formatCode>General</c:formatCode>
                <c:ptCount val="37"/>
                <c:pt idx="0">
                  <c:v>1</c:v>
                </c:pt>
                <c:pt idx="1">
                  <c:v>1.1000000000000001</c:v>
                </c:pt>
                <c:pt idx="2">
                  <c:v>1.1666666666666667</c:v>
                </c:pt>
                <c:pt idx="3">
                  <c:v>1.3333333333333333</c:v>
                </c:pt>
                <c:pt idx="4">
                  <c:v>1.5</c:v>
                </c:pt>
                <c:pt idx="5">
                  <c:v>1.4285714285714286</c:v>
                </c:pt>
                <c:pt idx="6">
                  <c:v>1.2777777777777777</c:v>
                </c:pt>
                <c:pt idx="7">
                  <c:v>1.4090909090909092</c:v>
                </c:pt>
                <c:pt idx="8">
                  <c:v>1.4090909090909092</c:v>
                </c:pt>
                <c:pt idx="9">
                  <c:v>1.6666666666666667</c:v>
                </c:pt>
                <c:pt idx="10">
                  <c:v>1.7142857142857142</c:v>
                </c:pt>
                <c:pt idx="11">
                  <c:v>1.8333333333333333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140-EF42-9A06-421F7645815A}"/>
            </c:ext>
          </c:extLst>
        </c:ser>
        <c:ser>
          <c:idx val="8"/>
          <c:order val="8"/>
          <c:tx>
            <c:strRef>
              <c:f>'Phase Plot'!$L$2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Plot'!$L$3:$L$39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1.6666666666666667</c:v>
                </c:pt>
                <c:pt idx="4">
                  <c:v>1.6666666666666667</c:v>
                </c:pt>
                <c:pt idx="5">
                  <c:v>1.6111111111111112</c:v>
                </c:pt>
                <c:pt idx="6">
                  <c:v>1.6428571428571428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140-EF42-9A06-421F7645815A}"/>
            </c:ext>
          </c:extLst>
        </c:ser>
        <c:ser>
          <c:idx val="9"/>
          <c:order val="9"/>
          <c:tx>
            <c:strRef>
              <c:f>'Phase Plot'!$M$2</c:f>
              <c:strCache>
                <c:ptCount val="1"/>
                <c:pt idx="0">
                  <c:v>0.28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Plot'!$M$3:$M$39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1.5714285714285714</c:v>
                </c:pt>
                <c:pt idx="3">
                  <c:v>1.5555555555555556</c:v>
                </c:pt>
                <c:pt idx="4">
                  <c:v>1.8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140-EF42-9A06-421F7645815A}"/>
            </c:ext>
          </c:extLst>
        </c:ser>
        <c:ser>
          <c:idx val="10"/>
          <c:order val="10"/>
          <c:tx>
            <c:strRef>
              <c:f>'Phase Plot'!$N$2</c:f>
              <c:strCache>
                <c:ptCount val="1"/>
                <c:pt idx="0">
                  <c:v>0.31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'Phase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'Phase Plot'!$N$3:$N$39</c:f>
              <c:numCache>
                <c:formatCode>General</c:formatCode>
                <c:ptCount val="37"/>
                <c:pt idx="0">
                  <c:v>1.1111111111111112</c:v>
                </c:pt>
                <c:pt idx="1">
                  <c:v>1.3333333333333333</c:v>
                </c:pt>
                <c:pt idx="2">
                  <c:v>1.4285714285714286</c:v>
                </c:pt>
                <c:pt idx="3">
                  <c:v>1.8333333333333333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140-EF42-9A06-421F7645815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90085823"/>
        <c:axId val="990858719"/>
        <c:axId val="1056316303"/>
      </c:surfaceChart>
      <c:catAx>
        <c:axId val="990085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858719"/>
        <c:crosses val="autoZero"/>
        <c:auto val="1"/>
        <c:lblAlgn val="ctr"/>
        <c:lblOffset val="100"/>
        <c:noMultiLvlLbl val="0"/>
      </c:catAx>
      <c:valAx>
        <c:axId val="99085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85823"/>
        <c:crosses val="autoZero"/>
        <c:crossBetween val="midCat"/>
      </c:valAx>
      <c:serAx>
        <c:axId val="10563163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85871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'% Plot'!$D$2</c:f>
              <c:strCache>
                <c:ptCount val="1"/>
                <c:pt idx="0">
                  <c:v>0.14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'%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Plot'!$D$3:$D$39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BE-104A-AE82-302F790984F7}"/>
            </c:ext>
          </c:extLst>
        </c:ser>
        <c:ser>
          <c:idx val="1"/>
          <c:order val="1"/>
          <c:tx>
            <c:strRef>
              <c:f>'% Plot'!$E$2</c:f>
              <c:strCache>
                <c:ptCount val="1"/>
                <c:pt idx="0">
                  <c:v>0.17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'% Plot'!$Q$3:$Q$39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0.32015621187164245</c:v>
                  </c:pt>
                  <c:pt idx="28">
                    <c:v>0.5</c:v>
                  </c:pt>
                  <c:pt idx="29">
                    <c:v>0.48104569292083466</c:v>
                  </c:pt>
                  <c:pt idx="30">
                    <c:v>0</c:v>
                  </c:pt>
                  <c:pt idx="31">
                    <c:v>0</c:v>
                  </c:pt>
                  <c:pt idx="32">
                    <c:v>0.31426968052735443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plus>
            <c:minus>
              <c:numRef>
                <c:f>'% Plot'!$Q$3:$Q$39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0.32015621187164245</c:v>
                  </c:pt>
                  <c:pt idx="28">
                    <c:v>0.5</c:v>
                  </c:pt>
                  <c:pt idx="29">
                    <c:v>0.48104569292083466</c:v>
                  </c:pt>
                  <c:pt idx="30">
                    <c:v>0</c:v>
                  </c:pt>
                  <c:pt idx="31">
                    <c:v>0</c:v>
                  </c:pt>
                  <c:pt idx="32">
                    <c:v>0.31426968052735443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numRef>
              <c:f>'%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Plot'!$E$3:$E$39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</c:v>
                </c:pt>
                <c:pt idx="28">
                  <c:v>0.5</c:v>
                </c:pt>
                <c:pt idx="29">
                  <c:v>0.36363636363636365</c:v>
                </c:pt>
                <c:pt idx="30">
                  <c:v>1</c:v>
                </c:pt>
                <c:pt idx="31">
                  <c:v>1</c:v>
                </c:pt>
                <c:pt idx="32">
                  <c:v>0.88888888888888884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BE-104A-AE82-302F790984F7}"/>
            </c:ext>
          </c:extLst>
        </c:ser>
        <c:ser>
          <c:idx val="2"/>
          <c:order val="2"/>
          <c:tx>
            <c:strRef>
              <c:f>'% Plot'!$F$2</c:f>
              <c:strCache>
                <c:ptCount val="1"/>
                <c:pt idx="0">
                  <c:v>0.18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'% Plot'!$R$3:$R$39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0.46153846153846156</c:v>
                  </c:pt>
                  <c:pt idx="21">
                    <c:v>0.48650425541051989</c:v>
                  </c:pt>
                  <c:pt idx="22">
                    <c:v>0.4330127018922193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plus>
            <c:minus>
              <c:numRef>
                <c:f>'% Plot'!$R$3:$R$39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0.46153846153846156</c:v>
                  </c:pt>
                  <c:pt idx="21">
                    <c:v>0.48650425541051989</c:v>
                  </c:pt>
                  <c:pt idx="22">
                    <c:v>0.4330127018922193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errBars>
          <c:cat>
            <c:numRef>
              <c:f>'%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Plot'!$F$3:$F$39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0.30769230769230771</c:v>
                </c:pt>
                <c:pt idx="21">
                  <c:v>0.38461538461538464</c:v>
                </c:pt>
                <c:pt idx="22">
                  <c:v>0.75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BE-104A-AE82-302F790984F7}"/>
            </c:ext>
          </c:extLst>
        </c:ser>
        <c:ser>
          <c:idx val="3"/>
          <c:order val="3"/>
          <c:tx>
            <c:strRef>
              <c:f>'% Plot'!$G$2</c:f>
              <c:strCache>
                <c:ptCount val="1"/>
                <c:pt idx="0">
                  <c:v>0.19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'% Plot'!$S$3:$S$39</c:f>
                <c:numCache>
                  <c:formatCode>General</c:formatCode>
                  <c:ptCount val="37"/>
                  <c:pt idx="0">
                    <c:v>0.49690399499995325</c:v>
                  </c:pt>
                  <c:pt idx="1">
                    <c:v>0.48412291827592713</c:v>
                  </c:pt>
                  <c:pt idx="2">
                    <c:v>0.46153846153846156</c:v>
                  </c:pt>
                  <c:pt idx="3">
                    <c:v>0.49792959773196921</c:v>
                  </c:pt>
                  <c:pt idx="4">
                    <c:v>0.4898979485566356</c:v>
                  </c:pt>
                  <c:pt idx="5">
                    <c:v>0.4898979485566356</c:v>
                  </c:pt>
                  <c:pt idx="6">
                    <c:v>0.4330127018922193</c:v>
                  </c:pt>
                  <c:pt idx="7">
                    <c:v>0.4330127018922193</c:v>
                  </c:pt>
                  <c:pt idx="8">
                    <c:v>0.4</c:v>
                  </c:pt>
                  <c:pt idx="9">
                    <c:v>0.38569460791993504</c:v>
                  </c:pt>
                  <c:pt idx="10">
                    <c:v>0</c:v>
                  </c:pt>
                  <c:pt idx="11">
                    <c:v>0.47140452079103168</c:v>
                  </c:pt>
                  <c:pt idx="12">
                    <c:v>0.45175395145262565</c:v>
                  </c:pt>
                  <c:pt idx="13">
                    <c:v>0.37267799624996495</c:v>
                  </c:pt>
                  <c:pt idx="14">
                    <c:v>0.3499271061118826</c:v>
                  </c:pt>
                  <c:pt idx="15">
                    <c:v>0</c:v>
                  </c:pt>
                  <c:pt idx="16">
                    <c:v>0.49487165930539351</c:v>
                  </c:pt>
                  <c:pt idx="17">
                    <c:v>0.49487165930539351</c:v>
                  </c:pt>
                  <c:pt idx="18">
                    <c:v>0.69597054535375269</c:v>
                  </c:pt>
                  <c:pt idx="19">
                    <c:v>0.89995408514651498</c:v>
                  </c:pt>
                  <c:pt idx="20">
                    <c:v>0.96824583655185426</c:v>
                  </c:pt>
                  <c:pt idx="21">
                    <c:v>0.6998542122237652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plus>
            <c:minus>
              <c:numRef>
                <c:f>'% Plot'!$S$3:$S$39</c:f>
                <c:numCache>
                  <c:formatCode>General</c:formatCode>
                  <c:ptCount val="37"/>
                  <c:pt idx="0">
                    <c:v>0.49690399499995325</c:v>
                  </c:pt>
                  <c:pt idx="1">
                    <c:v>0.48412291827592713</c:v>
                  </c:pt>
                  <c:pt idx="2">
                    <c:v>0.46153846153846156</c:v>
                  </c:pt>
                  <c:pt idx="3">
                    <c:v>0.49792959773196921</c:v>
                  </c:pt>
                  <c:pt idx="4">
                    <c:v>0.4898979485566356</c:v>
                  </c:pt>
                  <c:pt idx="5">
                    <c:v>0.4898979485566356</c:v>
                  </c:pt>
                  <c:pt idx="6">
                    <c:v>0.4330127018922193</c:v>
                  </c:pt>
                  <c:pt idx="7">
                    <c:v>0.4330127018922193</c:v>
                  </c:pt>
                  <c:pt idx="8">
                    <c:v>0.4</c:v>
                  </c:pt>
                  <c:pt idx="9">
                    <c:v>0.38569460791993504</c:v>
                  </c:pt>
                  <c:pt idx="10">
                    <c:v>0</c:v>
                  </c:pt>
                  <c:pt idx="11">
                    <c:v>0.47140452079103168</c:v>
                  </c:pt>
                  <c:pt idx="12">
                    <c:v>0.45175395145262565</c:v>
                  </c:pt>
                  <c:pt idx="13">
                    <c:v>0.37267799624996495</c:v>
                  </c:pt>
                  <c:pt idx="14">
                    <c:v>0.3499271061118826</c:v>
                  </c:pt>
                  <c:pt idx="15">
                    <c:v>0</c:v>
                  </c:pt>
                  <c:pt idx="16">
                    <c:v>0.49487165930539351</c:v>
                  </c:pt>
                  <c:pt idx="17">
                    <c:v>0.49487165930539351</c:v>
                  </c:pt>
                  <c:pt idx="18">
                    <c:v>0.69597054535375269</c:v>
                  </c:pt>
                  <c:pt idx="19">
                    <c:v>0.89995408514651498</c:v>
                  </c:pt>
                  <c:pt idx="20">
                    <c:v>0.96824583655185426</c:v>
                  </c:pt>
                  <c:pt idx="21">
                    <c:v>0.6998542122237652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accent4">
                    <a:alpha val="74000"/>
                  </a:schemeClr>
                </a:solidFill>
                <a:round/>
              </a:ln>
              <a:effectLst/>
            </c:spPr>
          </c:errBars>
          <c:cat>
            <c:numRef>
              <c:f>'%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Plot'!$G$3:$G$39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0.125</c:v>
                </c:pt>
                <c:pt idx="19">
                  <c:v>0.45454545454545453</c:v>
                </c:pt>
                <c:pt idx="20">
                  <c:v>0.625</c:v>
                </c:pt>
                <c:pt idx="21">
                  <c:v>0.8571428571428571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BE-104A-AE82-302F790984F7}"/>
            </c:ext>
          </c:extLst>
        </c:ser>
        <c:ser>
          <c:idx val="4"/>
          <c:order val="4"/>
          <c:tx>
            <c:strRef>
              <c:f>'% Plot'!$H$2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'% Plot'!$T$3:$T$39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0.31426968052735443</c:v>
                  </c:pt>
                  <c:pt idx="4">
                    <c:v>0.47140452079103168</c:v>
                  </c:pt>
                  <c:pt idx="5">
                    <c:v>0</c:v>
                  </c:pt>
                  <c:pt idx="6">
                    <c:v>0.4</c:v>
                  </c:pt>
                  <c:pt idx="7">
                    <c:v>0</c:v>
                  </c:pt>
                  <c:pt idx="8">
                    <c:v>0.4898979485566356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0.5</c:v>
                  </c:pt>
                  <c:pt idx="14">
                    <c:v>0</c:v>
                  </c:pt>
                  <c:pt idx="15">
                    <c:v>0.3</c:v>
                  </c:pt>
                  <c:pt idx="16">
                    <c:v>0.49792959773196921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plus>
            <c:minus>
              <c:numRef>
                <c:f>'% Plot'!$T$3:$T$39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0.31426968052735443</c:v>
                  </c:pt>
                  <c:pt idx="4">
                    <c:v>0.47140452079103168</c:v>
                  </c:pt>
                  <c:pt idx="5">
                    <c:v>0</c:v>
                  </c:pt>
                  <c:pt idx="6">
                    <c:v>0.4</c:v>
                  </c:pt>
                  <c:pt idx="7">
                    <c:v>0</c:v>
                  </c:pt>
                  <c:pt idx="8">
                    <c:v>0.4898979485566356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0.5</c:v>
                  </c:pt>
                  <c:pt idx="14">
                    <c:v>0</c:v>
                  </c:pt>
                  <c:pt idx="15">
                    <c:v>0.3</c:v>
                  </c:pt>
                  <c:pt idx="16">
                    <c:v>0.49792959773196921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5"/>
                </a:solidFill>
                <a:round/>
              </a:ln>
              <a:effectLst/>
            </c:spPr>
          </c:errBars>
          <c:cat>
            <c:numRef>
              <c:f>'%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Plot'!$H$3:$H$39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</c:v>
                </c:pt>
                <c:pt idx="16">
                  <c:v>0.54545454545454541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BE-104A-AE82-302F790984F7}"/>
            </c:ext>
          </c:extLst>
        </c:ser>
        <c:ser>
          <c:idx val="5"/>
          <c:order val="5"/>
          <c:tx>
            <c:strRef>
              <c:f>'% Plot'!$I$2</c:f>
              <c:strCache>
                <c:ptCount val="1"/>
                <c:pt idx="0">
                  <c:v>0.21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'% Plot'!$U$3:$U$39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0.47140452079103168</c:v>
                  </c:pt>
                  <c:pt idx="14">
                    <c:v>0.4330127018922193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plus>
            <c:minus>
              <c:numRef>
                <c:f>'% Plot'!$U$3:$U$39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0.47140452079103168</c:v>
                  </c:pt>
                  <c:pt idx="14">
                    <c:v>0.4330127018922193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rgbClr val="92D050"/>
                </a:solidFill>
                <a:round/>
              </a:ln>
              <a:effectLst/>
            </c:spPr>
          </c:errBars>
          <c:cat>
            <c:numRef>
              <c:f>'%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Plot'!$I$3:$I$39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0.33333333333333331</c:v>
                </c:pt>
                <c:pt idx="14">
                  <c:v>0.75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BE-104A-AE82-302F790984F7}"/>
            </c:ext>
          </c:extLst>
        </c:ser>
        <c:ser>
          <c:idx val="6"/>
          <c:order val="6"/>
          <c:tx>
            <c:strRef>
              <c:f>'% Plot'!$J$2</c:f>
              <c:strCache>
                <c:ptCount val="1"/>
                <c:pt idx="0">
                  <c:v>0.22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'% Plot'!$V$3:$V$39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0.26646935501059649</c:v>
                  </c:pt>
                  <c:pt idx="9">
                    <c:v>0.37267799624996495</c:v>
                  </c:pt>
                  <c:pt idx="10">
                    <c:v>0.48104569292083466</c:v>
                  </c:pt>
                  <c:pt idx="11">
                    <c:v>0.49300664859163468</c:v>
                  </c:pt>
                  <c:pt idx="12">
                    <c:v>0.48650425541051989</c:v>
                  </c:pt>
                  <c:pt idx="13">
                    <c:v>0.19230769230769226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plus>
            <c:minus>
              <c:numRef>
                <c:f>'% Plot'!$V$3:$V$39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0.26646935501059649</c:v>
                  </c:pt>
                  <c:pt idx="9">
                    <c:v>0.37267799624996495</c:v>
                  </c:pt>
                  <c:pt idx="10">
                    <c:v>0.48104569292083466</c:v>
                  </c:pt>
                  <c:pt idx="11">
                    <c:v>0.49300664859163468</c:v>
                  </c:pt>
                  <c:pt idx="12">
                    <c:v>0.48650425541051989</c:v>
                  </c:pt>
                  <c:pt idx="13">
                    <c:v>0.19230769230769226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rgbClr val="7030A0"/>
                </a:solidFill>
                <a:round/>
              </a:ln>
              <a:effectLst/>
            </c:spPr>
          </c:errBars>
          <c:cat>
            <c:numRef>
              <c:f>'%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Plot'!$J$3:$J$39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7.6923076923076927E-2</c:v>
                </c:pt>
                <c:pt idx="9">
                  <c:v>0.16666666666666666</c:v>
                </c:pt>
                <c:pt idx="10">
                  <c:v>0.36363636363636365</c:v>
                </c:pt>
                <c:pt idx="11">
                  <c:v>0.41666666666666669</c:v>
                </c:pt>
                <c:pt idx="12">
                  <c:v>0.61538461538461542</c:v>
                </c:pt>
                <c:pt idx="13">
                  <c:v>0.96153846153846156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BE-104A-AE82-302F790984F7}"/>
            </c:ext>
          </c:extLst>
        </c:ser>
        <c:ser>
          <c:idx val="7"/>
          <c:order val="7"/>
          <c:tx>
            <c:strRef>
              <c:f>'% Plot'!$K$2</c:f>
              <c:strCache>
                <c:ptCount val="1"/>
                <c:pt idx="0">
                  <c:v>0.23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'% Plot'!$W$3:$W$39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0.3</c:v>
                  </c:pt>
                  <c:pt idx="2">
                    <c:v>0.37267799624996495</c:v>
                  </c:pt>
                  <c:pt idx="3">
                    <c:v>0.37267799624996495</c:v>
                  </c:pt>
                  <c:pt idx="4">
                    <c:v>0.5</c:v>
                  </c:pt>
                  <c:pt idx="5">
                    <c:v>0.49487165930539351</c:v>
                  </c:pt>
                  <c:pt idx="6">
                    <c:v>0.41573970964154905</c:v>
                  </c:pt>
                  <c:pt idx="7">
                    <c:v>0.46798318822668183</c:v>
                  </c:pt>
                  <c:pt idx="8">
                    <c:v>0.41659779045053091</c:v>
                  </c:pt>
                  <c:pt idx="9">
                    <c:v>0.47140452079103168</c:v>
                  </c:pt>
                  <c:pt idx="10">
                    <c:v>0.3642156795423418</c:v>
                  </c:pt>
                  <c:pt idx="11">
                    <c:v>0.37267799624996495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plus>
            <c:minus>
              <c:numRef>
                <c:f>'% Plot'!$W$3:$W$39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0.3</c:v>
                  </c:pt>
                  <c:pt idx="2">
                    <c:v>0.37267799624996495</c:v>
                  </c:pt>
                  <c:pt idx="3">
                    <c:v>0.37267799624996495</c:v>
                  </c:pt>
                  <c:pt idx="4">
                    <c:v>0.5</c:v>
                  </c:pt>
                  <c:pt idx="5">
                    <c:v>0.49487165930539351</c:v>
                  </c:pt>
                  <c:pt idx="6">
                    <c:v>0.41573970964154905</c:v>
                  </c:pt>
                  <c:pt idx="7">
                    <c:v>0.46798318822668183</c:v>
                  </c:pt>
                  <c:pt idx="8">
                    <c:v>0.41659779045053091</c:v>
                  </c:pt>
                  <c:pt idx="9">
                    <c:v>0.47140452079103168</c:v>
                  </c:pt>
                  <c:pt idx="10">
                    <c:v>0.3642156795423418</c:v>
                  </c:pt>
                  <c:pt idx="11">
                    <c:v>0.37267799624996495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errBars>
          <c:cat>
            <c:numRef>
              <c:f>'%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Plot'!$K$3:$K$39</c:f>
              <c:numCache>
                <c:formatCode>0%</c:formatCode>
                <c:ptCount val="37"/>
                <c:pt idx="0">
                  <c:v>0</c:v>
                </c:pt>
                <c:pt idx="1">
                  <c:v>0.1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0.5</c:v>
                </c:pt>
                <c:pt idx="5">
                  <c:v>0.42857142857142855</c:v>
                </c:pt>
                <c:pt idx="6">
                  <c:v>0.22222222222222221</c:v>
                </c:pt>
                <c:pt idx="7">
                  <c:v>0.54545454545454541</c:v>
                </c:pt>
                <c:pt idx="8">
                  <c:v>0.27272727272727271</c:v>
                </c:pt>
                <c:pt idx="9">
                  <c:v>0.66666666666666663</c:v>
                </c:pt>
                <c:pt idx="10">
                  <c:v>0.5714285714285714</c:v>
                </c:pt>
                <c:pt idx="11">
                  <c:v>0.83333333333333337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BE-104A-AE82-302F790984F7}"/>
            </c:ext>
          </c:extLst>
        </c:ser>
        <c:ser>
          <c:idx val="8"/>
          <c:order val="8"/>
          <c:tx>
            <c:strRef>
              <c:f>'% Plot'!$L$2</c:f>
              <c:strCache>
                <c:ptCount val="1"/>
                <c:pt idx="0">
                  <c:v>0.25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'% Plot'!$X$3:$X$39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0.47140452079103168</c:v>
                  </c:pt>
                  <c:pt idx="3">
                    <c:v>0.47140452079103168</c:v>
                  </c:pt>
                  <c:pt idx="4">
                    <c:v>0.47140452079103168</c:v>
                  </c:pt>
                  <c:pt idx="5">
                    <c:v>0.45812284729085118</c:v>
                  </c:pt>
                  <c:pt idx="6">
                    <c:v>0.3499271061118826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plus>
            <c:minus>
              <c:numRef>
                <c:f>'% Plot'!$X$3:$X$39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0.47140452079103168</c:v>
                  </c:pt>
                  <c:pt idx="3">
                    <c:v>0.47140452079103168</c:v>
                  </c:pt>
                  <c:pt idx="4">
                    <c:v>0.47140452079103168</c:v>
                  </c:pt>
                  <c:pt idx="5">
                    <c:v>0.45812284729085118</c:v>
                  </c:pt>
                  <c:pt idx="6">
                    <c:v>0.3499271061118826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rgbClr val="C00000"/>
                </a:solidFill>
                <a:round/>
              </a:ln>
              <a:effectLst/>
            </c:spPr>
          </c:errBars>
          <c:cat>
            <c:numRef>
              <c:f>'%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Plot'!$L$3:$L$39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0.55555555555555558</c:v>
                </c:pt>
                <c:pt idx="6">
                  <c:v>0.42857142857142855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BE-104A-AE82-302F790984F7}"/>
            </c:ext>
          </c:extLst>
        </c:ser>
        <c:ser>
          <c:idx val="9"/>
          <c:order val="9"/>
          <c:tx>
            <c:strRef>
              <c:f>'% Plot'!$M$2</c:f>
              <c:strCache>
                <c:ptCount val="1"/>
                <c:pt idx="0">
                  <c:v>0.28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'% Plot'!$Y$3:$Y$39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0.49487165930539351</c:v>
                  </c:pt>
                  <c:pt idx="3">
                    <c:v>0.49690399499995325</c:v>
                  </c:pt>
                  <c:pt idx="4">
                    <c:v>0.4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plus>
            <c:minus>
              <c:numRef>
                <c:f>'% Plot'!$Y$3:$Y$39</c:f>
                <c:numCache>
                  <c:formatCode>General</c:formatCode>
                  <c:ptCount val="37"/>
                  <c:pt idx="0">
                    <c:v>0</c:v>
                  </c:pt>
                  <c:pt idx="1">
                    <c:v>0</c:v>
                  </c:pt>
                  <c:pt idx="2">
                    <c:v>0.49487165930539351</c:v>
                  </c:pt>
                  <c:pt idx="3">
                    <c:v>0.49690399499995325</c:v>
                  </c:pt>
                  <c:pt idx="4">
                    <c:v>0.4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errBars>
          <c:cat>
            <c:numRef>
              <c:f>'%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Plot'!$M$3:$M$39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0.5714285714285714</c:v>
                </c:pt>
                <c:pt idx="3">
                  <c:v>0.55555555555555558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BE-104A-AE82-302F790984F7}"/>
            </c:ext>
          </c:extLst>
        </c:ser>
        <c:ser>
          <c:idx val="10"/>
          <c:order val="10"/>
          <c:tx>
            <c:strRef>
              <c:f>'% Plot'!$N$2</c:f>
              <c:strCache>
                <c:ptCount val="1"/>
                <c:pt idx="0">
                  <c:v>0.31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'% Plot'!$Z$3:$Z$39</c:f>
                <c:numCache>
                  <c:formatCode>General</c:formatCode>
                  <c:ptCount val="37"/>
                  <c:pt idx="0">
                    <c:v>0.31426968052735443</c:v>
                  </c:pt>
                  <c:pt idx="1">
                    <c:v>0.47140452079103168</c:v>
                  </c:pt>
                  <c:pt idx="2">
                    <c:v>0.49487165930539351</c:v>
                  </c:pt>
                  <c:pt idx="3">
                    <c:v>0.37267799624996495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plus>
            <c:minus>
              <c:numRef>
                <c:f>'% Plot'!$Z$3:$Z$39</c:f>
                <c:numCache>
                  <c:formatCode>General</c:formatCode>
                  <c:ptCount val="37"/>
                  <c:pt idx="0">
                    <c:v>0.31426968052735443</c:v>
                  </c:pt>
                  <c:pt idx="1">
                    <c:v>0.47140452079103168</c:v>
                  </c:pt>
                  <c:pt idx="2">
                    <c:v>0.49487165930539351</c:v>
                  </c:pt>
                  <c:pt idx="3">
                    <c:v>0.37267799624996495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errBars>
          <c:cat>
            <c:numRef>
              <c:f>'% Plot'!$C$3:$C$39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Plot'!$N$3:$N$39</c:f>
              <c:numCache>
                <c:formatCode>0%</c:formatCode>
                <c:ptCount val="37"/>
                <c:pt idx="0">
                  <c:v>0.1111111111111111</c:v>
                </c:pt>
                <c:pt idx="1">
                  <c:v>0.33333333333333331</c:v>
                </c:pt>
                <c:pt idx="2">
                  <c:v>0.42857142857142855</c:v>
                </c:pt>
                <c:pt idx="3">
                  <c:v>0.83333333333333337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BBE-104A-AE82-302F79098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56207"/>
        <c:axId val="1119205231"/>
      </c:lineChart>
      <c:catAx>
        <c:axId val="1113056207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Release Angle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205231"/>
        <c:crosses val="autoZero"/>
        <c:auto val="1"/>
        <c:lblAlgn val="ctr"/>
        <c:lblOffset val="100"/>
        <c:noMultiLvlLbl val="0"/>
      </c:catAx>
      <c:valAx>
        <c:axId val="11192052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Growing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 Oscillations (%)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5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'% Plot'!$D$2</c:f>
              <c:strCache>
                <c:ptCount val="1"/>
                <c:pt idx="0">
                  <c:v>0.14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'% Plot'!$C$49:$C$85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Plot'!$D$49:$D$85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22-F74F-BBC7-41E4B1B24855}"/>
            </c:ext>
          </c:extLst>
        </c:ser>
        <c:ser>
          <c:idx val="1"/>
          <c:order val="1"/>
          <c:tx>
            <c:strRef>
              <c:f>'% Plot'!$E$2</c:f>
              <c:strCache>
                <c:ptCount val="1"/>
                <c:pt idx="0">
                  <c:v>0.17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'% Plot'!$C$49:$C$85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Plot'!$E$49:$E$85</c:f>
              <c:numCache>
                <c:formatCode>0%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0.8</c:v>
                </c:pt>
                <c:pt idx="28">
                  <c:v>0.5</c:v>
                </c:pt>
                <c:pt idx="29">
                  <c:v>0.63636363636363635</c:v>
                </c:pt>
                <c:pt idx="30">
                  <c:v>0</c:v>
                </c:pt>
                <c:pt idx="31">
                  <c:v>0</c:v>
                </c:pt>
                <c:pt idx="32">
                  <c:v>0.1111111111111111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22-F74F-BBC7-41E4B1B24855}"/>
            </c:ext>
          </c:extLst>
        </c:ser>
        <c:ser>
          <c:idx val="2"/>
          <c:order val="2"/>
          <c:tx>
            <c:strRef>
              <c:f>'% Plot'!$F$2</c:f>
              <c:strCache>
                <c:ptCount val="1"/>
                <c:pt idx="0">
                  <c:v>0.18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'% Plot'!$C$49:$C$85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Plot'!$F$49:$F$85</c:f>
              <c:numCache>
                <c:formatCode>0%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0.63636363636363635</c:v>
                </c:pt>
                <c:pt idx="19">
                  <c:v>0.76923076923076927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22-F74F-BBC7-41E4B1B24855}"/>
            </c:ext>
          </c:extLst>
        </c:ser>
        <c:ser>
          <c:idx val="3"/>
          <c:order val="3"/>
          <c:tx>
            <c:strRef>
              <c:f>'% Plot'!$G$2</c:f>
              <c:strCache>
                <c:ptCount val="1"/>
                <c:pt idx="0">
                  <c:v>0.19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'% Plot'!$C$49:$C$85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Plot'!$G$49:$G$85</c:f>
              <c:numCache>
                <c:formatCode>0%</c:formatCode>
                <c:ptCount val="37"/>
                <c:pt idx="0">
                  <c:v>0.44444444444444442</c:v>
                </c:pt>
                <c:pt idx="1">
                  <c:v>0.625</c:v>
                </c:pt>
                <c:pt idx="2">
                  <c:v>0.30769230769230771</c:v>
                </c:pt>
                <c:pt idx="3">
                  <c:v>0.54545454545454541</c:v>
                </c:pt>
                <c:pt idx="4">
                  <c:v>0.4</c:v>
                </c:pt>
                <c:pt idx="5">
                  <c:v>0.6</c:v>
                </c:pt>
                <c:pt idx="6">
                  <c:v>0.25</c:v>
                </c:pt>
                <c:pt idx="7">
                  <c:v>0.25</c:v>
                </c:pt>
                <c:pt idx="8">
                  <c:v>0.2</c:v>
                </c:pt>
                <c:pt idx="9">
                  <c:v>0.18181818181818182</c:v>
                </c:pt>
                <c:pt idx="10">
                  <c:v>0</c:v>
                </c:pt>
                <c:pt idx="11">
                  <c:v>0.33333333333333331</c:v>
                </c:pt>
                <c:pt idx="12">
                  <c:v>0.2857142857142857</c:v>
                </c:pt>
                <c:pt idx="13">
                  <c:v>0.16666666666666666</c:v>
                </c:pt>
                <c:pt idx="14">
                  <c:v>0.14285714285714285</c:v>
                </c:pt>
                <c:pt idx="15">
                  <c:v>0</c:v>
                </c:pt>
                <c:pt idx="16">
                  <c:v>0.42857142857142855</c:v>
                </c:pt>
                <c:pt idx="17">
                  <c:v>0.42857142857142855</c:v>
                </c:pt>
                <c:pt idx="18">
                  <c:v>0.14285714285714285</c:v>
                </c:pt>
                <c:pt idx="19">
                  <c:v>0.18181818181818182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22-F74F-BBC7-41E4B1B24855}"/>
            </c:ext>
          </c:extLst>
        </c:ser>
        <c:ser>
          <c:idx val="4"/>
          <c:order val="4"/>
          <c:tx>
            <c:strRef>
              <c:f>'% Plot'!$H$2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'% Plot'!$C$49:$C$85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Plot'!$H$49:$H$85</c:f>
              <c:numCache>
                <c:formatCode>0%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0.88888888888888884</c:v>
                </c:pt>
                <c:pt idx="4">
                  <c:v>0.66666666666666663</c:v>
                </c:pt>
                <c:pt idx="5">
                  <c:v>1</c:v>
                </c:pt>
                <c:pt idx="6">
                  <c:v>0.8</c:v>
                </c:pt>
                <c:pt idx="7">
                  <c:v>1</c:v>
                </c:pt>
                <c:pt idx="8">
                  <c:v>0.6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0.5</c:v>
                </c:pt>
                <c:pt idx="14">
                  <c:v>1</c:v>
                </c:pt>
                <c:pt idx="15">
                  <c:v>0.9</c:v>
                </c:pt>
                <c:pt idx="16">
                  <c:v>0.45454545454545453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22-F74F-BBC7-41E4B1B24855}"/>
            </c:ext>
          </c:extLst>
        </c:ser>
        <c:ser>
          <c:idx val="5"/>
          <c:order val="5"/>
          <c:tx>
            <c:strRef>
              <c:f>'% Plot'!$I$2</c:f>
              <c:strCache>
                <c:ptCount val="1"/>
                <c:pt idx="0">
                  <c:v>0.21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'% Plot'!$C$49:$C$85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Plot'!$I$49:$I$85</c:f>
              <c:numCache>
                <c:formatCode>0%</c:formatCode>
                <c:ptCount val="37"/>
                <c:pt idx="0">
                  <c:v>0.66666666666666663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0.6</c:v>
                </c:pt>
                <c:pt idx="24">
                  <c:v>0.5</c:v>
                </c:pt>
                <c:pt idx="25">
                  <c:v>0.375</c:v>
                </c:pt>
                <c:pt idx="26">
                  <c:v>0.25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22-F74F-BBC7-41E4B1B24855}"/>
            </c:ext>
          </c:extLst>
        </c:ser>
        <c:ser>
          <c:idx val="6"/>
          <c:order val="6"/>
          <c:tx>
            <c:strRef>
              <c:f>'% Plot'!$J$2</c:f>
              <c:strCache>
                <c:ptCount val="1"/>
                <c:pt idx="0">
                  <c:v>0.22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Plot'!$C$49:$C$85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Plot'!$J$49:$J$85</c:f>
              <c:numCache>
                <c:formatCode>0%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0.92307692307692313</c:v>
                </c:pt>
                <c:pt idx="9">
                  <c:v>0.83333333333333337</c:v>
                </c:pt>
                <c:pt idx="10">
                  <c:v>0.63157894736842102</c:v>
                </c:pt>
                <c:pt idx="11">
                  <c:v>0.57894736842105265</c:v>
                </c:pt>
                <c:pt idx="12">
                  <c:v>0.31578947368421051</c:v>
                </c:pt>
                <c:pt idx="13">
                  <c:v>5.2631578947368418E-2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22-F74F-BBC7-41E4B1B24855}"/>
            </c:ext>
          </c:extLst>
        </c:ser>
        <c:ser>
          <c:idx val="7"/>
          <c:order val="7"/>
          <c:tx>
            <c:strRef>
              <c:f>'% Plot'!$K$2</c:f>
              <c:strCache>
                <c:ptCount val="1"/>
                <c:pt idx="0">
                  <c:v>0.23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Plot'!$C$49:$C$85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Plot'!$K$49:$K$85</c:f>
              <c:numCache>
                <c:formatCode>0%</c:formatCode>
                <c:ptCount val="37"/>
                <c:pt idx="0">
                  <c:v>1</c:v>
                </c:pt>
                <c:pt idx="1">
                  <c:v>0.9</c:v>
                </c:pt>
                <c:pt idx="2">
                  <c:v>0.83333333333333337</c:v>
                </c:pt>
                <c:pt idx="3">
                  <c:v>0.5</c:v>
                </c:pt>
                <c:pt idx="4">
                  <c:v>0.5</c:v>
                </c:pt>
                <c:pt idx="5">
                  <c:v>0.5714285714285714</c:v>
                </c:pt>
                <c:pt idx="6">
                  <c:v>0.66666666666666663</c:v>
                </c:pt>
                <c:pt idx="7">
                  <c:v>0.36363636363636365</c:v>
                </c:pt>
                <c:pt idx="8">
                  <c:v>0.45454545454545453</c:v>
                </c:pt>
                <c:pt idx="9">
                  <c:v>0.33333333333333331</c:v>
                </c:pt>
                <c:pt idx="10">
                  <c:v>0.14285714285714285</c:v>
                </c:pt>
                <c:pt idx="11">
                  <c:v>0.16666666666666666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22-F74F-BBC7-41E4B1B24855}"/>
            </c:ext>
          </c:extLst>
        </c:ser>
        <c:ser>
          <c:idx val="8"/>
          <c:order val="8"/>
          <c:tx>
            <c:strRef>
              <c:f>'% Plot'!$L$2</c:f>
              <c:strCache>
                <c:ptCount val="1"/>
                <c:pt idx="0">
                  <c:v>0.25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Plot'!$C$49:$C$85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Plot'!$L$49:$L$85</c:f>
              <c:numCache>
                <c:formatCode>0%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0.14285714285714285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22-F74F-BBC7-41E4B1B24855}"/>
            </c:ext>
          </c:extLst>
        </c:ser>
        <c:ser>
          <c:idx val="9"/>
          <c:order val="9"/>
          <c:tx>
            <c:strRef>
              <c:f>'% Plot'!$M$2</c:f>
              <c:strCache>
                <c:ptCount val="1"/>
                <c:pt idx="0">
                  <c:v>0.28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Plot'!$C$49:$C$85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Plot'!$M$49:$M$85</c:f>
              <c:numCache>
                <c:formatCode>0%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0.42857142857142855</c:v>
                </c:pt>
                <c:pt idx="3">
                  <c:v>0.44444444444444442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22-F74F-BBC7-41E4B1B24855}"/>
            </c:ext>
          </c:extLst>
        </c:ser>
        <c:ser>
          <c:idx val="10"/>
          <c:order val="10"/>
          <c:tx>
            <c:strRef>
              <c:f>'% Plot'!$N$2</c:f>
              <c:strCache>
                <c:ptCount val="1"/>
                <c:pt idx="0">
                  <c:v>0.31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Plot'!$C$49:$C$85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Plot'!$N$49:$N$85</c:f>
              <c:numCache>
                <c:formatCode>0%</c:formatCode>
                <c:ptCount val="37"/>
                <c:pt idx="0">
                  <c:v>0.88888888888888884</c:v>
                </c:pt>
                <c:pt idx="1">
                  <c:v>0.66666666666666663</c:v>
                </c:pt>
                <c:pt idx="2">
                  <c:v>0.5714285714285714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22-F74F-BBC7-41E4B1B24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56207"/>
        <c:axId val="1119205231"/>
      </c:lineChart>
      <c:catAx>
        <c:axId val="1113056207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Release Angle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205231"/>
        <c:crosses val="autoZero"/>
        <c:auto val="1"/>
        <c:lblAlgn val="ctr"/>
        <c:lblOffset val="100"/>
        <c:noMultiLvlLbl val="0"/>
      </c:catAx>
      <c:valAx>
        <c:axId val="111920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Sliding 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(%)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5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'% Plot'!$D$2</c:f>
              <c:strCache>
                <c:ptCount val="1"/>
                <c:pt idx="0">
                  <c:v>0.14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'% Plot'!$C$94:$C$130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Plot'!$D$94:$D$130</c:f>
              <c:numCache>
                <c:formatCode>0%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50-0A49-BCEA-4AC1716996D6}"/>
            </c:ext>
          </c:extLst>
        </c:ser>
        <c:ser>
          <c:idx val="1"/>
          <c:order val="1"/>
          <c:tx>
            <c:strRef>
              <c:f>'% Plot'!$E$2</c:f>
              <c:strCache>
                <c:ptCount val="1"/>
                <c:pt idx="0">
                  <c:v>0.17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'% Plot'!$C$94:$C$130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Plot'!$E$94:$E$130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50-0A49-BCEA-4AC1716996D6}"/>
            </c:ext>
          </c:extLst>
        </c:ser>
        <c:ser>
          <c:idx val="2"/>
          <c:order val="2"/>
          <c:tx>
            <c:strRef>
              <c:f>'% Plot'!$F$2</c:f>
              <c:strCache>
                <c:ptCount val="1"/>
                <c:pt idx="0">
                  <c:v>0.18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'% Plot'!$C$94:$C$130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Plot'!$F$94:$F$130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50-0A49-BCEA-4AC1716996D6}"/>
            </c:ext>
          </c:extLst>
        </c:ser>
        <c:ser>
          <c:idx val="3"/>
          <c:order val="3"/>
          <c:tx>
            <c:strRef>
              <c:f>'% Plot'!$G$2</c:f>
              <c:strCache>
                <c:ptCount val="1"/>
                <c:pt idx="0">
                  <c:v>0.19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'% Plot'!$C$94:$C$130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Plot'!$G$94:$G$130</c:f>
              <c:numCache>
                <c:formatCode>0%</c:formatCode>
                <c:ptCount val="37"/>
                <c:pt idx="0">
                  <c:v>0.55555555555555558</c:v>
                </c:pt>
                <c:pt idx="1">
                  <c:v>0.375</c:v>
                </c:pt>
                <c:pt idx="2">
                  <c:v>0.69230769230769229</c:v>
                </c:pt>
                <c:pt idx="3">
                  <c:v>0.45454545454545453</c:v>
                </c:pt>
                <c:pt idx="4">
                  <c:v>0.6</c:v>
                </c:pt>
                <c:pt idx="5">
                  <c:v>0.4</c:v>
                </c:pt>
                <c:pt idx="6">
                  <c:v>0.75</c:v>
                </c:pt>
                <c:pt idx="7">
                  <c:v>0.75</c:v>
                </c:pt>
                <c:pt idx="8">
                  <c:v>0.8</c:v>
                </c:pt>
                <c:pt idx="9">
                  <c:v>0.81818181818181823</c:v>
                </c:pt>
                <c:pt idx="10">
                  <c:v>1</c:v>
                </c:pt>
                <c:pt idx="11">
                  <c:v>0.66666666666666663</c:v>
                </c:pt>
                <c:pt idx="12">
                  <c:v>0.7142857142857143</c:v>
                </c:pt>
                <c:pt idx="13">
                  <c:v>0.83333333333333337</c:v>
                </c:pt>
                <c:pt idx="14">
                  <c:v>0.8571428571428571</c:v>
                </c:pt>
                <c:pt idx="15">
                  <c:v>1</c:v>
                </c:pt>
                <c:pt idx="16">
                  <c:v>0.5714285714285714</c:v>
                </c:pt>
                <c:pt idx="17">
                  <c:v>0.5714285714285714</c:v>
                </c:pt>
                <c:pt idx="18">
                  <c:v>0.8571428571428571</c:v>
                </c:pt>
                <c:pt idx="19">
                  <c:v>0.36363636363636365</c:v>
                </c:pt>
                <c:pt idx="20">
                  <c:v>0.375</c:v>
                </c:pt>
                <c:pt idx="21">
                  <c:v>0.14285714285714285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50-0A49-BCEA-4AC1716996D6}"/>
            </c:ext>
          </c:extLst>
        </c:ser>
        <c:ser>
          <c:idx val="4"/>
          <c:order val="4"/>
          <c:tx>
            <c:strRef>
              <c:f>'% Plot'!$H$2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'% Plot'!$C$94:$C$130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Plot'!$H$94:$H$130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0.1111111111111111</c:v>
                </c:pt>
                <c:pt idx="4">
                  <c:v>0.33333333333333331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0.4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50-0A49-BCEA-4AC1716996D6}"/>
            </c:ext>
          </c:extLst>
        </c:ser>
        <c:ser>
          <c:idx val="5"/>
          <c:order val="5"/>
          <c:tx>
            <c:strRef>
              <c:f>'% Plot'!$I$2</c:f>
              <c:strCache>
                <c:ptCount val="1"/>
                <c:pt idx="0">
                  <c:v>0.21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'% Plot'!$C$94:$C$130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Plot'!$I$94:$I$130</c:f>
              <c:numCache>
                <c:formatCode>0%</c:formatCode>
                <c:ptCount val="37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50-0A49-BCEA-4AC1716996D6}"/>
            </c:ext>
          </c:extLst>
        </c:ser>
        <c:ser>
          <c:idx val="6"/>
          <c:order val="6"/>
          <c:tx>
            <c:strRef>
              <c:f>'% Plot'!$J$2</c:f>
              <c:strCache>
                <c:ptCount val="1"/>
                <c:pt idx="0">
                  <c:v>0.22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Plot'!$C$94:$C$130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Plot'!$J$94:$J$130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50-0A49-BCEA-4AC1716996D6}"/>
            </c:ext>
          </c:extLst>
        </c:ser>
        <c:ser>
          <c:idx val="7"/>
          <c:order val="7"/>
          <c:tx>
            <c:strRef>
              <c:f>'% Plot'!$K$2</c:f>
              <c:strCache>
                <c:ptCount val="1"/>
                <c:pt idx="0">
                  <c:v>0.23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Plot'!$C$94:$C$130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Plot'!$K$94:$K$130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50-0A49-BCEA-4AC1716996D6}"/>
            </c:ext>
          </c:extLst>
        </c:ser>
        <c:ser>
          <c:idx val="8"/>
          <c:order val="8"/>
          <c:tx>
            <c:strRef>
              <c:f>'% Plot'!$L$2</c:f>
              <c:strCache>
                <c:ptCount val="1"/>
                <c:pt idx="0">
                  <c:v>0.25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Plot'!$C$94:$C$130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Plot'!$L$94:$L$130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50-0A49-BCEA-4AC1716996D6}"/>
            </c:ext>
          </c:extLst>
        </c:ser>
        <c:ser>
          <c:idx val="9"/>
          <c:order val="9"/>
          <c:tx>
            <c:strRef>
              <c:f>'% Plot'!$M$2</c:f>
              <c:strCache>
                <c:ptCount val="1"/>
                <c:pt idx="0">
                  <c:v>0.28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Plot'!$C$94:$C$130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Plot'!$M$94:$M$130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B50-0A49-BCEA-4AC1716996D6}"/>
            </c:ext>
          </c:extLst>
        </c:ser>
        <c:ser>
          <c:idx val="10"/>
          <c:order val="10"/>
          <c:tx>
            <c:strRef>
              <c:f>'% Plot'!$N$2</c:f>
              <c:strCache>
                <c:ptCount val="1"/>
                <c:pt idx="0">
                  <c:v>0.31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Plot'!$C$94:$C$130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'% Plot'!$N$94:$N$130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B50-0A49-BCEA-4AC171699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56207"/>
        <c:axId val="1119205231"/>
      </c:lineChart>
      <c:catAx>
        <c:axId val="1113056207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Release Angle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205231"/>
        <c:crosses val="autoZero"/>
        <c:auto val="1"/>
        <c:lblAlgn val="ctr"/>
        <c:lblOffset val="100"/>
        <c:noMultiLvlLbl val="0"/>
      </c:catAx>
      <c:valAx>
        <c:axId val="111920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Decaying Oscillations (%)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5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270"/>
      <c:rAngAx val="0"/>
      <c:perspective val="10"/>
    </c:view3D>
    <c:floor>
      <c:thickness val="0"/>
      <c:spPr>
        <a:solidFill>
          <a:schemeClr val="accent2"/>
        </a:solidFill>
        <a:ln>
          <a:solidFill>
            <a:schemeClr val="accent2"/>
          </a:solidFill>
        </a:ln>
        <a:effectLst/>
        <a:scene3d>
          <a:camera prst="orthographicFront"/>
          <a:lightRig rig="threePt" dir="t"/>
        </a:scene3d>
        <a:sp3d>
          <a:bevelT prst="slope"/>
          <a:bevelB w="6350" h="82550"/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solidFill>
          <a:schemeClr val="accent2"/>
        </a:solidFill>
        <a:ln>
          <a:solidFill>
            <a:schemeClr val="tx1">
              <a:lumMod val="15000"/>
              <a:lumOff val="85000"/>
            </a:schemeClr>
          </a:solidFill>
        </a:ln>
        <a:effectLst>
          <a:outerShdw blurRad="50800" dist="50800" dir="5400000" algn="ctr" rotWithShape="0">
            <a:schemeClr val="accent2"/>
          </a:outerShdw>
        </a:effectLst>
        <a:sp3d/>
      </c:spPr>
    </c:backWall>
    <c:plotArea>
      <c:layout>
        <c:manualLayout>
          <c:layoutTarget val="inner"/>
          <c:xMode val="edge"/>
          <c:yMode val="edge"/>
          <c:x val="2.5057291425177843E-2"/>
          <c:y val="0.11463079663104019"/>
          <c:w val="0.9238609783984445"/>
          <c:h val="0.75371903775749982"/>
        </c:manualLayout>
      </c:layout>
      <c:surface3DChart>
        <c:wireframe val="0"/>
        <c:ser>
          <c:idx val="0"/>
          <c:order val="0"/>
          <c:tx>
            <c:strRef>
              <c:f>'% Plot'!$C$3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Plot'!$D$3:$N$3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F-4E44-98C2-BFE6147720FF}"/>
            </c:ext>
          </c:extLst>
        </c:ser>
        <c:ser>
          <c:idx val="1"/>
          <c:order val="1"/>
          <c:tx>
            <c:strRef>
              <c:f>'% Plot'!$C$4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Plot'!$D$4:$N$4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  <c:pt idx="10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EF-4E44-98C2-BFE6147720FF}"/>
            </c:ext>
          </c:extLst>
        </c:ser>
        <c:ser>
          <c:idx val="2"/>
          <c:order val="2"/>
          <c:tx>
            <c:strRef>
              <c:f>'% Plot'!$C$5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Plot'!$D$5:$N$5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0.16666666666666666</c:v>
                </c:pt>
                <c:pt idx="8">
                  <c:v>0.33333333333333331</c:v>
                </c:pt>
                <c:pt idx="9">
                  <c:v>0.5714285714285714</c:v>
                </c:pt>
                <c:pt idx="10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EF-4E44-98C2-BFE6147720FF}"/>
            </c:ext>
          </c:extLst>
        </c:ser>
        <c:ser>
          <c:idx val="3"/>
          <c:order val="3"/>
          <c:tx>
            <c:strRef>
              <c:f>'% Plot'!$C$6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Plot'!$D$6:$N$6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0.16666666666666666</c:v>
                </c:pt>
                <c:pt idx="8">
                  <c:v>0.66666666666666663</c:v>
                </c:pt>
                <c:pt idx="9">
                  <c:v>0.55555555555555558</c:v>
                </c:pt>
                <c:pt idx="10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EF-4E44-98C2-BFE6147720FF}"/>
            </c:ext>
          </c:extLst>
        </c:ser>
        <c:ser>
          <c:idx val="4"/>
          <c:order val="4"/>
          <c:tx>
            <c:strRef>
              <c:f>'% Plot'!$C$7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Plot'!$D$7:$N$7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0.66666666666666663</c:v>
                </c:pt>
                <c:pt idx="9">
                  <c:v>0.8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EF-4E44-98C2-BFE6147720FF}"/>
            </c:ext>
          </c:extLst>
        </c:ser>
        <c:ser>
          <c:idx val="5"/>
          <c:order val="5"/>
          <c:tx>
            <c:strRef>
              <c:f>'% Plot'!$C$8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Plot'!$D$8:$N$8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0.42857142857142855</c:v>
                </c:pt>
                <c:pt idx="8">
                  <c:v>0.55555555555555558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EF-4E44-98C2-BFE6147720FF}"/>
            </c:ext>
          </c:extLst>
        </c:ser>
        <c:ser>
          <c:idx val="6"/>
          <c:order val="6"/>
          <c:tx>
            <c:strRef>
              <c:f>'% Plot'!$C$9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Plot'!$D$9:$N$9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0.22222222222222221</c:v>
                </c:pt>
                <c:pt idx="8">
                  <c:v>0.42857142857142855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EF-4E44-98C2-BFE6147720FF}"/>
            </c:ext>
          </c:extLst>
        </c:ser>
        <c:ser>
          <c:idx val="7"/>
          <c:order val="7"/>
          <c:tx>
            <c:strRef>
              <c:f>'% Plot'!$C$10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Plot'!$D$10:$N$10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0.54545454545454541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EF-4E44-98C2-BFE6147720FF}"/>
            </c:ext>
          </c:extLst>
        </c:ser>
        <c:ser>
          <c:idx val="8"/>
          <c:order val="8"/>
          <c:tx>
            <c:strRef>
              <c:f>'% Plot'!$C$11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Plot'!$D$11:$N$11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7.6923076923076927E-2</c:v>
                </c:pt>
                <c:pt idx="7">
                  <c:v>0.27272727272727271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EF-4E44-98C2-BFE6147720FF}"/>
            </c:ext>
          </c:extLst>
        </c:ser>
        <c:ser>
          <c:idx val="9"/>
          <c:order val="9"/>
          <c:tx>
            <c:strRef>
              <c:f>'% Plot'!$C$12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Plot'!$D$12:$N$12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0.16666666666666666</c:v>
                </c:pt>
                <c:pt idx="7">
                  <c:v>0.66666666666666663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7EF-4E44-98C2-BFE6147720FF}"/>
            </c:ext>
          </c:extLst>
        </c:ser>
        <c:ser>
          <c:idx val="10"/>
          <c:order val="10"/>
          <c:tx>
            <c:strRef>
              <c:f>'% Plot'!$C$13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Plot'!$D$13:$N$13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0.36363636363636365</c:v>
                </c:pt>
                <c:pt idx="7">
                  <c:v>0.5714285714285714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7EF-4E44-98C2-BFE6147720FF}"/>
            </c:ext>
          </c:extLst>
        </c:ser>
        <c:ser>
          <c:idx val="11"/>
          <c:order val="11"/>
          <c:tx>
            <c:strRef>
              <c:f>'% Plot'!$C$14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Plot'!$D$14:$N$14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0.41666666666666669</c:v>
                </c:pt>
                <c:pt idx="7">
                  <c:v>0.83333333333333337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F7EF-4E44-98C2-BFE6147720FF}"/>
            </c:ext>
          </c:extLst>
        </c:ser>
        <c:ser>
          <c:idx val="12"/>
          <c:order val="12"/>
          <c:tx>
            <c:strRef>
              <c:f>'% Plot'!$C$15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Plot'!$D$15:$N$15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0.61538461538461542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7EF-4E44-98C2-BFE6147720FF}"/>
            </c:ext>
          </c:extLst>
        </c:ser>
        <c:ser>
          <c:idx val="13"/>
          <c:order val="13"/>
          <c:tx>
            <c:strRef>
              <c:f>'% Plot'!$C$16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Plot'!$D$16:$N$16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  <c:pt idx="6">
                  <c:v>0.96153846153846156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7EF-4E44-98C2-BFE6147720FF}"/>
            </c:ext>
          </c:extLst>
        </c:ser>
        <c:ser>
          <c:idx val="14"/>
          <c:order val="14"/>
          <c:tx>
            <c:strRef>
              <c:f>'% Plot'!$C$17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Plot'!$D$17:$N$17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7EF-4E44-98C2-BFE6147720FF}"/>
            </c:ext>
          </c:extLst>
        </c:ser>
        <c:ser>
          <c:idx val="15"/>
          <c:order val="15"/>
          <c:tx>
            <c:strRef>
              <c:f>'% Plot'!$C$18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Plot'!$D$18:$N$18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7EF-4E44-98C2-BFE6147720FF}"/>
            </c:ext>
          </c:extLst>
        </c:ser>
        <c:ser>
          <c:idx val="16"/>
          <c:order val="16"/>
          <c:tx>
            <c:strRef>
              <c:f>'% Plot'!$C$19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Plot'!$D$19:$N$19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0.54545454545454541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7EF-4E44-98C2-BFE6147720FF}"/>
            </c:ext>
          </c:extLst>
        </c:ser>
        <c:ser>
          <c:idx val="17"/>
          <c:order val="17"/>
          <c:tx>
            <c:strRef>
              <c:f>'% Plot'!$C$20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Plot'!$D$20:$N$20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7EF-4E44-98C2-BFE6147720FF}"/>
            </c:ext>
          </c:extLst>
        </c:ser>
        <c:ser>
          <c:idx val="18"/>
          <c:order val="18"/>
          <c:tx>
            <c:strRef>
              <c:f>'% Plot'!$C$21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Plot'!$D$21:$N$21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0.125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7EF-4E44-98C2-BFE6147720FF}"/>
            </c:ext>
          </c:extLst>
        </c:ser>
        <c:ser>
          <c:idx val="19"/>
          <c:order val="19"/>
          <c:tx>
            <c:strRef>
              <c:f>'% Plot'!$C$22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Plot'!$D$22:$N$22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0.45454545454545453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7EF-4E44-98C2-BFE6147720FF}"/>
            </c:ext>
          </c:extLst>
        </c:ser>
        <c:ser>
          <c:idx val="20"/>
          <c:order val="20"/>
          <c:tx>
            <c:strRef>
              <c:f>'% Plot'!$C$23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Plot'!$D$23:$N$23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0.30769230769230771</c:v>
                </c:pt>
                <c:pt idx="3">
                  <c:v>0.625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F7EF-4E44-98C2-BFE6147720FF}"/>
            </c:ext>
          </c:extLst>
        </c:ser>
        <c:ser>
          <c:idx val="21"/>
          <c:order val="21"/>
          <c:tx>
            <c:strRef>
              <c:f>'% Plot'!$C$24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Plot'!$D$24:$N$24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0.38461538461538464</c:v>
                </c:pt>
                <c:pt idx="3">
                  <c:v>0.8571428571428571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F7EF-4E44-98C2-BFE6147720FF}"/>
            </c:ext>
          </c:extLst>
        </c:ser>
        <c:ser>
          <c:idx val="22"/>
          <c:order val="22"/>
          <c:tx>
            <c:strRef>
              <c:f>'% Plot'!$C$25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Plot'!$D$25:$N$25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7EF-4E44-98C2-BFE6147720FF}"/>
            </c:ext>
          </c:extLst>
        </c:ser>
        <c:ser>
          <c:idx val="23"/>
          <c:order val="23"/>
          <c:tx>
            <c:strRef>
              <c:f>'% Plot'!$C$26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Plot'!$D$26:$N$26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7EF-4E44-98C2-BFE6147720FF}"/>
            </c:ext>
          </c:extLst>
        </c:ser>
        <c:ser>
          <c:idx val="24"/>
          <c:order val="24"/>
          <c:tx>
            <c:strRef>
              <c:f>'% Plot'!$C$27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Plot'!$D$27:$N$27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7EF-4E44-98C2-BFE6147720FF}"/>
            </c:ext>
          </c:extLst>
        </c:ser>
        <c:ser>
          <c:idx val="25"/>
          <c:order val="25"/>
          <c:tx>
            <c:strRef>
              <c:f>'% Plot'!$C$28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Plot'!$D$28:$N$28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F7EF-4E44-98C2-BFE6147720FF}"/>
            </c:ext>
          </c:extLst>
        </c:ser>
        <c:ser>
          <c:idx val="26"/>
          <c:order val="26"/>
          <c:tx>
            <c:strRef>
              <c:f>'% Plot'!$C$29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Plot'!$D$29:$N$29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F7EF-4E44-98C2-BFE6147720FF}"/>
            </c:ext>
          </c:extLst>
        </c:ser>
        <c:ser>
          <c:idx val="27"/>
          <c:order val="27"/>
          <c:tx>
            <c:strRef>
              <c:f>'% Plot'!$C$30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Plot'!$D$30:$N$30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F7EF-4E44-98C2-BFE6147720FF}"/>
            </c:ext>
          </c:extLst>
        </c:ser>
        <c:ser>
          <c:idx val="28"/>
          <c:order val="28"/>
          <c:tx>
            <c:strRef>
              <c:f>'% Plot'!$C$31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Plot'!$D$31:$N$31</c:f>
              <c:numCache>
                <c:formatCode>0%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F7EF-4E44-98C2-BFE6147720FF}"/>
            </c:ext>
          </c:extLst>
        </c:ser>
        <c:ser>
          <c:idx val="29"/>
          <c:order val="29"/>
          <c:tx>
            <c:strRef>
              <c:f>'% Plot'!$C$32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Plot'!$D$32:$N$32</c:f>
              <c:numCache>
                <c:formatCode>0%</c:formatCode>
                <c:ptCount val="11"/>
                <c:pt idx="0">
                  <c:v>0</c:v>
                </c:pt>
                <c:pt idx="1">
                  <c:v>0.36363636363636365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F7EF-4E44-98C2-BFE6147720FF}"/>
            </c:ext>
          </c:extLst>
        </c:ser>
        <c:ser>
          <c:idx val="30"/>
          <c:order val="30"/>
          <c:tx>
            <c:strRef>
              <c:f>'% Plot'!$C$33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Plot'!$D$33:$N$33</c:f>
              <c:numCache>
                <c:formatCode>0%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F7EF-4E44-98C2-BFE6147720FF}"/>
            </c:ext>
          </c:extLst>
        </c:ser>
        <c:ser>
          <c:idx val="31"/>
          <c:order val="31"/>
          <c:tx>
            <c:strRef>
              <c:f>'% Plot'!$C$34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Plot'!$D$34:$N$34</c:f>
              <c:numCache>
                <c:formatCode>0%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F7EF-4E44-98C2-BFE6147720FF}"/>
            </c:ext>
          </c:extLst>
        </c:ser>
        <c:ser>
          <c:idx val="32"/>
          <c:order val="32"/>
          <c:tx>
            <c:strRef>
              <c:f>'% Plot'!$C$35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Plot'!$D$35:$N$35</c:f>
              <c:numCache>
                <c:formatCode>0%</c:formatCode>
                <c:ptCount val="11"/>
                <c:pt idx="0">
                  <c:v>0</c:v>
                </c:pt>
                <c:pt idx="1">
                  <c:v>0.88888888888888884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F7EF-4E44-98C2-BFE6147720FF}"/>
            </c:ext>
          </c:extLst>
        </c:ser>
        <c:ser>
          <c:idx val="33"/>
          <c:order val="33"/>
          <c:tx>
            <c:strRef>
              <c:f>'% Plot'!$C$36</c:f>
              <c:strCache>
                <c:ptCount val="1"/>
                <c:pt idx="0">
                  <c:v>165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Plot'!$D$36:$N$36</c:f>
              <c:numCache>
                <c:formatCode>0%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F7EF-4E44-98C2-BFE6147720FF}"/>
            </c:ext>
          </c:extLst>
        </c:ser>
        <c:ser>
          <c:idx val="34"/>
          <c:order val="34"/>
          <c:tx>
            <c:strRef>
              <c:f>'% Plot'!$C$37</c:f>
              <c:strCache>
                <c:ptCount val="1"/>
                <c:pt idx="0">
                  <c:v>170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Plot'!$D$37:$N$37</c:f>
              <c:numCache>
                <c:formatCode>0%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F7EF-4E44-98C2-BFE6147720FF}"/>
            </c:ext>
          </c:extLst>
        </c:ser>
        <c:ser>
          <c:idx val="35"/>
          <c:order val="35"/>
          <c:tx>
            <c:strRef>
              <c:f>'% Plot'!$C$38</c:f>
              <c:strCache>
                <c:ptCount val="1"/>
                <c:pt idx="0">
                  <c:v>175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Plot'!$D$38:$N$38</c:f>
              <c:numCache>
                <c:formatCode>0%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F7EF-4E44-98C2-BFE6147720FF}"/>
            </c:ext>
          </c:extLst>
        </c:ser>
        <c:ser>
          <c:idx val="36"/>
          <c:order val="36"/>
          <c:tx>
            <c:strRef>
              <c:f>'% Plot'!$C$39</c:f>
              <c:strCache>
                <c:ptCount val="1"/>
                <c:pt idx="0">
                  <c:v>180</c:v>
                </c:pt>
              </c:strCache>
            </c:strRef>
          </c:tx>
          <c:cat>
            <c:numRef>
              <c:f>'% Plot'!$D$2:$N$2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  <c:pt idx="5">
                  <c:v>0.21</c:v>
                </c:pt>
                <c:pt idx="6">
                  <c:v>0.22</c:v>
                </c:pt>
                <c:pt idx="7">
                  <c:v>0.23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</c:v>
                </c:pt>
              </c:numCache>
            </c:numRef>
          </c:cat>
          <c:val>
            <c:numRef>
              <c:f>'% Plot'!$D$39:$N$39</c:f>
              <c:numCache>
                <c:formatCode>0%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F7EF-4E44-98C2-BFE6147720F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 w="25400"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 w="25400"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 w="25400"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 w="25400"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 w="25400"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 w="25400"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 w="25400"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 w="25400"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 w="25400"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 w="25400"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 w="25400"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 w="25400"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 w="25400"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 w="25400"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 w="25400"/>
              <a:effectLst/>
              <a:sp3d/>
            </c:spPr>
          </c:bandFmt>
        </c:bandFmts>
        <c:axId val="1102664767"/>
        <c:axId val="673145503"/>
        <c:axId val="674388303"/>
      </c:surface3DChart>
      <c:catAx>
        <c:axId val="110266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2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45503"/>
        <c:crosses val="autoZero"/>
        <c:auto val="1"/>
        <c:lblAlgn val="ctr"/>
        <c:lblOffset val="100"/>
        <c:noMultiLvlLbl val="0"/>
      </c:catAx>
      <c:valAx>
        <c:axId val="67314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64767"/>
        <c:crosses val="autoZero"/>
        <c:crossBetween val="midCat"/>
      </c:valAx>
      <c:serAx>
        <c:axId val="674388303"/>
        <c:scaling>
          <c:orientation val="minMax"/>
        </c:scaling>
        <c:delete val="0"/>
        <c:axPos val="b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45503"/>
        <c:crosses val="autoZero"/>
      </c:ser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'0.17r'!$AF$3:$AF$39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1.5</c:v>
                </c:pt>
                <c:pt idx="28">
                  <c:v>1.5</c:v>
                </c:pt>
                <c:pt idx="29">
                  <c:v>1.3636363636363635</c:v>
                </c:pt>
                <c:pt idx="30">
                  <c:v>2</c:v>
                </c:pt>
                <c:pt idx="31">
                  <c:v>2</c:v>
                </c:pt>
                <c:pt idx="32">
                  <c:v>1.8888888888888888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8-404B-ABE4-19E8E639C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288351"/>
        <c:axId val="1021016255"/>
      </c:lineChart>
      <c:catAx>
        <c:axId val="1026288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16255"/>
        <c:crosses val="autoZero"/>
        <c:auto val="1"/>
        <c:lblAlgn val="ctr"/>
        <c:lblOffset val="100"/>
        <c:noMultiLvlLbl val="0"/>
      </c:catAx>
      <c:valAx>
        <c:axId val="10210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8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'0.18r'!$AF$3:$AF$39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1.3076923076923077</c:v>
                </c:pt>
                <c:pt idx="21">
                  <c:v>1.3846153846153846</c:v>
                </c:pt>
                <c:pt idx="22">
                  <c:v>1.75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5-4B4D-905F-A6E20A701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288351"/>
        <c:axId val="1021016255"/>
      </c:lineChart>
      <c:catAx>
        <c:axId val="1026288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16255"/>
        <c:crosses val="autoZero"/>
        <c:auto val="1"/>
        <c:lblAlgn val="ctr"/>
        <c:lblOffset val="100"/>
        <c:noMultiLvlLbl val="0"/>
      </c:catAx>
      <c:valAx>
        <c:axId val="10210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8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'0.19'!$AF$3:$AF$39</c:f>
              <c:numCache>
                <c:formatCode>General</c:formatCode>
                <c:ptCount val="37"/>
                <c:pt idx="0">
                  <c:v>0.44444444444444442</c:v>
                </c:pt>
                <c:pt idx="1">
                  <c:v>0.625</c:v>
                </c:pt>
                <c:pt idx="2">
                  <c:v>0.30769230769230771</c:v>
                </c:pt>
                <c:pt idx="3">
                  <c:v>0.54545454545454541</c:v>
                </c:pt>
                <c:pt idx="4">
                  <c:v>0.4</c:v>
                </c:pt>
                <c:pt idx="5">
                  <c:v>0.6</c:v>
                </c:pt>
                <c:pt idx="6">
                  <c:v>0.25</c:v>
                </c:pt>
                <c:pt idx="7">
                  <c:v>0.2</c:v>
                </c:pt>
                <c:pt idx="8">
                  <c:v>0.2</c:v>
                </c:pt>
                <c:pt idx="9">
                  <c:v>0.18181818181818182</c:v>
                </c:pt>
                <c:pt idx="10">
                  <c:v>0</c:v>
                </c:pt>
                <c:pt idx="11">
                  <c:v>0.33333333333333331</c:v>
                </c:pt>
                <c:pt idx="12">
                  <c:v>0.2857142857142857</c:v>
                </c:pt>
                <c:pt idx="13">
                  <c:v>0.16666666666666666</c:v>
                </c:pt>
                <c:pt idx="14">
                  <c:v>0.14285714285714285</c:v>
                </c:pt>
                <c:pt idx="15">
                  <c:v>0</c:v>
                </c:pt>
                <c:pt idx="16">
                  <c:v>0.25</c:v>
                </c:pt>
                <c:pt idx="17">
                  <c:v>0.375</c:v>
                </c:pt>
                <c:pt idx="18">
                  <c:v>0.375</c:v>
                </c:pt>
                <c:pt idx="19">
                  <c:v>1.0909090909090908</c:v>
                </c:pt>
                <c:pt idx="20">
                  <c:v>1.25</c:v>
                </c:pt>
                <c:pt idx="21">
                  <c:v>1.7142857142857142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2-944C-80DE-A67733BF9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288351"/>
        <c:axId val="1021016255"/>
      </c:lineChart>
      <c:catAx>
        <c:axId val="1026288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16255"/>
        <c:crosses val="autoZero"/>
        <c:auto val="1"/>
        <c:lblAlgn val="ctr"/>
        <c:lblOffset val="100"/>
        <c:noMultiLvlLbl val="0"/>
      </c:catAx>
      <c:valAx>
        <c:axId val="10210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8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'0.20r'!$AF$3:$AF$39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0.88888888888888884</c:v>
                </c:pt>
                <c:pt idx="4">
                  <c:v>0.66666666666666663</c:v>
                </c:pt>
                <c:pt idx="5">
                  <c:v>1</c:v>
                </c:pt>
                <c:pt idx="6">
                  <c:v>0.8</c:v>
                </c:pt>
                <c:pt idx="7">
                  <c:v>0.6</c:v>
                </c:pt>
                <c:pt idx="8">
                  <c:v>0.6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0.5</c:v>
                </c:pt>
                <c:pt idx="14">
                  <c:v>1</c:v>
                </c:pt>
                <c:pt idx="15">
                  <c:v>1.1000000000000001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0-814E-9039-6CCA5CDE8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288351"/>
        <c:axId val="1021016255"/>
      </c:lineChart>
      <c:catAx>
        <c:axId val="1026288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16255"/>
        <c:crosses val="autoZero"/>
        <c:auto val="1"/>
        <c:lblAlgn val="ctr"/>
        <c:lblOffset val="100"/>
        <c:noMultiLvlLbl val="0"/>
      </c:catAx>
      <c:valAx>
        <c:axId val="10210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8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'0.21r'!$AF$3:$AF$39</c:f>
              <c:numCache>
                <c:formatCode>General</c:formatCode>
                <c:ptCount val="37"/>
                <c:pt idx="0">
                  <c:v>0.66666666666666663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1.4</c:v>
                </c:pt>
                <c:pt idx="24">
                  <c:v>1.5</c:v>
                </c:pt>
                <c:pt idx="25">
                  <c:v>1.625</c:v>
                </c:pt>
                <c:pt idx="26">
                  <c:v>1.75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7-9A4A-B55D-95DEA63FB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288351"/>
        <c:axId val="1021016255"/>
      </c:lineChart>
      <c:catAx>
        <c:axId val="1026288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16255"/>
        <c:crosses val="autoZero"/>
        <c:auto val="1"/>
        <c:lblAlgn val="ctr"/>
        <c:lblOffset val="100"/>
        <c:noMultiLvlLbl val="0"/>
      </c:catAx>
      <c:valAx>
        <c:axId val="10210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8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'0.21r (2)'!$AF$3:$AF$39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1.3333333333333333</c:v>
                </c:pt>
                <c:pt idx="14">
                  <c:v>1.75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3-1946-A375-0B7463A55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288351"/>
        <c:axId val="1021016255"/>
      </c:lineChart>
      <c:catAx>
        <c:axId val="1026288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16255"/>
        <c:crosses val="autoZero"/>
        <c:auto val="1"/>
        <c:lblAlgn val="ctr"/>
        <c:lblOffset val="100"/>
        <c:noMultiLvlLbl val="0"/>
      </c:catAx>
      <c:valAx>
        <c:axId val="10210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8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'0.22r'!$AF$1:$AF$2</c:f>
              <c:strCache>
                <c:ptCount val="2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'0.22r'!$AF$3:$AF$43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1.0769230769230769</c:v>
                </c:pt>
                <c:pt idx="8">
                  <c:v>1.0769230769230769</c:v>
                </c:pt>
                <c:pt idx="9">
                  <c:v>1.1666666666666667</c:v>
                </c:pt>
                <c:pt idx="10">
                  <c:v>1.3636363636363635</c:v>
                </c:pt>
                <c:pt idx="11">
                  <c:v>1.4166666666666667</c:v>
                </c:pt>
                <c:pt idx="12">
                  <c:v>1.6153846153846154</c:v>
                </c:pt>
                <c:pt idx="13">
                  <c:v>1.9615384615384615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59-5C4A-ABF3-D4AA3D0B8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765519"/>
        <c:axId val="1023377247"/>
      </c:lineChart>
      <c:catAx>
        <c:axId val="1027765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377247"/>
        <c:crosses val="autoZero"/>
        <c:auto val="1"/>
        <c:lblAlgn val="ctr"/>
        <c:lblOffset val="100"/>
        <c:noMultiLvlLbl val="0"/>
      </c:catAx>
      <c:valAx>
        <c:axId val="102337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6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'0.23r'!$AF$1:$AF$2</c:f>
              <c:strCache>
                <c:ptCount val="2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'0.23r'!$AF$3:$AF$43</c:f>
              <c:numCache>
                <c:formatCode>General</c:formatCode>
                <c:ptCount val="41"/>
                <c:pt idx="0">
                  <c:v>1</c:v>
                </c:pt>
                <c:pt idx="1">
                  <c:v>1.1000000000000001</c:v>
                </c:pt>
                <c:pt idx="2">
                  <c:v>1.1666666666666667</c:v>
                </c:pt>
                <c:pt idx="3">
                  <c:v>1.3333333333333333</c:v>
                </c:pt>
                <c:pt idx="4">
                  <c:v>1.5</c:v>
                </c:pt>
                <c:pt idx="5">
                  <c:v>1.4285714285714286</c:v>
                </c:pt>
                <c:pt idx="6">
                  <c:v>1.2777777777777777</c:v>
                </c:pt>
                <c:pt idx="7">
                  <c:v>1.4090909090909092</c:v>
                </c:pt>
                <c:pt idx="8">
                  <c:v>1.4090909090909092</c:v>
                </c:pt>
                <c:pt idx="9">
                  <c:v>1.6666666666666667</c:v>
                </c:pt>
                <c:pt idx="10">
                  <c:v>1.7142857142857142</c:v>
                </c:pt>
                <c:pt idx="11">
                  <c:v>1.8333333333333333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F-4E4F-9E4B-F2D7DDEDF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765519"/>
        <c:axId val="1023377247"/>
      </c:lineChart>
      <c:catAx>
        <c:axId val="1027765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377247"/>
        <c:crosses val="autoZero"/>
        <c:auto val="1"/>
        <c:lblAlgn val="ctr"/>
        <c:lblOffset val="100"/>
        <c:noMultiLvlLbl val="0"/>
      </c:catAx>
      <c:valAx>
        <c:axId val="102337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6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'0.25r'!$AF$3:$AF$39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1.6666666666666667</c:v>
                </c:pt>
                <c:pt idx="4">
                  <c:v>1.6666666666666667</c:v>
                </c:pt>
                <c:pt idx="5">
                  <c:v>1.6111111111111112</c:v>
                </c:pt>
                <c:pt idx="6">
                  <c:v>1.6428571428571428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0-344E-A69B-19A73D586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288351"/>
        <c:axId val="1021016255"/>
      </c:lineChart>
      <c:catAx>
        <c:axId val="1026288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16255"/>
        <c:crosses val="autoZero"/>
        <c:auto val="1"/>
        <c:lblAlgn val="ctr"/>
        <c:lblOffset val="100"/>
        <c:noMultiLvlLbl val="0"/>
      </c:catAx>
      <c:valAx>
        <c:axId val="10210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8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'0.28r'!$AF$3:$AF$39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1.5714285714285714</c:v>
                </c:pt>
                <c:pt idx="3">
                  <c:v>1.5555555555555556</c:v>
                </c:pt>
                <c:pt idx="4">
                  <c:v>1.8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2-DF4C-9A4D-949A14DDD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288351"/>
        <c:axId val="1021016255"/>
      </c:lineChart>
      <c:catAx>
        <c:axId val="1026288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16255"/>
        <c:crosses val="autoZero"/>
        <c:auto val="1"/>
        <c:lblAlgn val="ctr"/>
        <c:lblOffset val="100"/>
        <c:noMultiLvlLbl val="0"/>
      </c:catAx>
      <c:valAx>
        <c:axId val="10210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8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'0.31r'!$AF$3:$AF$39</c:f>
              <c:numCache>
                <c:formatCode>General</c:formatCode>
                <c:ptCount val="37"/>
                <c:pt idx="0">
                  <c:v>1.1111111111111112</c:v>
                </c:pt>
                <c:pt idx="1">
                  <c:v>1.3333333333333333</c:v>
                </c:pt>
                <c:pt idx="2">
                  <c:v>1.4285714285714286</c:v>
                </c:pt>
                <c:pt idx="3">
                  <c:v>1.8333333333333333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6-E146-9FA8-44E9F10E0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288351"/>
        <c:axId val="1021016255"/>
      </c:lineChart>
      <c:catAx>
        <c:axId val="1026288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16255"/>
        <c:crosses val="autoZero"/>
        <c:auto val="1"/>
        <c:lblAlgn val="ctr"/>
        <c:lblOffset val="100"/>
        <c:noMultiLvlLbl val="0"/>
      </c:catAx>
      <c:valAx>
        <c:axId val="10210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8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114767</xdr:colOff>
      <xdr:row>7</xdr:row>
      <xdr:rowOff>80630</xdr:rowOff>
    </xdr:from>
    <xdr:to>
      <xdr:col>48</xdr:col>
      <xdr:colOff>365605</xdr:colOff>
      <xdr:row>52</xdr:row>
      <xdr:rowOff>115453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36E7C5-91FE-7D01-B959-319098457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311727</xdr:colOff>
      <xdr:row>9</xdr:row>
      <xdr:rowOff>13855</xdr:rowOff>
    </xdr:from>
    <xdr:to>
      <xdr:col>23</xdr:col>
      <xdr:colOff>432955</xdr:colOff>
      <xdr:row>35</xdr:row>
      <xdr:rowOff>57727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91E4AA-F84C-8647-A65B-0DA4D4D2E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60712</xdr:colOff>
      <xdr:row>33</xdr:row>
      <xdr:rowOff>71864</xdr:rowOff>
    </xdr:from>
    <xdr:to>
      <xdr:col>28</xdr:col>
      <xdr:colOff>689105</xdr:colOff>
      <xdr:row>58</xdr:row>
      <xdr:rowOff>192255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739C8B-2A64-B54A-9123-ECCA420D5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355600</xdr:colOff>
      <xdr:row>55</xdr:row>
      <xdr:rowOff>0</xdr:rowOff>
    </xdr:from>
    <xdr:to>
      <xdr:col>23</xdr:col>
      <xdr:colOff>143934</xdr:colOff>
      <xdr:row>80</xdr:row>
      <xdr:rowOff>118532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3D4E84-3FF2-864D-95CD-BCBC7EE213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92</xdr:row>
      <xdr:rowOff>0</xdr:rowOff>
    </xdr:from>
    <xdr:to>
      <xdr:col>23</xdr:col>
      <xdr:colOff>626534</xdr:colOff>
      <xdr:row>117</xdr:row>
      <xdr:rowOff>118532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80D38F-5B5E-604A-8DC2-B30F39A0E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745831</xdr:colOff>
      <xdr:row>2</xdr:row>
      <xdr:rowOff>95976</xdr:rowOff>
    </xdr:from>
    <xdr:to>
      <xdr:col>52</xdr:col>
      <xdr:colOff>228600</xdr:colOff>
      <xdr:row>67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0E5800-0353-1BE1-5CC2-DDB7AF41A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7</xdr:row>
      <xdr:rowOff>165100</xdr:rowOff>
    </xdr:from>
    <xdr:to>
      <xdr:col>31</xdr:col>
      <xdr:colOff>184150</xdr:colOff>
      <xdr:row>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94C3F-C364-7C4F-A5B5-095812BB5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184150</xdr:colOff>
      <xdr:row>24</xdr:row>
      <xdr:rowOff>38100</xdr:rowOff>
    </xdr:from>
    <xdr:to>
      <xdr:col>31</xdr:col>
      <xdr:colOff>438150</xdr:colOff>
      <xdr:row>37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3911D-B090-0F4E-97EB-BA08DD020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26</xdr:row>
      <xdr:rowOff>190500</xdr:rowOff>
    </xdr:from>
    <xdr:to>
      <xdr:col>29</xdr:col>
      <xdr:colOff>82550</xdr:colOff>
      <xdr:row>40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DEFABD-EE1D-A84B-812D-526F0C674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120650</xdr:colOff>
      <xdr:row>23</xdr:row>
      <xdr:rowOff>38100</xdr:rowOff>
    </xdr:from>
    <xdr:to>
      <xdr:col>29</xdr:col>
      <xdr:colOff>6350</xdr:colOff>
      <xdr:row>36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26770-18CA-7C4B-9699-E9D470D5C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5</xdr:row>
      <xdr:rowOff>190500</xdr:rowOff>
    </xdr:from>
    <xdr:to>
      <xdr:col>31</xdr:col>
      <xdr:colOff>82550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B4765-577D-D74E-B40E-34BCCC287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5</xdr:row>
      <xdr:rowOff>190500</xdr:rowOff>
    </xdr:from>
    <xdr:to>
      <xdr:col>31</xdr:col>
      <xdr:colOff>82550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D2A785-1451-954F-9575-5DBFBF7F1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107950</xdr:colOff>
      <xdr:row>27</xdr:row>
      <xdr:rowOff>63500</xdr:rowOff>
    </xdr:from>
    <xdr:to>
      <xdr:col>29</xdr:col>
      <xdr:colOff>146050</xdr:colOff>
      <xdr:row>40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E693A8-99CB-48CA-2F96-DDB643A16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298450</xdr:colOff>
      <xdr:row>21</xdr:row>
      <xdr:rowOff>101600</xdr:rowOff>
    </xdr:from>
    <xdr:to>
      <xdr:col>30</xdr:col>
      <xdr:colOff>95250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A3594B-E63B-9C46-92DD-593B95D41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146050</xdr:colOff>
      <xdr:row>16</xdr:row>
      <xdr:rowOff>114300</xdr:rowOff>
    </xdr:from>
    <xdr:to>
      <xdr:col>27</xdr:col>
      <xdr:colOff>107950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6BCD78-DAA2-9446-A384-B9EFBCB7D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16</xdr:row>
      <xdr:rowOff>177800</xdr:rowOff>
    </xdr:from>
    <xdr:to>
      <xdr:col>30</xdr:col>
      <xdr:colOff>19050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885A-0D26-204A-AA95-98527CE24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10</xdr:row>
      <xdr:rowOff>0</xdr:rowOff>
    </xdr:from>
    <xdr:to>
      <xdr:col>31</xdr:col>
      <xdr:colOff>6350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E346D9-50D8-E24F-BB7E-90E30300B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6F8B-7FBF-6F47-BBFF-736B01A759DB}">
  <dimension ref="B1:N41"/>
  <sheetViews>
    <sheetView zoomScale="50" workbookViewId="0">
      <selection activeCell="U46" sqref="U46"/>
    </sheetView>
  </sheetViews>
  <sheetFormatPr baseColWidth="10" defaultColWidth="11" defaultRowHeight="16" x14ac:dyDescent="0.2"/>
  <sheetData>
    <row r="1" spans="2:14" x14ac:dyDescent="0.2">
      <c r="B1" t="s">
        <v>14</v>
      </c>
      <c r="G1" s="2"/>
    </row>
    <row r="2" spans="2:14" x14ac:dyDescent="0.2">
      <c r="B2" t="s">
        <v>3</v>
      </c>
      <c r="D2">
        <v>0.14000000000000001</v>
      </c>
      <c r="E2">
        <v>0.17</v>
      </c>
      <c r="F2">
        <v>0.18</v>
      </c>
      <c r="G2" s="2">
        <v>0.19</v>
      </c>
      <c r="H2">
        <v>0.2</v>
      </c>
      <c r="I2">
        <v>0.21</v>
      </c>
      <c r="J2">
        <v>0.22</v>
      </c>
      <c r="K2">
        <v>0.23</v>
      </c>
      <c r="L2">
        <v>0.25</v>
      </c>
      <c r="M2">
        <v>0.28000000000000003</v>
      </c>
      <c r="N2">
        <v>0.31</v>
      </c>
    </row>
    <row r="3" spans="2:14" x14ac:dyDescent="0.2">
      <c r="C3">
        <v>0</v>
      </c>
      <c r="D3">
        <v>0</v>
      </c>
      <c r="E3">
        <v>1</v>
      </c>
      <c r="F3">
        <v>0</v>
      </c>
      <c r="G3" s="2">
        <v>0.44444444444444442</v>
      </c>
      <c r="H3">
        <v>1</v>
      </c>
      <c r="I3">
        <v>0.66666666666666663</v>
      </c>
      <c r="J3">
        <v>1</v>
      </c>
      <c r="K3">
        <v>1</v>
      </c>
      <c r="L3">
        <v>1</v>
      </c>
      <c r="M3">
        <v>1</v>
      </c>
      <c r="N3">
        <v>1.1111111111111112</v>
      </c>
    </row>
    <row r="4" spans="2:14" x14ac:dyDescent="0.2">
      <c r="C4">
        <f>C3+5</f>
        <v>5</v>
      </c>
      <c r="D4">
        <v>0</v>
      </c>
      <c r="E4">
        <v>1</v>
      </c>
      <c r="F4">
        <v>0</v>
      </c>
      <c r="G4" s="2">
        <v>0.625</v>
      </c>
      <c r="H4">
        <v>1</v>
      </c>
      <c r="I4">
        <v>1</v>
      </c>
      <c r="J4">
        <v>1</v>
      </c>
      <c r="K4">
        <v>1.1000000000000001</v>
      </c>
      <c r="L4">
        <v>1</v>
      </c>
      <c r="M4">
        <v>1</v>
      </c>
      <c r="N4">
        <v>1.3333333333333333</v>
      </c>
    </row>
    <row r="5" spans="2:14" x14ac:dyDescent="0.2">
      <c r="C5">
        <f t="shared" ref="C5:C39" si="0">C4+5</f>
        <v>10</v>
      </c>
      <c r="D5">
        <v>0</v>
      </c>
      <c r="E5">
        <v>1</v>
      </c>
      <c r="F5">
        <v>0</v>
      </c>
      <c r="G5" s="2">
        <v>0.30769230769230771</v>
      </c>
      <c r="H5">
        <v>1</v>
      </c>
      <c r="I5">
        <v>1</v>
      </c>
      <c r="J5">
        <v>1</v>
      </c>
      <c r="K5">
        <v>1.1666666666666667</v>
      </c>
      <c r="L5">
        <v>1.3333333333333333</v>
      </c>
      <c r="M5">
        <v>1.5714285714285714</v>
      </c>
      <c r="N5">
        <v>1.4285714285714286</v>
      </c>
    </row>
    <row r="6" spans="2:14" x14ac:dyDescent="0.2">
      <c r="C6">
        <f t="shared" si="0"/>
        <v>15</v>
      </c>
      <c r="D6">
        <v>0</v>
      </c>
      <c r="E6">
        <v>1</v>
      </c>
      <c r="F6">
        <v>0</v>
      </c>
      <c r="G6" s="2">
        <v>0.54545454545454541</v>
      </c>
      <c r="H6">
        <v>0.88888888888888884</v>
      </c>
      <c r="I6">
        <v>1</v>
      </c>
      <c r="J6">
        <v>1</v>
      </c>
      <c r="K6">
        <v>1.3333333333333333</v>
      </c>
      <c r="L6">
        <v>1.6666666666666667</v>
      </c>
      <c r="M6">
        <v>1.5555555555555556</v>
      </c>
      <c r="N6">
        <v>1.8333333333333333</v>
      </c>
    </row>
    <row r="7" spans="2:14" x14ac:dyDescent="0.2">
      <c r="C7">
        <f t="shared" si="0"/>
        <v>20</v>
      </c>
      <c r="D7">
        <v>0</v>
      </c>
      <c r="E7">
        <v>1</v>
      </c>
      <c r="F7">
        <v>0</v>
      </c>
      <c r="G7" s="2">
        <v>0.4</v>
      </c>
      <c r="H7">
        <v>0.66666666666666663</v>
      </c>
      <c r="I7">
        <v>1</v>
      </c>
      <c r="J7">
        <v>1</v>
      </c>
      <c r="K7">
        <v>1.5</v>
      </c>
      <c r="L7">
        <v>1.6666666666666667</v>
      </c>
      <c r="M7">
        <v>1.8</v>
      </c>
      <c r="N7">
        <v>2</v>
      </c>
    </row>
    <row r="8" spans="2:14" x14ac:dyDescent="0.2">
      <c r="C8">
        <f t="shared" si="0"/>
        <v>25</v>
      </c>
      <c r="D8">
        <v>0</v>
      </c>
      <c r="E8">
        <v>1</v>
      </c>
      <c r="F8">
        <v>0</v>
      </c>
      <c r="G8" s="2">
        <v>0.6</v>
      </c>
      <c r="H8">
        <v>1</v>
      </c>
      <c r="I8">
        <v>1</v>
      </c>
      <c r="J8">
        <v>1</v>
      </c>
      <c r="K8">
        <v>1.4285714285714286</v>
      </c>
      <c r="L8">
        <v>1.6111111111111112</v>
      </c>
      <c r="M8">
        <v>2</v>
      </c>
      <c r="N8">
        <v>2</v>
      </c>
    </row>
    <row r="9" spans="2:14" x14ac:dyDescent="0.2">
      <c r="C9">
        <f t="shared" si="0"/>
        <v>30</v>
      </c>
      <c r="D9">
        <v>0</v>
      </c>
      <c r="E9">
        <v>1</v>
      </c>
      <c r="F9">
        <v>0</v>
      </c>
      <c r="G9" s="2">
        <v>0.25</v>
      </c>
      <c r="H9">
        <v>0.8</v>
      </c>
      <c r="I9">
        <v>1</v>
      </c>
      <c r="J9">
        <v>1</v>
      </c>
      <c r="K9">
        <v>1.2777777777777777</v>
      </c>
      <c r="L9">
        <v>1.6428571428571428</v>
      </c>
      <c r="M9">
        <v>2</v>
      </c>
      <c r="N9">
        <v>2</v>
      </c>
    </row>
    <row r="10" spans="2:14" x14ac:dyDescent="0.2">
      <c r="C10">
        <f t="shared" si="0"/>
        <v>35</v>
      </c>
      <c r="D10">
        <v>0</v>
      </c>
      <c r="E10">
        <v>1</v>
      </c>
      <c r="F10">
        <v>0</v>
      </c>
      <c r="G10" s="2">
        <v>0.2</v>
      </c>
      <c r="H10">
        <v>0.6</v>
      </c>
      <c r="I10">
        <v>1</v>
      </c>
      <c r="J10">
        <v>1.0769230769230769</v>
      </c>
      <c r="K10">
        <v>1.4090909090909092</v>
      </c>
      <c r="L10">
        <v>2</v>
      </c>
      <c r="M10">
        <v>2</v>
      </c>
      <c r="N10">
        <v>2</v>
      </c>
    </row>
    <row r="11" spans="2:14" x14ac:dyDescent="0.2">
      <c r="C11">
        <f t="shared" si="0"/>
        <v>40</v>
      </c>
      <c r="D11">
        <v>0</v>
      </c>
      <c r="E11">
        <v>1</v>
      </c>
      <c r="F11">
        <v>0</v>
      </c>
      <c r="G11" s="2">
        <v>0.2</v>
      </c>
      <c r="H11">
        <v>0.6</v>
      </c>
      <c r="I11">
        <v>1</v>
      </c>
      <c r="J11">
        <v>1.0769230769230769</v>
      </c>
      <c r="K11">
        <v>1.4090909090909092</v>
      </c>
      <c r="L11">
        <v>2</v>
      </c>
      <c r="M11">
        <v>2</v>
      </c>
      <c r="N11">
        <v>2</v>
      </c>
    </row>
    <row r="12" spans="2:14" x14ac:dyDescent="0.2">
      <c r="C12">
        <f t="shared" si="0"/>
        <v>45</v>
      </c>
      <c r="D12">
        <v>0</v>
      </c>
      <c r="E12">
        <v>1</v>
      </c>
      <c r="F12">
        <v>0</v>
      </c>
      <c r="G12" s="2">
        <v>0.18181818181818182</v>
      </c>
      <c r="H12">
        <v>1</v>
      </c>
      <c r="I12">
        <v>1</v>
      </c>
      <c r="J12">
        <v>1.1666666666666667</v>
      </c>
      <c r="K12">
        <v>1.6666666666666667</v>
      </c>
      <c r="L12">
        <v>2</v>
      </c>
      <c r="M12">
        <v>2</v>
      </c>
      <c r="N12">
        <v>2</v>
      </c>
    </row>
    <row r="13" spans="2:14" x14ac:dyDescent="0.2">
      <c r="C13">
        <f t="shared" si="0"/>
        <v>50</v>
      </c>
      <c r="D13">
        <v>0</v>
      </c>
      <c r="E13">
        <v>1</v>
      </c>
      <c r="F13">
        <v>0</v>
      </c>
      <c r="G13" s="2">
        <v>0</v>
      </c>
      <c r="H13">
        <v>1</v>
      </c>
      <c r="I13">
        <v>1</v>
      </c>
      <c r="J13">
        <v>1.3636363636363635</v>
      </c>
      <c r="K13">
        <v>1.7142857142857142</v>
      </c>
      <c r="L13">
        <v>2</v>
      </c>
      <c r="M13">
        <v>2</v>
      </c>
      <c r="N13">
        <v>2</v>
      </c>
    </row>
    <row r="14" spans="2:14" x14ac:dyDescent="0.2">
      <c r="C14">
        <f t="shared" si="0"/>
        <v>55</v>
      </c>
      <c r="D14">
        <v>0</v>
      </c>
      <c r="E14">
        <v>1</v>
      </c>
      <c r="F14">
        <v>0</v>
      </c>
      <c r="G14" s="2">
        <v>0.33333333333333331</v>
      </c>
      <c r="H14">
        <v>1</v>
      </c>
      <c r="I14">
        <v>1</v>
      </c>
      <c r="J14">
        <v>1.4166666666666667</v>
      </c>
      <c r="K14">
        <v>1.8333333333333333</v>
      </c>
      <c r="L14">
        <v>2</v>
      </c>
      <c r="M14">
        <v>2</v>
      </c>
      <c r="N14">
        <v>2</v>
      </c>
    </row>
    <row r="15" spans="2:14" x14ac:dyDescent="0.2">
      <c r="C15">
        <f t="shared" si="0"/>
        <v>60</v>
      </c>
      <c r="D15">
        <v>0</v>
      </c>
      <c r="E15">
        <v>1</v>
      </c>
      <c r="F15">
        <v>0</v>
      </c>
      <c r="G15" s="2">
        <v>0.2857142857142857</v>
      </c>
      <c r="H15">
        <v>1</v>
      </c>
      <c r="I15">
        <v>1</v>
      </c>
      <c r="J15">
        <v>1.6153846153846154</v>
      </c>
      <c r="K15">
        <v>2</v>
      </c>
      <c r="L15">
        <v>2</v>
      </c>
      <c r="M15">
        <v>2</v>
      </c>
      <c r="N15">
        <v>2</v>
      </c>
    </row>
    <row r="16" spans="2:14" x14ac:dyDescent="0.2">
      <c r="C16">
        <f t="shared" si="0"/>
        <v>65</v>
      </c>
      <c r="D16">
        <v>0</v>
      </c>
      <c r="E16">
        <v>1</v>
      </c>
      <c r="F16">
        <v>0</v>
      </c>
      <c r="G16" s="2">
        <v>0.16666666666666666</v>
      </c>
      <c r="H16">
        <v>0.5</v>
      </c>
      <c r="I16">
        <v>1</v>
      </c>
      <c r="J16">
        <v>1.9615384615384615</v>
      </c>
      <c r="K16">
        <v>2</v>
      </c>
      <c r="L16">
        <v>2</v>
      </c>
      <c r="M16">
        <v>2</v>
      </c>
      <c r="N16">
        <v>2</v>
      </c>
    </row>
    <row r="17" spans="3:14" x14ac:dyDescent="0.2">
      <c r="C17">
        <f t="shared" si="0"/>
        <v>70</v>
      </c>
      <c r="D17">
        <v>0</v>
      </c>
      <c r="E17">
        <v>1</v>
      </c>
      <c r="F17">
        <v>0</v>
      </c>
      <c r="G17" s="2">
        <v>0.14285714285714285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2</v>
      </c>
    </row>
    <row r="18" spans="3:14" x14ac:dyDescent="0.2">
      <c r="C18">
        <f t="shared" si="0"/>
        <v>75</v>
      </c>
      <c r="D18">
        <v>0</v>
      </c>
      <c r="E18">
        <v>1</v>
      </c>
      <c r="F18">
        <v>0</v>
      </c>
      <c r="G18" s="2">
        <v>0</v>
      </c>
      <c r="H18">
        <v>1.1000000000000001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</row>
    <row r="19" spans="3:14" x14ac:dyDescent="0.2">
      <c r="C19">
        <f t="shared" si="0"/>
        <v>80</v>
      </c>
      <c r="D19">
        <v>0</v>
      </c>
      <c r="E19">
        <v>1</v>
      </c>
      <c r="F19">
        <v>0</v>
      </c>
      <c r="G19" s="2">
        <v>0.25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</row>
    <row r="20" spans="3:14" x14ac:dyDescent="0.2">
      <c r="C20">
        <f t="shared" si="0"/>
        <v>85</v>
      </c>
      <c r="D20">
        <v>0</v>
      </c>
      <c r="E20">
        <v>1</v>
      </c>
      <c r="F20">
        <v>0</v>
      </c>
      <c r="G20" s="2">
        <v>0.14285714285714285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3:14" x14ac:dyDescent="0.2">
      <c r="C21">
        <f t="shared" si="0"/>
        <v>90</v>
      </c>
      <c r="D21">
        <v>0</v>
      </c>
      <c r="E21">
        <v>1</v>
      </c>
      <c r="F21">
        <v>0.81818181818181823</v>
      </c>
      <c r="G21" s="2">
        <v>0.14285714285714285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</row>
    <row r="22" spans="3:14" x14ac:dyDescent="0.2">
      <c r="C22">
        <f t="shared" si="0"/>
        <v>95</v>
      </c>
      <c r="D22">
        <v>0</v>
      </c>
      <c r="E22">
        <v>1</v>
      </c>
      <c r="F22">
        <v>0.46153846153846156</v>
      </c>
      <c r="G22" s="2">
        <v>1.0909090909090908</v>
      </c>
      <c r="H22">
        <v>2</v>
      </c>
      <c r="I22">
        <v>0.8</v>
      </c>
      <c r="J22">
        <v>2</v>
      </c>
      <c r="K22">
        <v>2</v>
      </c>
      <c r="L22">
        <v>2</v>
      </c>
      <c r="M22">
        <v>2</v>
      </c>
      <c r="N22">
        <v>2</v>
      </c>
    </row>
    <row r="23" spans="3:14" x14ac:dyDescent="0.2">
      <c r="C23">
        <f t="shared" si="0"/>
        <v>100</v>
      </c>
      <c r="D23">
        <v>0</v>
      </c>
      <c r="E23">
        <v>1</v>
      </c>
      <c r="F23">
        <v>2</v>
      </c>
      <c r="G23" s="2">
        <v>1.25</v>
      </c>
      <c r="H23">
        <v>2</v>
      </c>
      <c r="I23">
        <v>1</v>
      </c>
      <c r="J23">
        <v>2</v>
      </c>
      <c r="K23">
        <v>2</v>
      </c>
      <c r="L23">
        <v>2</v>
      </c>
      <c r="M23">
        <v>2</v>
      </c>
      <c r="N23">
        <v>2</v>
      </c>
    </row>
    <row r="24" spans="3:14" x14ac:dyDescent="0.2">
      <c r="C24">
        <f t="shared" si="0"/>
        <v>105</v>
      </c>
      <c r="D24">
        <v>0</v>
      </c>
      <c r="E24">
        <v>1</v>
      </c>
      <c r="F24">
        <v>2</v>
      </c>
      <c r="G24" s="2">
        <v>1.7142857142857142</v>
      </c>
      <c r="H24">
        <v>2</v>
      </c>
      <c r="I24">
        <v>1</v>
      </c>
      <c r="J24">
        <v>2</v>
      </c>
      <c r="K24">
        <v>2</v>
      </c>
      <c r="L24">
        <v>2</v>
      </c>
      <c r="M24">
        <v>2</v>
      </c>
      <c r="N24">
        <v>2</v>
      </c>
    </row>
    <row r="25" spans="3:14" x14ac:dyDescent="0.2">
      <c r="C25">
        <f t="shared" si="0"/>
        <v>110</v>
      </c>
      <c r="D25">
        <v>0</v>
      </c>
      <c r="E25">
        <v>1</v>
      </c>
      <c r="F25">
        <v>2</v>
      </c>
      <c r="G25" s="2">
        <v>2</v>
      </c>
      <c r="H25">
        <v>2</v>
      </c>
      <c r="I25">
        <v>1</v>
      </c>
      <c r="J25">
        <v>2</v>
      </c>
      <c r="K25">
        <v>2</v>
      </c>
      <c r="L25">
        <v>2</v>
      </c>
      <c r="M25">
        <v>2</v>
      </c>
      <c r="N25">
        <v>2</v>
      </c>
    </row>
    <row r="26" spans="3:14" x14ac:dyDescent="0.2">
      <c r="C26">
        <f t="shared" si="0"/>
        <v>115</v>
      </c>
      <c r="D26">
        <v>0</v>
      </c>
      <c r="E26">
        <v>1</v>
      </c>
      <c r="F26">
        <v>2</v>
      </c>
      <c r="G26" s="2">
        <v>2</v>
      </c>
      <c r="H26">
        <v>2</v>
      </c>
      <c r="I26">
        <v>1.4</v>
      </c>
      <c r="J26">
        <v>2</v>
      </c>
      <c r="K26">
        <v>2</v>
      </c>
      <c r="L26">
        <v>2</v>
      </c>
      <c r="M26">
        <v>2</v>
      </c>
      <c r="N26">
        <v>2</v>
      </c>
    </row>
    <row r="27" spans="3:14" x14ac:dyDescent="0.2">
      <c r="C27">
        <f t="shared" si="0"/>
        <v>120</v>
      </c>
      <c r="D27">
        <v>0</v>
      </c>
      <c r="E27">
        <v>1</v>
      </c>
      <c r="F27">
        <v>2</v>
      </c>
      <c r="G27" s="2">
        <v>2</v>
      </c>
      <c r="H27">
        <v>2</v>
      </c>
      <c r="I27">
        <v>1.5</v>
      </c>
      <c r="J27">
        <v>2</v>
      </c>
      <c r="K27">
        <v>2</v>
      </c>
      <c r="L27">
        <v>2</v>
      </c>
      <c r="M27">
        <v>2</v>
      </c>
      <c r="N27">
        <v>2</v>
      </c>
    </row>
    <row r="28" spans="3:14" x14ac:dyDescent="0.2">
      <c r="C28">
        <f t="shared" si="0"/>
        <v>125</v>
      </c>
      <c r="D28">
        <v>0</v>
      </c>
      <c r="E28">
        <v>1</v>
      </c>
      <c r="F28">
        <v>2</v>
      </c>
      <c r="G28" s="2">
        <v>2</v>
      </c>
      <c r="H28">
        <v>2</v>
      </c>
      <c r="I28">
        <v>1.625</v>
      </c>
      <c r="J28">
        <v>2</v>
      </c>
      <c r="K28">
        <v>2</v>
      </c>
      <c r="L28">
        <v>2</v>
      </c>
      <c r="M28">
        <v>2</v>
      </c>
      <c r="N28">
        <v>2</v>
      </c>
    </row>
    <row r="29" spans="3:14" x14ac:dyDescent="0.2">
      <c r="C29">
        <f t="shared" si="0"/>
        <v>130</v>
      </c>
      <c r="D29">
        <v>0</v>
      </c>
      <c r="E29">
        <v>1</v>
      </c>
      <c r="F29">
        <v>2</v>
      </c>
      <c r="G29" s="2">
        <v>2</v>
      </c>
      <c r="H29">
        <v>2</v>
      </c>
      <c r="I29">
        <v>1.75</v>
      </c>
      <c r="J29">
        <v>2</v>
      </c>
      <c r="K29">
        <v>2</v>
      </c>
      <c r="L29">
        <v>2</v>
      </c>
      <c r="M29">
        <v>2</v>
      </c>
      <c r="N29">
        <v>2</v>
      </c>
    </row>
    <row r="30" spans="3:14" x14ac:dyDescent="0.2">
      <c r="C30">
        <f t="shared" si="0"/>
        <v>135</v>
      </c>
      <c r="D30">
        <v>0</v>
      </c>
      <c r="E30">
        <v>1.5</v>
      </c>
      <c r="F30">
        <v>2</v>
      </c>
      <c r="G30" s="2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</row>
    <row r="31" spans="3:14" x14ac:dyDescent="0.2">
      <c r="C31">
        <f t="shared" si="0"/>
        <v>140</v>
      </c>
      <c r="D31">
        <v>0</v>
      </c>
      <c r="E31">
        <v>1.5</v>
      </c>
      <c r="F31">
        <v>2</v>
      </c>
      <c r="G31" s="2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</row>
    <row r="32" spans="3:14" x14ac:dyDescent="0.2">
      <c r="C32">
        <f t="shared" si="0"/>
        <v>145</v>
      </c>
      <c r="D32">
        <v>0</v>
      </c>
      <c r="E32">
        <v>1.3636363636363635</v>
      </c>
      <c r="F32">
        <v>2</v>
      </c>
      <c r="G32" s="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</row>
    <row r="33" spans="2:14" x14ac:dyDescent="0.2">
      <c r="C33">
        <f t="shared" si="0"/>
        <v>150</v>
      </c>
      <c r="D33">
        <v>0</v>
      </c>
      <c r="E33">
        <v>2</v>
      </c>
      <c r="F33">
        <v>2</v>
      </c>
      <c r="G33" s="2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</row>
    <row r="34" spans="2:14" x14ac:dyDescent="0.2">
      <c r="C34">
        <f t="shared" si="0"/>
        <v>155</v>
      </c>
      <c r="D34">
        <v>0</v>
      </c>
      <c r="E34">
        <v>2</v>
      </c>
      <c r="F34">
        <v>2</v>
      </c>
      <c r="G34" s="2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</row>
    <row r="35" spans="2:14" x14ac:dyDescent="0.2">
      <c r="C35">
        <f t="shared" si="0"/>
        <v>160</v>
      </c>
      <c r="D35">
        <v>0</v>
      </c>
      <c r="E35">
        <v>1.8888888888888888</v>
      </c>
      <c r="F35">
        <v>2</v>
      </c>
      <c r="G35" s="2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</row>
    <row r="36" spans="2:14" x14ac:dyDescent="0.2">
      <c r="C36">
        <f t="shared" si="0"/>
        <v>165</v>
      </c>
      <c r="D36">
        <v>0</v>
      </c>
      <c r="E36">
        <v>2</v>
      </c>
      <c r="F36">
        <v>2</v>
      </c>
      <c r="G36" s="2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</row>
    <row r="37" spans="2:14" x14ac:dyDescent="0.2">
      <c r="C37">
        <f t="shared" si="0"/>
        <v>170</v>
      </c>
      <c r="D37">
        <v>0</v>
      </c>
      <c r="E37">
        <v>2</v>
      </c>
      <c r="F37">
        <v>2</v>
      </c>
      <c r="G37" s="2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</row>
    <row r="38" spans="2:14" x14ac:dyDescent="0.2">
      <c r="C38">
        <f t="shared" si="0"/>
        <v>175</v>
      </c>
      <c r="D38">
        <v>0</v>
      </c>
      <c r="E38">
        <v>2</v>
      </c>
      <c r="F38">
        <v>2</v>
      </c>
      <c r="G38" s="2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</row>
    <row r="39" spans="2:14" x14ac:dyDescent="0.2">
      <c r="C39">
        <f t="shared" si="0"/>
        <v>180</v>
      </c>
      <c r="D39">
        <v>0</v>
      </c>
      <c r="E39">
        <v>1.1499999999999999</v>
      </c>
      <c r="F39">
        <v>2</v>
      </c>
      <c r="G39" s="2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</row>
    <row r="40" spans="2:14" x14ac:dyDescent="0.2">
      <c r="G40" s="2"/>
    </row>
    <row r="41" spans="2:14" x14ac:dyDescent="0.2">
      <c r="B41" t="s">
        <v>1</v>
      </c>
      <c r="G4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5345-E35B-F047-8994-331EA03A06E6}">
  <dimension ref="B1:Z131"/>
  <sheetViews>
    <sheetView tabSelected="1" topLeftCell="A7" zoomScaleNormal="75" workbookViewId="0">
      <selection activeCell="D2" sqref="D2"/>
    </sheetView>
  </sheetViews>
  <sheetFormatPr baseColWidth="10" defaultColWidth="11" defaultRowHeight="16" x14ac:dyDescent="0.2"/>
  <cols>
    <col min="14" max="14" width="10.83203125" style="3"/>
  </cols>
  <sheetData>
    <row r="1" spans="2:26" x14ac:dyDescent="0.2">
      <c r="B1" t="s">
        <v>14</v>
      </c>
      <c r="G1" s="2"/>
    </row>
    <row r="2" spans="2:26" x14ac:dyDescent="0.2">
      <c r="B2" t="s">
        <v>3</v>
      </c>
      <c r="C2" t="s">
        <v>32</v>
      </c>
      <c r="D2">
        <v>0.14000000000000001</v>
      </c>
      <c r="E2">
        <v>0.17</v>
      </c>
      <c r="F2">
        <v>0.18</v>
      </c>
      <c r="G2" s="2">
        <v>0.19</v>
      </c>
      <c r="H2">
        <v>0.2</v>
      </c>
      <c r="I2">
        <v>0.21</v>
      </c>
      <c r="J2">
        <v>0.22</v>
      </c>
      <c r="K2">
        <v>0.23</v>
      </c>
      <c r="L2">
        <v>0.25</v>
      </c>
      <c r="M2">
        <v>0.28000000000000003</v>
      </c>
      <c r="N2" s="5">
        <v>0.31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</row>
    <row r="3" spans="2:26" x14ac:dyDescent="0.2">
      <c r="C3">
        <v>0</v>
      </c>
      <c r="D3" s="3">
        <v>0</v>
      </c>
      <c r="E3" s="3">
        <v>0</v>
      </c>
      <c r="F3" s="3">
        <v>0</v>
      </c>
      <c r="G3" s="4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0.1111111111111111</v>
      </c>
      <c r="P3">
        <v>0</v>
      </c>
      <c r="Q3">
        <v>0</v>
      </c>
      <c r="R3">
        <v>0</v>
      </c>
      <c r="S3">
        <v>0.49690399499995325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0.31426968052735443</v>
      </c>
    </row>
    <row r="4" spans="2:26" x14ac:dyDescent="0.2">
      <c r="C4">
        <f>C3+5</f>
        <v>5</v>
      </c>
      <c r="D4" s="3">
        <v>0</v>
      </c>
      <c r="E4" s="3">
        <v>0</v>
      </c>
      <c r="F4" s="3">
        <v>0</v>
      </c>
      <c r="G4" s="4">
        <v>0</v>
      </c>
      <c r="H4" s="3">
        <v>0</v>
      </c>
      <c r="I4" s="3">
        <v>0</v>
      </c>
      <c r="J4" s="3">
        <v>0</v>
      </c>
      <c r="K4" s="3">
        <v>0.1</v>
      </c>
      <c r="L4" s="3">
        <v>0</v>
      </c>
      <c r="M4" s="3">
        <v>0</v>
      </c>
      <c r="N4" s="3">
        <v>0.33333333333333331</v>
      </c>
      <c r="P4">
        <v>0</v>
      </c>
      <c r="Q4">
        <v>0</v>
      </c>
      <c r="R4">
        <v>0</v>
      </c>
      <c r="S4">
        <v>0.48412291827592713</v>
      </c>
      <c r="T4">
        <v>0</v>
      </c>
      <c r="U4">
        <v>0</v>
      </c>
      <c r="V4">
        <v>0</v>
      </c>
      <c r="W4">
        <v>0.3</v>
      </c>
      <c r="X4">
        <v>0</v>
      </c>
      <c r="Y4">
        <v>0</v>
      </c>
      <c r="Z4">
        <v>0.47140452079103168</v>
      </c>
    </row>
    <row r="5" spans="2:26" x14ac:dyDescent="0.2">
      <c r="C5">
        <f t="shared" ref="C5:C39" si="0">C4+5</f>
        <v>10</v>
      </c>
      <c r="D5" s="3">
        <v>0</v>
      </c>
      <c r="E5" s="3">
        <v>0</v>
      </c>
      <c r="F5" s="3">
        <v>0</v>
      </c>
      <c r="G5" s="4">
        <v>0</v>
      </c>
      <c r="H5" s="3">
        <v>0</v>
      </c>
      <c r="I5" s="3">
        <v>0</v>
      </c>
      <c r="J5" s="3">
        <v>0</v>
      </c>
      <c r="K5" s="3">
        <v>0.16666666666666666</v>
      </c>
      <c r="L5" s="3">
        <v>0.33333333333333331</v>
      </c>
      <c r="M5" s="3">
        <v>0.5714285714285714</v>
      </c>
      <c r="N5" s="3">
        <v>0.42857142857142855</v>
      </c>
      <c r="P5">
        <v>0</v>
      </c>
      <c r="Q5">
        <v>0</v>
      </c>
      <c r="R5">
        <v>0</v>
      </c>
      <c r="S5">
        <v>0.46153846153846156</v>
      </c>
      <c r="T5">
        <v>0</v>
      </c>
      <c r="U5">
        <v>0</v>
      </c>
      <c r="V5">
        <v>0</v>
      </c>
      <c r="W5">
        <v>0.37267799624996495</v>
      </c>
      <c r="X5">
        <v>0.47140452079103168</v>
      </c>
      <c r="Y5">
        <v>0.49487165930539351</v>
      </c>
      <c r="Z5">
        <v>0.49487165930539351</v>
      </c>
    </row>
    <row r="6" spans="2:26" x14ac:dyDescent="0.2">
      <c r="C6">
        <f t="shared" si="0"/>
        <v>15</v>
      </c>
      <c r="D6" s="3">
        <v>0</v>
      </c>
      <c r="E6" s="3">
        <v>0</v>
      </c>
      <c r="F6" s="3">
        <v>0</v>
      </c>
      <c r="G6" s="4">
        <v>0</v>
      </c>
      <c r="H6" s="3">
        <v>0</v>
      </c>
      <c r="I6" s="3">
        <v>0</v>
      </c>
      <c r="J6" s="3">
        <v>0</v>
      </c>
      <c r="K6" s="3">
        <v>0.16666666666666666</v>
      </c>
      <c r="L6" s="3">
        <v>0.66666666666666663</v>
      </c>
      <c r="M6" s="3">
        <v>0.55555555555555558</v>
      </c>
      <c r="N6" s="3">
        <v>0.83333333333333337</v>
      </c>
      <c r="P6">
        <v>0</v>
      </c>
      <c r="Q6">
        <v>0</v>
      </c>
      <c r="R6">
        <v>0</v>
      </c>
      <c r="S6">
        <v>0.49792959773196921</v>
      </c>
      <c r="T6">
        <v>0.31426968052735443</v>
      </c>
      <c r="U6">
        <v>0</v>
      </c>
      <c r="V6">
        <v>0</v>
      </c>
      <c r="W6">
        <v>0.37267799624996495</v>
      </c>
      <c r="X6">
        <v>0.47140452079103168</v>
      </c>
      <c r="Y6">
        <v>0.49690399499995325</v>
      </c>
      <c r="Z6">
        <v>0.37267799624996495</v>
      </c>
    </row>
    <row r="7" spans="2:26" x14ac:dyDescent="0.2">
      <c r="C7">
        <f t="shared" si="0"/>
        <v>20</v>
      </c>
      <c r="D7" s="3">
        <v>0</v>
      </c>
      <c r="E7" s="3">
        <v>0</v>
      </c>
      <c r="F7" s="3">
        <v>0</v>
      </c>
      <c r="G7" s="4">
        <v>0</v>
      </c>
      <c r="H7" s="3">
        <v>0</v>
      </c>
      <c r="I7" s="3">
        <v>0</v>
      </c>
      <c r="J7" s="3">
        <v>0</v>
      </c>
      <c r="K7" s="3">
        <v>0.5</v>
      </c>
      <c r="L7" s="3">
        <v>0.66666666666666663</v>
      </c>
      <c r="M7" s="3">
        <v>0.8</v>
      </c>
      <c r="N7" s="3">
        <v>1</v>
      </c>
      <c r="P7">
        <v>0</v>
      </c>
      <c r="Q7">
        <v>0</v>
      </c>
      <c r="R7">
        <v>0</v>
      </c>
      <c r="S7">
        <v>0.4898979485566356</v>
      </c>
      <c r="T7">
        <v>0.47140452079103168</v>
      </c>
      <c r="U7">
        <v>0</v>
      </c>
      <c r="V7">
        <v>0</v>
      </c>
      <c r="W7">
        <v>0.5</v>
      </c>
      <c r="X7">
        <v>0.47140452079103168</v>
      </c>
      <c r="Y7">
        <v>0.4</v>
      </c>
      <c r="Z7">
        <v>0</v>
      </c>
    </row>
    <row r="8" spans="2:26" x14ac:dyDescent="0.2">
      <c r="C8">
        <f t="shared" si="0"/>
        <v>25</v>
      </c>
      <c r="D8" s="3">
        <v>0</v>
      </c>
      <c r="E8" s="3">
        <v>0</v>
      </c>
      <c r="F8" s="3">
        <v>0</v>
      </c>
      <c r="G8" s="4">
        <v>0</v>
      </c>
      <c r="H8" s="3">
        <v>0</v>
      </c>
      <c r="I8" s="3">
        <v>0</v>
      </c>
      <c r="J8" s="3">
        <v>0</v>
      </c>
      <c r="K8" s="3">
        <v>0.42857142857142855</v>
      </c>
      <c r="L8" s="3">
        <v>0.55555555555555558</v>
      </c>
      <c r="M8" s="3">
        <v>1</v>
      </c>
      <c r="N8" s="3">
        <v>1</v>
      </c>
      <c r="P8">
        <v>0</v>
      </c>
      <c r="Q8">
        <v>0</v>
      </c>
      <c r="R8">
        <v>0</v>
      </c>
      <c r="S8">
        <v>0.4898979485566356</v>
      </c>
      <c r="T8">
        <v>0</v>
      </c>
      <c r="U8">
        <v>0</v>
      </c>
      <c r="V8">
        <v>0</v>
      </c>
      <c r="W8">
        <v>0.49487165930539351</v>
      </c>
      <c r="X8">
        <v>0.45812284729085118</v>
      </c>
      <c r="Y8">
        <v>0</v>
      </c>
      <c r="Z8">
        <v>0</v>
      </c>
    </row>
    <row r="9" spans="2:26" x14ac:dyDescent="0.2">
      <c r="C9">
        <f t="shared" si="0"/>
        <v>30</v>
      </c>
      <c r="D9" s="3">
        <v>0</v>
      </c>
      <c r="E9" s="3">
        <v>0</v>
      </c>
      <c r="F9" s="3">
        <v>0</v>
      </c>
      <c r="G9" s="4">
        <v>0</v>
      </c>
      <c r="H9" s="3">
        <v>0</v>
      </c>
      <c r="I9" s="3">
        <v>0</v>
      </c>
      <c r="J9" s="3">
        <v>0</v>
      </c>
      <c r="K9" s="3">
        <v>0.22222222222222221</v>
      </c>
      <c r="L9" s="3">
        <v>0.42857142857142855</v>
      </c>
      <c r="M9" s="3">
        <v>1</v>
      </c>
      <c r="N9" s="3">
        <v>1</v>
      </c>
      <c r="P9">
        <v>0</v>
      </c>
      <c r="Q9">
        <v>0</v>
      </c>
      <c r="R9">
        <v>0</v>
      </c>
      <c r="S9">
        <v>0.4330127018922193</v>
      </c>
      <c r="T9">
        <v>0.4</v>
      </c>
      <c r="U9">
        <v>0</v>
      </c>
      <c r="V9">
        <v>0</v>
      </c>
      <c r="W9">
        <v>0.41573970964154905</v>
      </c>
      <c r="X9">
        <v>0.3499271061118826</v>
      </c>
      <c r="Y9">
        <v>0</v>
      </c>
      <c r="Z9">
        <v>0</v>
      </c>
    </row>
    <row r="10" spans="2:26" x14ac:dyDescent="0.2">
      <c r="C10">
        <f t="shared" si="0"/>
        <v>35</v>
      </c>
      <c r="D10" s="3">
        <v>0</v>
      </c>
      <c r="E10" s="3">
        <v>0</v>
      </c>
      <c r="F10" s="3">
        <v>0</v>
      </c>
      <c r="G10" s="4">
        <v>0</v>
      </c>
      <c r="H10" s="3">
        <v>0</v>
      </c>
      <c r="I10" s="3">
        <v>0</v>
      </c>
      <c r="J10" s="3">
        <v>0</v>
      </c>
      <c r="K10" s="3">
        <v>0.54545454545454541</v>
      </c>
      <c r="L10" s="3">
        <v>1</v>
      </c>
      <c r="M10" s="3">
        <v>1</v>
      </c>
      <c r="N10" s="3">
        <v>1</v>
      </c>
      <c r="P10">
        <v>0</v>
      </c>
      <c r="Q10">
        <v>0</v>
      </c>
      <c r="R10">
        <v>0</v>
      </c>
      <c r="S10">
        <v>0.4330127018922193</v>
      </c>
      <c r="T10">
        <v>0</v>
      </c>
      <c r="U10">
        <v>0</v>
      </c>
      <c r="V10">
        <v>0</v>
      </c>
      <c r="W10">
        <v>0.46798318822668183</v>
      </c>
      <c r="X10">
        <v>0</v>
      </c>
      <c r="Y10">
        <v>0</v>
      </c>
      <c r="Z10">
        <v>0</v>
      </c>
    </row>
    <row r="11" spans="2:26" x14ac:dyDescent="0.2">
      <c r="C11">
        <f t="shared" si="0"/>
        <v>40</v>
      </c>
      <c r="D11" s="3">
        <v>0</v>
      </c>
      <c r="E11" s="3">
        <v>0</v>
      </c>
      <c r="F11" s="3">
        <v>0</v>
      </c>
      <c r="G11" s="4">
        <v>0</v>
      </c>
      <c r="H11" s="3">
        <v>0</v>
      </c>
      <c r="I11" s="3">
        <v>0</v>
      </c>
      <c r="J11" s="3">
        <v>7.6923076923076927E-2</v>
      </c>
      <c r="K11" s="3">
        <v>0.27272727272727271</v>
      </c>
      <c r="L11" s="3">
        <v>1</v>
      </c>
      <c r="M11" s="3">
        <v>1</v>
      </c>
      <c r="N11" s="3">
        <v>1</v>
      </c>
      <c r="P11">
        <v>0</v>
      </c>
      <c r="Q11">
        <v>0</v>
      </c>
      <c r="R11">
        <v>0</v>
      </c>
      <c r="S11">
        <v>0.4</v>
      </c>
      <c r="T11">
        <v>0.4898979485566356</v>
      </c>
      <c r="U11">
        <v>0</v>
      </c>
      <c r="V11">
        <v>0.26646935501059649</v>
      </c>
      <c r="W11">
        <v>0.41659779045053091</v>
      </c>
      <c r="X11">
        <v>0</v>
      </c>
      <c r="Y11">
        <v>0</v>
      </c>
      <c r="Z11">
        <v>0</v>
      </c>
    </row>
    <row r="12" spans="2:26" x14ac:dyDescent="0.2">
      <c r="C12">
        <f t="shared" si="0"/>
        <v>45</v>
      </c>
      <c r="D12" s="3">
        <v>0</v>
      </c>
      <c r="E12" s="3">
        <v>0</v>
      </c>
      <c r="F12" s="3">
        <v>0</v>
      </c>
      <c r="G12" s="4">
        <v>0</v>
      </c>
      <c r="H12" s="3">
        <v>0</v>
      </c>
      <c r="I12" s="3">
        <v>0</v>
      </c>
      <c r="J12" s="3">
        <v>0.16666666666666666</v>
      </c>
      <c r="K12" s="3">
        <v>0.66666666666666663</v>
      </c>
      <c r="L12" s="3">
        <v>1</v>
      </c>
      <c r="M12" s="3">
        <v>1</v>
      </c>
      <c r="N12" s="3">
        <v>1</v>
      </c>
      <c r="P12">
        <v>0</v>
      </c>
      <c r="Q12">
        <v>0</v>
      </c>
      <c r="R12">
        <v>0</v>
      </c>
      <c r="S12">
        <v>0.38569460791993504</v>
      </c>
      <c r="T12">
        <v>0</v>
      </c>
      <c r="U12">
        <v>0</v>
      </c>
      <c r="V12">
        <v>0.37267799624996495</v>
      </c>
      <c r="W12">
        <v>0.47140452079103168</v>
      </c>
      <c r="X12">
        <v>0</v>
      </c>
      <c r="Y12">
        <v>0</v>
      </c>
      <c r="Z12">
        <v>0</v>
      </c>
    </row>
    <row r="13" spans="2:26" x14ac:dyDescent="0.2">
      <c r="C13">
        <f t="shared" si="0"/>
        <v>50</v>
      </c>
      <c r="D13" s="3">
        <v>0</v>
      </c>
      <c r="E13" s="3">
        <v>0</v>
      </c>
      <c r="F13" s="3">
        <v>0</v>
      </c>
      <c r="G13" s="4">
        <v>0</v>
      </c>
      <c r="H13" s="3">
        <v>0</v>
      </c>
      <c r="I13" s="3">
        <v>0</v>
      </c>
      <c r="J13" s="3">
        <v>0.36363636363636365</v>
      </c>
      <c r="K13" s="3">
        <v>0.5714285714285714</v>
      </c>
      <c r="L13" s="3">
        <v>1</v>
      </c>
      <c r="M13" s="3">
        <v>1</v>
      </c>
      <c r="N13" s="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0.48104569292083466</v>
      </c>
      <c r="W13">
        <v>0.3642156795423418</v>
      </c>
      <c r="X13">
        <v>0</v>
      </c>
      <c r="Y13">
        <v>0</v>
      </c>
      <c r="Z13">
        <v>0</v>
      </c>
    </row>
    <row r="14" spans="2:26" x14ac:dyDescent="0.2">
      <c r="C14">
        <f t="shared" si="0"/>
        <v>55</v>
      </c>
      <c r="D14" s="3">
        <v>0</v>
      </c>
      <c r="E14" s="3">
        <v>0</v>
      </c>
      <c r="F14" s="3">
        <v>0</v>
      </c>
      <c r="G14" s="4">
        <v>0</v>
      </c>
      <c r="H14" s="3">
        <v>0</v>
      </c>
      <c r="I14" s="3">
        <v>0</v>
      </c>
      <c r="J14" s="3">
        <v>0.41666666666666669</v>
      </c>
      <c r="K14" s="3">
        <v>0.83333333333333337</v>
      </c>
      <c r="L14" s="3">
        <v>1</v>
      </c>
      <c r="M14" s="3">
        <v>1</v>
      </c>
      <c r="N14" s="3">
        <v>1</v>
      </c>
      <c r="P14">
        <v>0</v>
      </c>
      <c r="Q14">
        <v>0</v>
      </c>
      <c r="R14">
        <v>0</v>
      </c>
      <c r="S14">
        <v>0.47140452079103168</v>
      </c>
      <c r="T14">
        <v>0</v>
      </c>
      <c r="U14">
        <v>0</v>
      </c>
      <c r="V14">
        <v>0.49300664859163468</v>
      </c>
      <c r="W14">
        <v>0.37267799624996495</v>
      </c>
      <c r="X14">
        <v>0</v>
      </c>
      <c r="Y14">
        <v>0</v>
      </c>
      <c r="Z14">
        <v>0</v>
      </c>
    </row>
    <row r="15" spans="2:26" x14ac:dyDescent="0.2">
      <c r="C15">
        <f t="shared" si="0"/>
        <v>60</v>
      </c>
      <c r="D15" s="3">
        <v>0</v>
      </c>
      <c r="E15" s="3">
        <v>0</v>
      </c>
      <c r="F15" s="3">
        <v>0</v>
      </c>
      <c r="G15" s="4">
        <v>0</v>
      </c>
      <c r="H15" s="3">
        <v>0</v>
      </c>
      <c r="I15" s="3">
        <v>0</v>
      </c>
      <c r="J15" s="3">
        <v>0.61538461538461542</v>
      </c>
      <c r="K15" s="3">
        <v>1</v>
      </c>
      <c r="L15" s="3">
        <v>1</v>
      </c>
      <c r="M15" s="3">
        <v>1</v>
      </c>
      <c r="N15" s="3">
        <v>1</v>
      </c>
      <c r="P15">
        <v>0</v>
      </c>
      <c r="Q15">
        <v>0</v>
      </c>
      <c r="R15">
        <v>0</v>
      </c>
      <c r="S15">
        <v>0.45175395145262565</v>
      </c>
      <c r="T15">
        <v>0</v>
      </c>
      <c r="U15">
        <v>0</v>
      </c>
      <c r="V15">
        <v>0.48650425541051989</v>
      </c>
      <c r="W15">
        <v>0</v>
      </c>
      <c r="X15">
        <v>0</v>
      </c>
      <c r="Y15">
        <v>0</v>
      </c>
      <c r="Z15">
        <v>0</v>
      </c>
    </row>
    <row r="16" spans="2:26" x14ac:dyDescent="0.2">
      <c r="C16">
        <f t="shared" si="0"/>
        <v>65</v>
      </c>
      <c r="D16" s="3">
        <v>0</v>
      </c>
      <c r="E16" s="3">
        <v>0</v>
      </c>
      <c r="F16" s="3">
        <v>0</v>
      </c>
      <c r="G16" s="4">
        <v>0</v>
      </c>
      <c r="H16" s="3">
        <v>0</v>
      </c>
      <c r="I16" s="3">
        <v>0.33333333333333331</v>
      </c>
      <c r="J16" s="3">
        <v>0.96153846153846156</v>
      </c>
      <c r="K16" s="3">
        <v>1</v>
      </c>
      <c r="L16" s="3">
        <v>1</v>
      </c>
      <c r="M16" s="3">
        <v>1</v>
      </c>
      <c r="N16" s="3">
        <v>1</v>
      </c>
      <c r="P16">
        <v>0</v>
      </c>
      <c r="Q16">
        <v>0</v>
      </c>
      <c r="R16">
        <v>0</v>
      </c>
      <c r="S16">
        <v>0.37267799624996495</v>
      </c>
      <c r="T16">
        <v>0.5</v>
      </c>
      <c r="U16">
        <v>0.47140452079103168</v>
      </c>
      <c r="V16">
        <v>0.19230769230769226</v>
      </c>
      <c r="W16">
        <v>0</v>
      </c>
      <c r="X16">
        <v>0</v>
      </c>
      <c r="Y16">
        <v>0</v>
      </c>
      <c r="Z16">
        <v>0</v>
      </c>
    </row>
    <row r="17" spans="3:26" x14ac:dyDescent="0.2">
      <c r="C17">
        <f t="shared" si="0"/>
        <v>70</v>
      </c>
      <c r="D17" s="3">
        <v>0</v>
      </c>
      <c r="E17" s="3">
        <v>0</v>
      </c>
      <c r="F17" s="3">
        <v>0</v>
      </c>
      <c r="G17" s="4">
        <v>0</v>
      </c>
      <c r="H17" s="3">
        <v>0</v>
      </c>
      <c r="I17" s="3">
        <v>0.75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P17">
        <v>0</v>
      </c>
      <c r="Q17">
        <v>0</v>
      </c>
      <c r="R17">
        <v>0</v>
      </c>
      <c r="S17">
        <v>0.3499271061118826</v>
      </c>
      <c r="T17">
        <v>0</v>
      </c>
      <c r="U17">
        <v>0.4330127018922193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3:26" x14ac:dyDescent="0.2">
      <c r="C18">
        <f t="shared" si="0"/>
        <v>75</v>
      </c>
      <c r="D18" s="3">
        <v>0</v>
      </c>
      <c r="E18" s="3">
        <v>0</v>
      </c>
      <c r="F18" s="3">
        <v>0</v>
      </c>
      <c r="G18" s="4">
        <v>0</v>
      </c>
      <c r="H18" s="3">
        <v>0.1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P18">
        <v>0</v>
      </c>
      <c r="Q18">
        <v>0</v>
      </c>
      <c r="R18">
        <v>0</v>
      </c>
      <c r="S18">
        <v>0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3:26" x14ac:dyDescent="0.2">
      <c r="C19">
        <f t="shared" si="0"/>
        <v>80</v>
      </c>
      <c r="D19" s="3">
        <v>0</v>
      </c>
      <c r="E19" s="3">
        <v>0</v>
      </c>
      <c r="F19" s="3">
        <v>0</v>
      </c>
      <c r="G19" s="4">
        <v>0</v>
      </c>
      <c r="H19" s="3">
        <v>0.54545454545454541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P19">
        <v>0</v>
      </c>
      <c r="Q19">
        <v>0</v>
      </c>
      <c r="R19">
        <v>0</v>
      </c>
      <c r="S19">
        <v>0.49487165930539351</v>
      </c>
      <c r="T19">
        <v>0.49792959773196921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3:26" x14ac:dyDescent="0.2">
      <c r="C20">
        <f t="shared" si="0"/>
        <v>85</v>
      </c>
      <c r="D20" s="3">
        <v>0</v>
      </c>
      <c r="E20" s="3">
        <v>0</v>
      </c>
      <c r="F20" s="3">
        <v>0</v>
      </c>
      <c r="G20" s="4">
        <v>0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P20">
        <v>0</v>
      </c>
      <c r="Q20">
        <v>0</v>
      </c>
      <c r="R20">
        <v>0</v>
      </c>
      <c r="S20">
        <v>0.49487165930539351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3:26" x14ac:dyDescent="0.2">
      <c r="C21">
        <f t="shared" si="0"/>
        <v>90</v>
      </c>
      <c r="D21" s="3">
        <v>0</v>
      </c>
      <c r="E21" s="3">
        <v>0</v>
      </c>
      <c r="F21" s="3">
        <v>0</v>
      </c>
      <c r="G21" s="4">
        <v>0.125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P21">
        <v>0</v>
      </c>
      <c r="Q21">
        <v>0</v>
      </c>
      <c r="R21">
        <v>0</v>
      </c>
      <c r="S21">
        <v>0.69597054535375269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3:26" x14ac:dyDescent="0.2">
      <c r="C22">
        <f t="shared" si="0"/>
        <v>95</v>
      </c>
      <c r="D22" s="3">
        <v>0</v>
      </c>
      <c r="E22" s="3">
        <v>0</v>
      </c>
      <c r="F22" s="3">
        <v>0</v>
      </c>
      <c r="G22" s="4">
        <v>0.45454545454545453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P22">
        <v>0</v>
      </c>
      <c r="Q22">
        <v>0</v>
      </c>
      <c r="R22">
        <v>0</v>
      </c>
      <c r="S22">
        <v>0.89995408514651498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3:26" x14ac:dyDescent="0.2">
      <c r="C23">
        <f t="shared" si="0"/>
        <v>100</v>
      </c>
      <c r="D23" s="3">
        <v>0</v>
      </c>
      <c r="E23" s="3">
        <v>0</v>
      </c>
      <c r="F23" s="3">
        <v>0.30769230769230771</v>
      </c>
      <c r="G23" s="4">
        <v>0.625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P23">
        <v>0</v>
      </c>
      <c r="Q23">
        <v>0</v>
      </c>
      <c r="R23">
        <v>0.46153846153846156</v>
      </c>
      <c r="S23">
        <v>0.96824583655185426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3:26" x14ac:dyDescent="0.2">
      <c r="C24">
        <f t="shared" si="0"/>
        <v>105</v>
      </c>
      <c r="D24" s="3">
        <v>0</v>
      </c>
      <c r="E24" s="3">
        <v>0</v>
      </c>
      <c r="F24" s="3">
        <v>0.38461538461538464</v>
      </c>
      <c r="G24" s="4">
        <v>0.8571428571428571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P24">
        <v>0</v>
      </c>
      <c r="Q24">
        <v>0</v>
      </c>
      <c r="R24">
        <v>0.48650425541051989</v>
      </c>
      <c r="S24">
        <v>0.6998542122237652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3:26" x14ac:dyDescent="0.2">
      <c r="C25">
        <f t="shared" si="0"/>
        <v>110</v>
      </c>
      <c r="D25" s="3">
        <v>0</v>
      </c>
      <c r="E25" s="3">
        <v>0</v>
      </c>
      <c r="F25" s="3">
        <v>0.75</v>
      </c>
      <c r="G25" s="4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P25">
        <v>0</v>
      </c>
      <c r="Q25">
        <v>0</v>
      </c>
      <c r="R25">
        <v>0.4330127018922193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3:26" x14ac:dyDescent="0.2">
      <c r="C26">
        <f t="shared" si="0"/>
        <v>115</v>
      </c>
      <c r="D26" s="3">
        <v>0</v>
      </c>
      <c r="E26" s="3">
        <v>0</v>
      </c>
      <c r="F26" s="3">
        <v>1</v>
      </c>
      <c r="G26" s="4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3:26" x14ac:dyDescent="0.2">
      <c r="C27">
        <f t="shared" si="0"/>
        <v>120</v>
      </c>
      <c r="D27" s="3">
        <v>0</v>
      </c>
      <c r="E27" s="3">
        <v>0</v>
      </c>
      <c r="F27" s="3">
        <v>1</v>
      </c>
      <c r="G27" s="4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3:26" x14ac:dyDescent="0.2">
      <c r="C28">
        <f t="shared" si="0"/>
        <v>125</v>
      </c>
      <c r="D28" s="3">
        <v>0</v>
      </c>
      <c r="E28" s="3">
        <v>0</v>
      </c>
      <c r="F28" s="3">
        <v>1</v>
      </c>
      <c r="G28" s="4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3:26" x14ac:dyDescent="0.2">
      <c r="C29">
        <f t="shared" si="0"/>
        <v>130</v>
      </c>
      <c r="D29" s="3">
        <v>0</v>
      </c>
      <c r="E29" s="3">
        <v>0</v>
      </c>
      <c r="F29" s="3">
        <v>1</v>
      </c>
      <c r="G29" s="4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3:26" x14ac:dyDescent="0.2">
      <c r="C30">
        <f t="shared" si="0"/>
        <v>135</v>
      </c>
      <c r="D30" s="3">
        <v>0</v>
      </c>
      <c r="E30" s="3">
        <v>0.1</v>
      </c>
      <c r="F30" s="3">
        <v>1</v>
      </c>
      <c r="G30" s="4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P30">
        <v>0</v>
      </c>
      <c r="Q30">
        <v>0.32015621187164245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3:26" x14ac:dyDescent="0.2">
      <c r="C31">
        <f t="shared" si="0"/>
        <v>140</v>
      </c>
      <c r="D31" s="3">
        <v>0</v>
      </c>
      <c r="E31" s="3">
        <v>0.5</v>
      </c>
      <c r="F31" s="3">
        <v>1</v>
      </c>
      <c r="G31" s="4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P31">
        <v>0</v>
      </c>
      <c r="Q31">
        <v>0.5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3:26" x14ac:dyDescent="0.2">
      <c r="C32">
        <f t="shared" si="0"/>
        <v>145</v>
      </c>
      <c r="D32" s="3">
        <v>0</v>
      </c>
      <c r="E32" s="3">
        <v>0.36363636363636365</v>
      </c>
      <c r="F32" s="3">
        <v>1</v>
      </c>
      <c r="G32" s="4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P32">
        <v>0</v>
      </c>
      <c r="Q32">
        <v>0.48104569292083466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3:26" x14ac:dyDescent="0.2">
      <c r="C33">
        <f t="shared" si="0"/>
        <v>150</v>
      </c>
      <c r="D33" s="3">
        <v>0</v>
      </c>
      <c r="E33" s="3">
        <v>1</v>
      </c>
      <c r="F33" s="3">
        <v>1</v>
      </c>
      <c r="G33" s="4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3:26" x14ac:dyDescent="0.2">
      <c r="C34">
        <f t="shared" si="0"/>
        <v>155</v>
      </c>
      <c r="D34" s="3">
        <v>0</v>
      </c>
      <c r="E34" s="3">
        <v>1</v>
      </c>
      <c r="F34" s="3">
        <v>1</v>
      </c>
      <c r="G34" s="4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3:26" x14ac:dyDescent="0.2">
      <c r="C35">
        <f t="shared" si="0"/>
        <v>160</v>
      </c>
      <c r="D35" s="3">
        <v>0</v>
      </c>
      <c r="E35" s="3">
        <v>0.88888888888888884</v>
      </c>
      <c r="F35" s="3">
        <v>1</v>
      </c>
      <c r="G35" s="4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P35">
        <v>0</v>
      </c>
      <c r="Q35">
        <v>0.31426968052735443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3:26" x14ac:dyDescent="0.2">
      <c r="C36">
        <f t="shared" si="0"/>
        <v>165</v>
      </c>
      <c r="D36" s="3">
        <v>0</v>
      </c>
      <c r="E36" s="3">
        <v>1</v>
      </c>
      <c r="F36" s="3">
        <v>1</v>
      </c>
      <c r="G36" s="4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3:26" x14ac:dyDescent="0.2">
      <c r="C37">
        <f t="shared" si="0"/>
        <v>170</v>
      </c>
      <c r="D37" s="3">
        <v>0</v>
      </c>
      <c r="E37" s="3">
        <v>1</v>
      </c>
      <c r="F37" s="3">
        <v>1</v>
      </c>
      <c r="G37" s="4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3:26" x14ac:dyDescent="0.2">
      <c r="C38">
        <f t="shared" si="0"/>
        <v>175</v>
      </c>
      <c r="D38" s="3">
        <v>0</v>
      </c>
      <c r="E38" s="3">
        <v>1</v>
      </c>
      <c r="F38" s="3">
        <v>1</v>
      </c>
      <c r="G38" s="4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3:26" x14ac:dyDescent="0.2">
      <c r="C39">
        <f t="shared" si="0"/>
        <v>180</v>
      </c>
      <c r="D39" s="3">
        <v>0</v>
      </c>
      <c r="E39" s="3">
        <v>1</v>
      </c>
      <c r="F39" s="3">
        <v>1</v>
      </c>
      <c r="G39" s="4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3:26" x14ac:dyDescent="0.2">
      <c r="G40" s="2"/>
    </row>
    <row r="41" spans="3:26" x14ac:dyDescent="0.2">
      <c r="G41" s="2"/>
    </row>
    <row r="48" spans="3:26" x14ac:dyDescent="0.2">
      <c r="D48" t="s">
        <v>20</v>
      </c>
      <c r="E48" t="s">
        <v>21</v>
      </c>
      <c r="F48" t="s">
        <v>22</v>
      </c>
      <c r="G48" s="2" t="s">
        <v>23</v>
      </c>
      <c r="H48" t="s">
        <v>24</v>
      </c>
      <c r="I48" t="s">
        <v>25</v>
      </c>
      <c r="J48" t="s">
        <v>26</v>
      </c>
      <c r="K48" t="s">
        <v>27</v>
      </c>
      <c r="L48" t="s">
        <v>28</v>
      </c>
      <c r="M48" t="s">
        <v>29</v>
      </c>
      <c r="N48" s="5" t="s">
        <v>30</v>
      </c>
    </row>
    <row r="49" spans="3:14" x14ac:dyDescent="0.2">
      <c r="C49">
        <v>0</v>
      </c>
      <c r="D49">
        <v>0</v>
      </c>
      <c r="E49" s="3">
        <v>1</v>
      </c>
      <c r="F49" s="3">
        <v>1</v>
      </c>
      <c r="G49" s="4">
        <v>0.44444444444444442</v>
      </c>
      <c r="H49" s="3">
        <v>1</v>
      </c>
      <c r="I49" s="3">
        <v>0.66666666666666663</v>
      </c>
      <c r="J49" s="3">
        <v>1</v>
      </c>
      <c r="K49" s="3">
        <v>1</v>
      </c>
      <c r="L49" s="3">
        <v>1</v>
      </c>
      <c r="M49" s="3">
        <v>1</v>
      </c>
      <c r="N49" s="3">
        <v>0.88888888888888884</v>
      </c>
    </row>
    <row r="50" spans="3:14" x14ac:dyDescent="0.2">
      <c r="C50">
        <f>C49+5</f>
        <v>5</v>
      </c>
      <c r="D50">
        <v>0</v>
      </c>
      <c r="E50" s="3">
        <v>1</v>
      </c>
      <c r="F50" s="3">
        <v>1</v>
      </c>
      <c r="G50" s="4">
        <v>0.625</v>
      </c>
      <c r="H50" s="3">
        <v>1</v>
      </c>
      <c r="I50" s="3">
        <v>1</v>
      </c>
      <c r="J50" s="3">
        <v>1</v>
      </c>
      <c r="K50" s="3">
        <v>0.9</v>
      </c>
      <c r="L50" s="3">
        <v>1</v>
      </c>
      <c r="M50" s="3">
        <v>1</v>
      </c>
      <c r="N50" s="3">
        <v>0.66666666666666663</v>
      </c>
    </row>
    <row r="51" spans="3:14" x14ac:dyDescent="0.2">
      <c r="C51">
        <f t="shared" ref="C51:C85" si="1">C50+5</f>
        <v>10</v>
      </c>
      <c r="D51">
        <v>0</v>
      </c>
      <c r="E51" s="3">
        <v>1</v>
      </c>
      <c r="F51" s="3">
        <v>1</v>
      </c>
      <c r="G51" s="4">
        <v>0.30769230769230771</v>
      </c>
      <c r="H51" s="3">
        <v>1</v>
      </c>
      <c r="I51" s="3">
        <v>1</v>
      </c>
      <c r="J51" s="3">
        <v>1</v>
      </c>
      <c r="K51" s="3">
        <v>0.83333333333333337</v>
      </c>
      <c r="L51" s="3">
        <v>0.66666666666666663</v>
      </c>
      <c r="M51" s="3">
        <v>0.42857142857142855</v>
      </c>
      <c r="N51" s="3">
        <v>0.5714285714285714</v>
      </c>
    </row>
    <row r="52" spans="3:14" x14ac:dyDescent="0.2">
      <c r="C52">
        <f t="shared" si="1"/>
        <v>15</v>
      </c>
      <c r="D52">
        <v>0</v>
      </c>
      <c r="E52" s="3">
        <v>1</v>
      </c>
      <c r="F52" s="3">
        <v>1</v>
      </c>
      <c r="G52" s="4">
        <v>0.54545454545454541</v>
      </c>
      <c r="H52" s="3">
        <v>0.88888888888888884</v>
      </c>
      <c r="I52" s="3">
        <v>1</v>
      </c>
      <c r="J52" s="3">
        <v>1</v>
      </c>
      <c r="K52" s="3">
        <v>0.5</v>
      </c>
      <c r="L52" s="3">
        <v>0.33333333333333331</v>
      </c>
      <c r="M52" s="3">
        <v>0.44444444444444442</v>
      </c>
      <c r="N52" s="3">
        <v>0.16666666666666666</v>
      </c>
    </row>
    <row r="53" spans="3:14" x14ac:dyDescent="0.2">
      <c r="C53">
        <f t="shared" si="1"/>
        <v>20</v>
      </c>
      <c r="D53">
        <v>0</v>
      </c>
      <c r="E53" s="3">
        <v>1</v>
      </c>
      <c r="F53" s="3">
        <v>1</v>
      </c>
      <c r="G53" s="4">
        <v>0.4</v>
      </c>
      <c r="H53" s="3">
        <v>0.66666666666666663</v>
      </c>
      <c r="I53" s="3">
        <v>1</v>
      </c>
      <c r="J53" s="3">
        <v>1</v>
      </c>
      <c r="K53" s="3">
        <v>0.5</v>
      </c>
      <c r="L53" s="3">
        <v>0.33333333333333331</v>
      </c>
      <c r="M53" s="3">
        <v>0.2</v>
      </c>
      <c r="N53" s="3">
        <v>0</v>
      </c>
    </row>
    <row r="54" spans="3:14" x14ac:dyDescent="0.2">
      <c r="C54">
        <f t="shared" si="1"/>
        <v>25</v>
      </c>
      <c r="D54">
        <v>0</v>
      </c>
      <c r="E54" s="3">
        <v>1</v>
      </c>
      <c r="F54" s="3">
        <v>1</v>
      </c>
      <c r="G54" s="4">
        <v>0.6</v>
      </c>
      <c r="H54" s="3">
        <v>1</v>
      </c>
      <c r="I54" s="3">
        <v>1</v>
      </c>
      <c r="J54" s="3">
        <v>1</v>
      </c>
      <c r="K54" s="3">
        <v>0.5714285714285714</v>
      </c>
      <c r="L54" s="3">
        <v>0.33333333333333331</v>
      </c>
      <c r="M54" s="3">
        <v>0</v>
      </c>
      <c r="N54" s="3">
        <v>0</v>
      </c>
    </row>
    <row r="55" spans="3:14" x14ac:dyDescent="0.2">
      <c r="C55">
        <f t="shared" si="1"/>
        <v>30</v>
      </c>
      <c r="D55">
        <v>0</v>
      </c>
      <c r="E55" s="3">
        <v>1</v>
      </c>
      <c r="F55" s="3">
        <v>1</v>
      </c>
      <c r="G55" s="4">
        <v>0.25</v>
      </c>
      <c r="H55" s="3">
        <v>0.8</v>
      </c>
      <c r="I55" s="3">
        <v>1</v>
      </c>
      <c r="J55" s="3">
        <v>1</v>
      </c>
      <c r="K55" s="3">
        <v>0.66666666666666663</v>
      </c>
      <c r="L55" s="3">
        <v>0.14285714285714285</v>
      </c>
      <c r="M55" s="3">
        <v>0</v>
      </c>
      <c r="N55" s="3">
        <v>0</v>
      </c>
    </row>
    <row r="56" spans="3:14" x14ac:dyDescent="0.2">
      <c r="C56">
        <f t="shared" si="1"/>
        <v>35</v>
      </c>
      <c r="D56">
        <v>0</v>
      </c>
      <c r="E56" s="3">
        <v>1</v>
      </c>
      <c r="F56" s="3">
        <v>1</v>
      </c>
      <c r="G56" s="4">
        <v>0.25</v>
      </c>
      <c r="H56" s="3">
        <v>1</v>
      </c>
      <c r="I56" s="3">
        <v>1</v>
      </c>
      <c r="J56" s="3">
        <v>1</v>
      </c>
      <c r="K56" s="3">
        <v>0.36363636363636365</v>
      </c>
      <c r="L56" s="3">
        <v>0</v>
      </c>
      <c r="M56" s="3">
        <v>0</v>
      </c>
      <c r="N56" s="3">
        <v>0</v>
      </c>
    </row>
    <row r="57" spans="3:14" x14ac:dyDescent="0.2">
      <c r="C57">
        <f t="shared" si="1"/>
        <v>40</v>
      </c>
      <c r="D57">
        <v>0</v>
      </c>
      <c r="E57" s="3">
        <v>1</v>
      </c>
      <c r="F57" s="3">
        <v>1</v>
      </c>
      <c r="G57" s="4">
        <v>0.2</v>
      </c>
      <c r="H57" s="3">
        <v>0.6</v>
      </c>
      <c r="I57" s="3">
        <v>1</v>
      </c>
      <c r="J57" s="3">
        <v>0.92307692307692313</v>
      </c>
      <c r="K57" s="3">
        <v>0.45454545454545453</v>
      </c>
      <c r="L57" s="3">
        <v>0</v>
      </c>
      <c r="M57" s="3">
        <v>0</v>
      </c>
      <c r="N57" s="3">
        <v>0</v>
      </c>
    </row>
    <row r="58" spans="3:14" x14ac:dyDescent="0.2">
      <c r="C58">
        <f t="shared" si="1"/>
        <v>45</v>
      </c>
      <c r="D58">
        <v>0</v>
      </c>
      <c r="E58" s="3">
        <v>1</v>
      </c>
      <c r="F58" s="3">
        <v>1</v>
      </c>
      <c r="G58" s="4">
        <v>0.18181818181818182</v>
      </c>
      <c r="H58" s="3">
        <v>1</v>
      </c>
      <c r="I58" s="3">
        <v>1</v>
      </c>
      <c r="J58" s="3">
        <v>0.83333333333333337</v>
      </c>
      <c r="K58" s="3">
        <v>0.33333333333333331</v>
      </c>
      <c r="L58" s="3">
        <v>0</v>
      </c>
      <c r="M58" s="3">
        <v>0</v>
      </c>
      <c r="N58" s="3">
        <v>0</v>
      </c>
    </row>
    <row r="59" spans="3:14" x14ac:dyDescent="0.2">
      <c r="C59">
        <f t="shared" si="1"/>
        <v>50</v>
      </c>
      <c r="D59">
        <v>0</v>
      </c>
      <c r="E59" s="3">
        <v>1</v>
      </c>
      <c r="F59" s="3">
        <v>1</v>
      </c>
      <c r="G59" s="4">
        <v>0</v>
      </c>
      <c r="H59" s="3">
        <v>1</v>
      </c>
      <c r="I59" s="3">
        <v>1</v>
      </c>
      <c r="J59" s="3">
        <v>0.63157894736842102</v>
      </c>
      <c r="K59" s="3">
        <v>0.14285714285714285</v>
      </c>
      <c r="L59" s="3">
        <v>0</v>
      </c>
      <c r="M59" s="3">
        <v>0</v>
      </c>
      <c r="N59" s="3">
        <v>0</v>
      </c>
    </row>
    <row r="60" spans="3:14" x14ac:dyDescent="0.2">
      <c r="C60">
        <f t="shared" si="1"/>
        <v>55</v>
      </c>
      <c r="D60">
        <v>0</v>
      </c>
      <c r="E60" s="3">
        <v>1</v>
      </c>
      <c r="F60" s="3">
        <v>1</v>
      </c>
      <c r="G60" s="4">
        <v>0.33333333333333331</v>
      </c>
      <c r="H60" s="3">
        <v>1</v>
      </c>
      <c r="I60" s="3">
        <v>1</v>
      </c>
      <c r="J60" s="3">
        <v>0.57894736842105265</v>
      </c>
      <c r="K60" s="3">
        <v>0.16666666666666666</v>
      </c>
      <c r="L60" s="3">
        <v>0</v>
      </c>
      <c r="M60" s="3">
        <v>0</v>
      </c>
      <c r="N60" s="3">
        <v>0</v>
      </c>
    </row>
    <row r="61" spans="3:14" x14ac:dyDescent="0.2">
      <c r="C61">
        <f t="shared" si="1"/>
        <v>60</v>
      </c>
      <c r="D61">
        <v>0</v>
      </c>
      <c r="E61" s="3">
        <v>1</v>
      </c>
      <c r="F61" s="3">
        <v>1</v>
      </c>
      <c r="G61" s="4">
        <v>0.2857142857142857</v>
      </c>
      <c r="H61" s="3">
        <v>1</v>
      </c>
      <c r="I61" s="3">
        <v>1</v>
      </c>
      <c r="J61" s="3">
        <v>0.31578947368421051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>
        <f t="shared" si="1"/>
        <v>65</v>
      </c>
      <c r="D62">
        <v>0</v>
      </c>
      <c r="E62" s="3">
        <v>1</v>
      </c>
      <c r="F62" s="3">
        <v>1</v>
      </c>
      <c r="G62" s="4">
        <v>0.16666666666666666</v>
      </c>
      <c r="H62" s="3">
        <v>0.5</v>
      </c>
      <c r="I62" s="3">
        <v>1</v>
      </c>
      <c r="J62" s="3">
        <v>5.2631578947368418E-2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>
        <f t="shared" si="1"/>
        <v>70</v>
      </c>
      <c r="D63">
        <v>0</v>
      </c>
      <c r="E63" s="3">
        <v>1</v>
      </c>
      <c r="F63" s="3">
        <v>1</v>
      </c>
      <c r="G63" s="4">
        <v>0.14285714285714285</v>
      </c>
      <c r="H63" s="3">
        <v>1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>
        <f t="shared" si="1"/>
        <v>75</v>
      </c>
      <c r="D64">
        <v>0</v>
      </c>
      <c r="E64" s="3">
        <v>1</v>
      </c>
      <c r="F64" s="3">
        <v>1</v>
      </c>
      <c r="G64" s="4">
        <v>0</v>
      </c>
      <c r="H64" s="3">
        <v>0.9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3:14" x14ac:dyDescent="0.2">
      <c r="C65">
        <f t="shared" si="1"/>
        <v>80</v>
      </c>
      <c r="D65">
        <v>0</v>
      </c>
      <c r="E65" s="3">
        <v>1</v>
      </c>
      <c r="F65" s="3">
        <v>1</v>
      </c>
      <c r="G65" s="4">
        <v>0.42857142857142855</v>
      </c>
      <c r="H65" s="3">
        <v>0.45454545454545453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3:14" x14ac:dyDescent="0.2">
      <c r="C66">
        <f t="shared" si="1"/>
        <v>85</v>
      </c>
      <c r="D66">
        <v>0</v>
      </c>
      <c r="E66" s="3">
        <v>1</v>
      </c>
      <c r="F66" s="3">
        <v>1</v>
      </c>
      <c r="G66" s="4">
        <v>0.42857142857142855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3:14" x14ac:dyDescent="0.2">
      <c r="C67">
        <f t="shared" si="1"/>
        <v>90</v>
      </c>
      <c r="D67">
        <v>0</v>
      </c>
      <c r="E67" s="3">
        <v>1</v>
      </c>
      <c r="F67" s="3">
        <v>0.63636363636363635</v>
      </c>
      <c r="G67" s="4">
        <v>0.14285714285714285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3:14" x14ac:dyDescent="0.2">
      <c r="C68">
        <f t="shared" si="1"/>
        <v>95</v>
      </c>
      <c r="D68">
        <v>0</v>
      </c>
      <c r="E68" s="3">
        <v>1</v>
      </c>
      <c r="F68" s="3">
        <v>0.76923076923076927</v>
      </c>
      <c r="G68" s="4">
        <v>0.18181818181818182</v>
      </c>
      <c r="H68" s="3">
        <v>0</v>
      </c>
      <c r="I68" s="3">
        <v>0.8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3:14" x14ac:dyDescent="0.2">
      <c r="C69">
        <f t="shared" si="1"/>
        <v>100</v>
      </c>
      <c r="D69">
        <v>0</v>
      </c>
      <c r="E69" s="3">
        <v>1</v>
      </c>
      <c r="F69" s="3">
        <v>0</v>
      </c>
      <c r="G69" s="4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3:14" x14ac:dyDescent="0.2">
      <c r="C70">
        <f t="shared" si="1"/>
        <v>105</v>
      </c>
      <c r="D70">
        <v>0</v>
      </c>
      <c r="E70" s="3">
        <v>1</v>
      </c>
      <c r="F70" s="3">
        <v>0</v>
      </c>
      <c r="G70" s="4">
        <v>0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3:14" x14ac:dyDescent="0.2">
      <c r="C71">
        <f t="shared" si="1"/>
        <v>110</v>
      </c>
      <c r="D71">
        <v>0</v>
      </c>
      <c r="E71" s="3">
        <v>1</v>
      </c>
      <c r="F71" s="3">
        <v>0</v>
      </c>
      <c r="G71" s="4">
        <v>0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3:14" x14ac:dyDescent="0.2">
      <c r="C72">
        <f t="shared" si="1"/>
        <v>115</v>
      </c>
      <c r="D72">
        <v>0</v>
      </c>
      <c r="E72" s="3">
        <v>1</v>
      </c>
      <c r="F72" s="3">
        <v>0</v>
      </c>
      <c r="G72" s="4">
        <v>0</v>
      </c>
      <c r="H72" s="3">
        <v>0</v>
      </c>
      <c r="I72" s="3">
        <v>0.6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3:14" x14ac:dyDescent="0.2">
      <c r="C73">
        <f t="shared" si="1"/>
        <v>120</v>
      </c>
      <c r="D73">
        <v>0</v>
      </c>
      <c r="E73" s="3">
        <v>1</v>
      </c>
      <c r="F73" s="3">
        <v>0</v>
      </c>
      <c r="G73" s="4">
        <v>0</v>
      </c>
      <c r="H73" s="3">
        <v>0</v>
      </c>
      <c r="I73" s="3">
        <v>0.5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3:14" x14ac:dyDescent="0.2">
      <c r="C74">
        <f t="shared" si="1"/>
        <v>125</v>
      </c>
      <c r="D74">
        <v>0</v>
      </c>
      <c r="E74" s="3">
        <v>1</v>
      </c>
      <c r="F74" s="3">
        <v>0</v>
      </c>
      <c r="G74" s="4">
        <v>0</v>
      </c>
      <c r="H74" s="3">
        <v>0</v>
      </c>
      <c r="I74" s="3">
        <v>0.375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3:14" x14ac:dyDescent="0.2">
      <c r="C75">
        <f t="shared" si="1"/>
        <v>130</v>
      </c>
      <c r="D75">
        <v>0</v>
      </c>
      <c r="E75" s="3">
        <v>1</v>
      </c>
      <c r="F75" s="3">
        <v>0</v>
      </c>
      <c r="G75" s="4">
        <v>0</v>
      </c>
      <c r="H75" s="3">
        <v>0</v>
      </c>
      <c r="I75" s="3">
        <v>0.25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3:14" x14ac:dyDescent="0.2">
      <c r="C76">
        <f t="shared" si="1"/>
        <v>135</v>
      </c>
      <c r="D76">
        <v>0</v>
      </c>
      <c r="E76" s="3">
        <v>0.8</v>
      </c>
      <c r="F76" s="3">
        <v>0</v>
      </c>
      <c r="G76" s="4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3:14" x14ac:dyDescent="0.2">
      <c r="C77">
        <f t="shared" si="1"/>
        <v>140</v>
      </c>
      <c r="D77">
        <v>0</v>
      </c>
      <c r="E77" s="3">
        <v>0.5</v>
      </c>
      <c r="F77" s="3">
        <v>0</v>
      </c>
      <c r="G77" s="4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3:14" x14ac:dyDescent="0.2">
      <c r="C78">
        <f t="shared" si="1"/>
        <v>145</v>
      </c>
      <c r="D78">
        <v>0</v>
      </c>
      <c r="E78" s="3">
        <v>0.63636363636363635</v>
      </c>
      <c r="F78" s="3">
        <v>0</v>
      </c>
      <c r="G78" s="4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3:14" x14ac:dyDescent="0.2">
      <c r="C79">
        <f t="shared" si="1"/>
        <v>150</v>
      </c>
      <c r="D79">
        <v>0</v>
      </c>
      <c r="E79" s="3">
        <v>0</v>
      </c>
      <c r="F79" s="3">
        <v>0</v>
      </c>
      <c r="G79" s="4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3:14" x14ac:dyDescent="0.2">
      <c r="C80">
        <f t="shared" si="1"/>
        <v>155</v>
      </c>
      <c r="D80">
        <v>0</v>
      </c>
      <c r="E80" s="3">
        <v>0</v>
      </c>
      <c r="F80" s="3">
        <v>0</v>
      </c>
      <c r="G80" s="4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3:14" x14ac:dyDescent="0.2">
      <c r="C81">
        <f t="shared" si="1"/>
        <v>160</v>
      </c>
      <c r="D81">
        <v>0</v>
      </c>
      <c r="E81" s="3">
        <v>0.1111111111111111</v>
      </c>
      <c r="F81" s="3">
        <v>0</v>
      </c>
      <c r="G81" s="4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>
        <f t="shared" si="1"/>
        <v>165</v>
      </c>
      <c r="D82">
        <v>0</v>
      </c>
      <c r="E82" s="3">
        <v>0</v>
      </c>
      <c r="F82" s="3">
        <v>0</v>
      </c>
      <c r="G82" s="4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3:14" x14ac:dyDescent="0.2">
      <c r="C83">
        <f t="shared" si="1"/>
        <v>170</v>
      </c>
      <c r="D83">
        <v>0</v>
      </c>
      <c r="E83" s="3">
        <v>0</v>
      </c>
      <c r="F83" s="3">
        <v>0</v>
      </c>
      <c r="G83" s="4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>
        <f t="shared" si="1"/>
        <v>175</v>
      </c>
      <c r="D84">
        <v>0</v>
      </c>
      <c r="E84" s="3">
        <v>0</v>
      </c>
      <c r="F84" s="3">
        <v>0</v>
      </c>
      <c r="G84" s="4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>
        <f t="shared" si="1"/>
        <v>180</v>
      </c>
      <c r="D85">
        <v>0</v>
      </c>
      <c r="E85" s="3">
        <v>0</v>
      </c>
      <c r="F85" s="3">
        <v>0</v>
      </c>
      <c r="G85" s="4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G86" s="2"/>
    </row>
    <row r="93" spans="3:14" x14ac:dyDescent="0.2">
      <c r="D93" t="s">
        <v>20</v>
      </c>
      <c r="E93" t="s">
        <v>21</v>
      </c>
      <c r="F93" t="s">
        <v>22</v>
      </c>
      <c r="G93" s="2" t="s">
        <v>23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  <c r="M93" t="s">
        <v>29</v>
      </c>
      <c r="N93" s="5" t="s">
        <v>30</v>
      </c>
    </row>
    <row r="94" spans="3:14" x14ac:dyDescent="0.2">
      <c r="C94">
        <v>0</v>
      </c>
      <c r="D94" s="3">
        <v>1</v>
      </c>
      <c r="E94" s="3">
        <v>0</v>
      </c>
      <c r="F94" s="3">
        <v>0</v>
      </c>
      <c r="G94" s="4">
        <v>0.55555555555555558</v>
      </c>
      <c r="H94" s="3">
        <v>0</v>
      </c>
      <c r="I94" s="3">
        <v>0.33333333333333331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>
        <f>C94+5</f>
        <v>5</v>
      </c>
      <c r="D95" s="3">
        <v>1</v>
      </c>
      <c r="E95" s="3">
        <v>0</v>
      </c>
      <c r="F95" s="3">
        <v>0</v>
      </c>
      <c r="G95" s="4">
        <v>0.375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3:14" x14ac:dyDescent="0.2">
      <c r="C96">
        <f t="shared" ref="C96:C130" si="2">C95+5</f>
        <v>10</v>
      </c>
      <c r="D96" s="3">
        <v>1</v>
      </c>
      <c r="E96" s="3">
        <v>0</v>
      </c>
      <c r="F96" s="3">
        <v>0</v>
      </c>
      <c r="G96" s="4">
        <v>0.69230769230769229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>
        <f t="shared" si="2"/>
        <v>15</v>
      </c>
      <c r="D97" s="3">
        <v>1</v>
      </c>
      <c r="E97" s="3">
        <v>0</v>
      </c>
      <c r="F97" s="3">
        <v>0</v>
      </c>
      <c r="G97" s="4">
        <v>0.45454545454545453</v>
      </c>
      <c r="H97" s="3">
        <v>0.1111111111111111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>
        <f t="shared" si="2"/>
        <v>20</v>
      </c>
      <c r="D98" s="3">
        <v>1</v>
      </c>
      <c r="E98" s="3">
        <v>0</v>
      </c>
      <c r="F98" s="3">
        <v>0</v>
      </c>
      <c r="G98" s="4">
        <v>0.6</v>
      </c>
      <c r="H98" s="3">
        <v>0.33333333333333331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>
        <f t="shared" si="2"/>
        <v>25</v>
      </c>
      <c r="D99" s="3">
        <v>1</v>
      </c>
      <c r="E99" s="3">
        <v>0</v>
      </c>
      <c r="F99" s="3">
        <v>0</v>
      </c>
      <c r="G99" s="4">
        <v>0.4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>
        <f t="shared" si="2"/>
        <v>30</v>
      </c>
      <c r="D100" s="3">
        <v>1</v>
      </c>
      <c r="E100" s="3">
        <v>0</v>
      </c>
      <c r="F100" s="3">
        <v>0</v>
      </c>
      <c r="G100" s="4">
        <v>0.75</v>
      </c>
      <c r="H100" s="3">
        <v>0.2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>
        <f t="shared" si="2"/>
        <v>35</v>
      </c>
      <c r="D101" s="3">
        <v>1</v>
      </c>
      <c r="E101" s="3">
        <v>0</v>
      </c>
      <c r="F101" s="3">
        <v>0</v>
      </c>
      <c r="G101" s="4">
        <v>0.75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>
        <f t="shared" si="2"/>
        <v>40</v>
      </c>
      <c r="D102" s="3">
        <v>1</v>
      </c>
      <c r="E102" s="3">
        <v>0</v>
      </c>
      <c r="F102" s="3">
        <v>0</v>
      </c>
      <c r="G102" s="4">
        <v>0.8</v>
      </c>
      <c r="H102" s="3">
        <v>0.4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3:14" x14ac:dyDescent="0.2">
      <c r="C103">
        <f t="shared" si="2"/>
        <v>45</v>
      </c>
      <c r="D103" s="3">
        <v>1</v>
      </c>
      <c r="E103" s="3">
        <v>0</v>
      </c>
      <c r="F103" s="3">
        <v>0</v>
      </c>
      <c r="G103" s="4">
        <v>0.81818181818181823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3:14" x14ac:dyDescent="0.2">
      <c r="C104">
        <f t="shared" si="2"/>
        <v>50</v>
      </c>
      <c r="D104" s="3">
        <v>1</v>
      </c>
      <c r="E104" s="3">
        <v>0</v>
      </c>
      <c r="F104" s="3">
        <v>0</v>
      </c>
      <c r="G104" s="4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3:14" x14ac:dyDescent="0.2">
      <c r="C105">
        <f t="shared" si="2"/>
        <v>55</v>
      </c>
      <c r="D105" s="3">
        <v>1</v>
      </c>
      <c r="E105" s="3">
        <v>0</v>
      </c>
      <c r="F105" s="3">
        <v>0</v>
      </c>
      <c r="G105" s="4">
        <v>0.66666666666666663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3:14" x14ac:dyDescent="0.2">
      <c r="C106">
        <f t="shared" si="2"/>
        <v>60</v>
      </c>
      <c r="D106" s="3">
        <v>1</v>
      </c>
      <c r="E106" s="3">
        <v>0</v>
      </c>
      <c r="F106" s="3">
        <v>0</v>
      </c>
      <c r="G106" s="4">
        <v>0.7142857142857143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3:14" x14ac:dyDescent="0.2">
      <c r="C107">
        <f t="shared" si="2"/>
        <v>65</v>
      </c>
      <c r="D107" s="3">
        <v>1</v>
      </c>
      <c r="E107" s="3">
        <v>0</v>
      </c>
      <c r="F107" s="3">
        <v>0</v>
      </c>
      <c r="G107" s="4">
        <v>0.83333333333333337</v>
      </c>
      <c r="H107" s="3">
        <v>0.5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3:14" x14ac:dyDescent="0.2">
      <c r="C108">
        <f t="shared" si="2"/>
        <v>70</v>
      </c>
      <c r="D108" s="3">
        <v>1</v>
      </c>
      <c r="E108" s="3">
        <v>0</v>
      </c>
      <c r="F108" s="3">
        <v>0</v>
      </c>
      <c r="G108" s="4">
        <v>0.8571428571428571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3:14" x14ac:dyDescent="0.2">
      <c r="C109">
        <f t="shared" si="2"/>
        <v>75</v>
      </c>
      <c r="D109" s="3">
        <v>1</v>
      </c>
      <c r="E109" s="3">
        <v>0</v>
      </c>
      <c r="F109" s="3">
        <v>0</v>
      </c>
      <c r="G109" s="4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3:14" x14ac:dyDescent="0.2">
      <c r="C110">
        <f t="shared" si="2"/>
        <v>80</v>
      </c>
      <c r="D110" s="3">
        <v>1</v>
      </c>
      <c r="E110" s="3">
        <v>0</v>
      </c>
      <c r="F110" s="3">
        <v>0</v>
      </c>
      <c r="G110" s="4">
        <v>0.5714285714285714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3:14" x14ac:dyDescent="0.2">
      <c r="C111">
        <f t="shared" si="2"/>
        <v>85</v>
      </c>
      <c r="D111" s="3">
        <v>1</v>
      </c>
      <c r="E111" s="3">
        <v>0</v>
      </c>
      <c r="F111" s="3">
        <v>0</v>
      </c>
      <c r="G111" s="4">
        <v>0.5714285714285714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3:14" x14ac:dyDescent="0.2">
      <c r="C112">
        <f t="shared" si="2"/>
        <v>90</v>
      </c>
      <c r="D112" s="3">
        <v>1</v>
      </c>
      <c r="E112" s="3">
        <v>0</v>
      </c>
      <c r="F112" s="3">
        <v>0</v>
      </c>
      <c r="G112" s="4">
        <v>0.8571428571428571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3:14" x14ac:dyDescent="0.2">
      <c r="C113">
        <f t="shared" si="2"/>
        <v>95</v>
      </c>
      <c r="D113" s="3">
        <v>1</v>
      </c>
      <c r="E113" s="3">
        <v>0</v>
      </c>
      <c r="F113" s="3">
        <v>0</v>
      </c>
      <c r="G113" s="4">
        <v>0.36363636363636365</v>
      </c>
      <c r="H113" s="3">
        <v>0</v>
      </c>
      <c r="I113" s="3">
        <v>0.2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3:14" x14ac:dyDescent="0.2">
      <c r="C114">
        <f t="shared" si="2"/>
        <v>100</v>
      </c>
      <c r="D114" s="3">
        <v>1</v>
      </c>
      <c r="E114" s="3">
        <v>0</v>
      </c>
      <c r="F114" s="3">
        <v>0</v>
      </c>
      <c r="G114" s="4">
        <v>0.375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3:14" x14ac:dyDescent="0.2">
      <c r="C115">
        <f t="shared" si="2"/>
        <v>105</v>
      </c>
      <c r="D115" s="3">
        <v>1</v>
      </c>
      <c r="E115" s="3">
        <v>0</v>
      </c>
      <c r="F115" s="3">
        <v>0</v>
      </c>
      <c r="G115" s="4">
        <v>0.14285714285714285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3:14" x14ac:dyDescent="0.2">
      <c r="C116">
        <f t="shared" si="2"/>
        <v>110</v>
      </c>
      <c r="D116" s="3">
        <v>1</v>
      </c>
      <c r="E116" s="3">
        <v>0</v>
      </c>
      <c r="F116" s="3">
        <v>0</v>
      </c>
      <c r="G116" s="4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3:14" x14ac:dyDescent="0.2">
      <c r="C117">
        <f t="shared" si="2"/>
        <v>115</v>
      </c>
      <c r="D117" s="3">
        <v>1</v>
      </c>
      <c r="E117" s="3">
        <v>0</v>
      </c>
      <c r="F117" s="3">
        <v>0</v>
      </c>
      <c r="G117" s="4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3:14" x14ac:dyDescent="0.2">
      <c r="C118">
        <f t="shared" si="2"/>
        <v>120</v>
      </c>
      <c r="D118" s="3">
        <v>1</v>
      </c>
      <c r="E118" s="3">
        <v>0</v>
      </c>
      <c r="F118" s="3">
        <v>0</v>
      </c>
      <c r="G118" s="4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3:14" x14ac:dyDescent="0.2">
      <c r="C119">
        <f t="shared" si="2"/>
        <v>125</v>
      </c>
      <c r="D119" s="3">
        <v>1</v>
      </c>
      <c r="E119" s="3">
        <v>0</v>
      </c>
      <c r="F119" s="3">
        <v>0</v>
      </c>
      <c r="G119" s="4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3:14" x14ac:dyDescent="0.2">
      <c r="C120">
        <f t="shared" si="2"/>
        <v>130</v>
      </c>
      <c r="D120" s="3">
        <v>1</v>
      </c>
      <c r="E120" s="3">
        <v>0</v>
      </c>
      <c r="F120" s="3">
        <v>0</v>
      </c>
      <c r="G120" s="4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3:14" x14ac:dyDescent="0.2">
      <c r="C121">
        <f t="shared" si="2"/>
        <v>135</v>
      </c>
      <c r="D121" s="3">
        <v>1</v>
      </c>
      <c r="E121" s="3">
        <v>0</v>
      </c>
      <c r="F121" s="3">
        <v>0</v>
      </c>
      <c r="G121" s="4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3:14" x14ac:dyDescent="0.2">
      <c r="C122">
        <f t="shared" si="2"/>
        <v>140</v>
      </c>
      <c r="D122" s="3">
        <v>1</v>
      </c>
      <c r="E122" s="3">
        <v>0</v>
      </c>
      <c r="F122" s="3">
        <v>0</v>
      </c>
      <c r="G122" s="4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3:14" x14ac:dyDescent="0.2">
      <c r="C123">
        <f t="shared" si="2"/>
        <v>145</v>
      </c>
      <c r="D123" s="3">
        <v>1</v>
      </c>
      <c r="E123" s="3">
        <v>0</v>
      </c>
      <c r="F123" s="3">
        <v>0</v>
      </c>
      <c r="G123" s="4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3:14" x14ac:dyDescent="0.2">
      <c r="C124">
        <f t="shared" si="2"/>
        <v>150</v>
      </c>
      <c r="D124" s="3">
        <v>1</v>
      </c>
      <c r="E124" s="3">
        <v>0</v>
      </c>
      <c r="F124" s="3">
        <v>0</v>
      </c>
      <c r="G124" s="4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3:14" x14ac:dyDescent="0.2">
      <c r="C125">
        <f t="shared" si="2"/>
        <v>155</v>
      </c>
      <c r="D125" s="3">
        <v>1</v>
      </c>
      <c r="E125" s="3">
        <v>0</v>
      </c>
      <c r="F125" s="3">
        <v>0</v>
      </c>
      <c r="G125" s="4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3:14" x14ac:dyDescent="0.2">
      <c r="C126">
        <f t="shared" si="2"/>
        <v>160</v>
      </c>
      <c r="D126" s="3">
        <v>1</v>
      </c>
      <c r="E126" s="3">
        <v>0</v>
      </c>
      <c r="F126" s="3">
        <v>0</v>
      </c>
      <c r="G126" s="4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3:14" x14ac:dyDescent="0.2">
      <c r="C127">
        <f t="shared" si="2"/>
        <v>165</v>
      </c>
      <c r="D127" s="3">
        <v>1</v>
      </c>
      <c r="E127" s="3">
        <v>0</v>
      </c>
      <c r="F127" s="3">
        <v>0</v>
      </c>
      <c r="G127" s="4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3:14" x14ac:dyDescent="0.2">
      <c r="C128">
        <f t="shared" si="2"/>
        <v>170</v>
      </c>
      <c r="D128" s="3">
        <v>1</v>
      </c>
      <c r="E128" s="3">
        <v>0</v>
      </c>
      <c r="F128" s="3">
        <v>0</v>
      </c>
      <c r="G128" s="4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3:14" x14ac:dyDescent="0.2">
      <c r="C129">
        <f t="shared" si="2"/>
        <v>175</v>
      </c>
      <c r="D129" s="3">
        <v>1</v>
      </c>
      <c r="E129" s="3">
        <v>0</v>
      </c>
      <c r="F129" s="3">
        <v>0</v>
      </c>
      <c r="G129" s="4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3:14" x14ac:dyDescent="0.2">
      <c r="C130">
        <f t="shared" si="2"/>
        <v>180</v>
      </c>
      <c r="D130" s="3">
        <v>1</v>
      </c>
      <c r="E130" s="3">
        <v>0</v>
      </c>
      <c r="F130" s="3">
        <v>0</v>
      </c>
      <c r="G130" s="4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3:14" x14ac:dyDescent="0.2">
      <c r="G131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7465-E834-B44D-B05E-50FA5A14FA21}">
  <dimension ref="A1:AR41"/>
  <sheetViews>
    <sheetView topLeftCell="C1" zoomScale="87" workbookViewId="0">
      <selection activeCell="AK1" sqref="AK1:AK1048576"/>
    </sheetView>
  </sheetViews>
  <sheetFormatPr baseColWidth="10" defaultColWidth="11" defaultRowHeight="16" x14ac:dyDescent="0.2"/>
  <cols>
    <col min="6" max="6" width="8.6640625" bestFit="1" customWidth="1"/>
    <col min="7" max="7" width="3.1640625" bestFit="1" customWidth="1"/>
    <col min="8" max="31" width="2.1640625" bestFit="1" customWidth="1"/>
  </cols>
  <sheetData>
    <row r="1" spans="1:44" x14ac:dyDescent="0.2">
      <c r="B1" t="s">
        <v>9</v>
      </c>
      <c r="F1" t="s">
        <v>2</v>
      </c>
    </row>
    <row r="2" spans="1:44" x14ac:dyDescent="0.2">
      <c r="A2" t="s">
        <v>7</v>
      </c>
      <c r="B2">
        <v>2</v>
      </c>
      <c r="E2" t="s">
        <v>3</v>
      </c>
      <c r="F2">
        <v>18.350000000000001</v>
      </c>
      <c r="AK2" t="s">
        <v>31</v>
      </c>
    </row>
    <row r="3" spans="1:44" x14ac:dyDescent="0.2">
      <c r="A3" t="s">
        <v>8</v>
      </c>
      <c r="B3">
        <v>6</v>
      </c>
      <c r="C3" t="s">
        <v>18</v>
      </c>
      <c r="E3">
        <v>0</v>
      </c>
      <c r="F3">
        <v>0</v>
      </c>
      <c r="AF3">
        <f>AVERAGE(F3:AE3)</f>
        <v>0</v>
      </c>
      <c r="AH3">
        <f>COUNTIF($F3:$X3,2)</f>
        <v>0</v>
      </c>
      <c r="AI3">
        <f>COUNT($F3:$X3)</f>
        <v>1</v>
      </c>
      <c r="AJ3" s="3">
        <f>AH3/AI3</f>
        <v>0</v>
      </c>
      <c r="AK3">
        <f>STDEVP(F3:AE3)</f>
        <v>0</v>
      </c>
      <c r="AL3">
        <f>COUNTIF($F3:$X3,1)</f>
        <v>0</v>
      </c>
      <c r="AM3">
        <f>COUNT($F3:$X3)</f>
        <v>1</v>
      </c>
      <c r="AN3" s="3">
        <f>AL3/AM3</f>
        <v>0</v>
      </c>
      <c r="AP3">
        <f>COUNTIF($F3:$X3,0)</f>
        <v>1</v>
      </c>
      <c r="AQ3">
        <f>COUNT($F3:$X3)</f>
        <v>1</v>
      </c>
      <c r="AR3" s="3">
        <f>AP3/AQ3</f>
        <v>1</v>
      </c>
    </row>
    <row r="4" spans="1:44" x14ac:dyDescent="0.2">
      <c r="C4" t="s">
        <v>5</v>
      </c>
      <c r="E4">
        <f>E3+5</f>
        <v>5</v>
      </c>
      <c r="F4">
        <v>0</v>
      </c>
      <c r="AF4">
        <f t="shared" ref="AF4:AF38" si="0">AVERAGE(F4:AE4)</f>
        <v>0</v>
      </c>
      <c r="AH4">
        <f t="shared" ref="AH4:AH39" si="1">COUNTIF($F4:$X4,2)</f>
        <v>0</v>
      </c>
      <c r="AI4">
        <f t="shared" ref="AI4:AI39" si="2">COUNT($F4:$X4)</f>
        <v>1</v>
      </c>
      <c r="AJ4" s="3">
        <f t="shared" ref="AJ4:AJ39" si="3">AH4/AI4</f>
        <v>0</v>
      </c>
      <c r="AK4">
        <f t="shared" ref="AK4:AK39" si="4">STDEVP(F4:AE4)</f>
        <v>0</v>
      </c>
      <c r="AL4">
        <f t="shared" ref="AL4:AL39" si="5">COUNTIF($F4:$X4,1)</f>
        <v>0</v>
      </c>
      <c r="AM4">
        <f t="shared" ref="AM4:AM39" si="6">COUNT($F4:$X4)</f>
        <v>1</v>
      </c>
      <c r="AN4" s="3">
        <f t="shared" ref="AN4:AN39" si="7">AL4/AM4</f>
        <v>0</v>
      </c>
      <c r="AP4">
        <f t="shared" ref="AP4:AP39" si="8">COUNTIF($F4:$X4,0)</f>
        <v>1</v>
      </c>
      <c r="AQ4">
        <f t="shared" ref="AQ4:AQ39" si="9">COUNT($F4:$X4)</f>
        <v>1</v>
      </c>
      <c r="AR4" s="3">
        <f t="shared" ref="AR4:AR39" si="10">AP4/AQ4</f>
        <v>1</v>
      </c>
    </row>
    <row r="5" spans="1:44" x14ac:dyDescent="0.2">
      <c r="C5" t="s">
        <v>6</v>
      </c>
      <c r="E5">
        <f t="shared" ref="E5:E39" si="11">E4+5</f>
        <v>10</v>
      </c>
      <c r="F5">
        <v>0</v>
      </c>
      <c r="AF5">
        <f t="shared" si="0"/>
        <v>0</v>
      </c>
      <c r="AH5">
        <f t="shared" si="1"/>
        <v>0</v>
      </c>
      <c r="AI5">
        <f t="shared" si="2"/>
        <v>1</v>
      </c>
      <c r="AJ5" s="3">
        <f t="shared" si="3"/>
        <v>0</v>
      </c>
      <c r="AK5">
        <f>STDEVP(F5:AE5)</f>
        <v>0</v>
      </c>
      <c r="AL5">
        <f t="shared" si="5"/>
        <v>0</v>
      </c>
      <c r="AM5">
        <f t="shared" si="6"/>
        <v>1</v>
      </c>
      <c r="AN5" s="3">
        <f t="shared" si="7"/>
        <v>0</v>
      </c>
      <c r="AP5">
        <f t="shared" si="8"/>
        <v>1</v>
      </c>
      <c r="AQ5">
        <f t="shared" si="9"/>
        <v>1</v>
      </c>
      <c r="AR5" s="3">
        <f t="shared" si="10"/>
        <v>1</v>
      </c>
    </row>
    <row r="6" spans="1:44" x14ac:dyDescent="0.2">
      <c r="C6" s="1" t="s">
        <v>19</v>
      </c>
      <c r="E6">
        <f t="shared" si="11"/>
        <v>15</v>
      </c>
      <c r="F6">
        <v>0</v>
      </c>
      <c r="AF6">
        <f>AVERAGE(F6:AE6)</f>
        <v>0</v>
      </c>
      <c r="AH6">
        <f t="shared" si="1"/>
        <v>0</v>
      </c>
      <c r="AI6">
        <f t="shared" si="2"/>
        <v>1</v>
      </c>
      <c r="AJ6" s="3">
        <f t="shared" si="3"/>
        <v>0</v>
      </c>
      <c r="AK6">
        <f t="shared" si="4"/>
        <v>0</v>
      </c>
      <c r="AL6">
        <f t="shared" si="5"/>
        <v>0</v>
      </c>
      <c r="AM6">
        <f t="shared" si="6"/>
        <v>1</v>
      </c>
      <c r="AN6" s="3">
        <f t="shared" si="7"/>
        <v>0</v>
      </c>
      <c r="AP6">
        <f t="shared" si="8"/>
        <v>1</v>
      </c>
      <c r="AQ6">
        <f t="shared" si="9"/>
        <v>1</v>
      </c>
      <c r="AR6" s="3">
        <f t="shared" si="10"/>
        <v>1</v>
      </c>
    </row>
    <row r="7" spans="1:44" x14ac:dyDescent="0.2">
      <c r="E7">
        <f t="shared" si="11"/>
        <v>20</v>
      </c>
      <c r="F7">
        <v>0</v>
      </c>
      <c r="AF7">
        <f t="shared" si="0"/>
        <v>0</v>
      </c>
      <c r="AH7">
        <f t="shared" si="1"/>
        <v>0</v>
      </c>
      <c r="AI7">
        <f t="shared" si="2"/>
        <v>1</v>
      </c>
      <c r="AJ7" s="3">
        <f t="shared" si="3"/>
        <v>0</v>
      </c>
      <c r="AK7">
        <f t="shared" si="4"/>
        <v>0</v>
      </c>
      <c r="AL7">
        <f t="shared" si="5"/>
        <v>0</v>
      </c>
      <c r="AM7">
        <f t="shared" si="6"/>
        <v>1</v>
      </c>
      <c r="AN7" s="3">
        <f t="shared" si="7"/>
        <v>0</v>
      </c>
      <c r="AP7">
        <f t="shared" si="8"/>
        <v>1</v>
      </c>
      <c r="AQ7">
        <f t="shared" si="9"/>
        <v>1</v>
      </c>
      <c r="AR7" s="3">
        <f t="shared" si="10"/>
        <v>1</v>
      </c>
    </row>
    <row r="8" spans="1:44" x14ac:dyDescent="0.2">
      <c r="E8">
        <f t="shared" si="11"/>
        <v>25</v>
      </c>
      <c r="F8">
        <v>0</v>
      </c>
      <c r="AF8">
        <f t="shared" si="0"/>
        <v>0</v>
      </c>
      <c r="AH8">
        <f t="shared" si="1"/>
        <v>0</v>
      </c>
      <c r="AI8">
        <f t="shared" si="2"/>
        <v>1</v>
      </c>
      <c r="AJ8" s="3">
        <f t="shared" si="3"/>
        <v>0</v>
      </c>
      <c r="AK8">
        <f t="shared" si="4"/>
        <v>0</v>
      </c>
      <c r="AL8">
        <f t="shared" si="5"/>
        <v>0</v>
      </c>
      <c r="AM8">
        <f t="shared" si="6"/>
        <v>1</v>
      </c>
      <c r="AN8" s="3">
        <f t="shared" si="7"/>
        <v>0</v>
      </c>
      <c r="AP8">
        <f t="shared" si="8"/>
        <v>1</v>
      </c>
      <c r="AQ8">
        <f t="shared" si="9"/>
        <v>1</v>
      </c>
      <c r="AR8" s="3">
        <f t="shared" si="10"/>
        <v>1</v>
      </c>
    </row>
    <row r="9" spans="1:44" x14ac:dyDescent="0.2">
      <c r="E9">
        <f t="shared" si="11"/>
        <v>30</v>
      </c>
      <c r="F9">
        <v>0</v>
      </c>
      <c r="AF9">
        <f>AVERAGE(F9:AE9)</f>
        <v>0</v>
      </c>
      <c r="AH9">
        <f t="shared" si="1"/>
        <v>0</v>
      </c>
      <c r="AI9">
        <f t="shared" si="2"/>
        <v>1</v>
      </c>
      <c r="AJ9" s="3">
        <f t="shared" si="3"/>
        <v>0</v>
      </c>
      <c r="AK9">
        <f t="shared" si="4"/>
        <v>0</v>
      </c>
      <c r="AL9">
        <f t="shared" si="5"/>
        <v>0</v>
      </c>
      <c r="AM9">
        <f t="shared" si="6"/>
        <v>1</v>
      </c>
      <c r="AN9" s="3">
        <f t="shared" si="7"/>
        <v>0</v>
      </c>
      <c r="AP9">
        <f t="shared" si="8"/>
        <v>1</v>
      </c>
      <c r="AQ9">
        <f t="shared" si="9"/>
        <v>1</v>
      </c>
      <c r="AR9" s="3">
        <f t="shared" si="10"/>
        <v>1</v>
      </c>
    </row>
    <row r="10" spans="1:44" x14ac:dyDescent="0.2">
      <c r="B10" t="s">
        <v>10</v>
      </c>
      <c r="C10">
        <v>128</v>
      </c>
      <c r="E10">
        <f t="shared" si="11"/>
        <v>35</v>
      </c>
      <c r="F10">
        <v>0</v>
      </c>
      <c r="AF10">
        <f>AVERAGE(F11:AE11)</f>
        <v>0</v>
      </c>
      <c r="AH10">
        <f t="shared" si="1"/>
        <v>0</v>
      </c>
      <c r="AI10">
        <f t="shared" si="2"/>
        <v>1</v>
      </c>
      <c r="AJ10" s="3">
        <f t="shared" si="3"/>
        <v>0</v>
      </c>
      <c r="AK10">
        <f t="shared" si="4"/>
        <v>0</v>
      </c>
      <c r="AL10">
        <f t="shared" si="5"/>
        <v>0</v>
      </c>
      <c r="AM10">
        <f t="shared" si="6"/>
        <v>1</v>
      </c>
      <c r="AN10" s="3">
        <f t="shared" si="7"/>
        <v>0</v>
      </c>
      <c r="AP10">
        <f t="shared" si="8"/>
        <v>1</v>
      </c>
      <c r="AQ10">
        <f t="shared" si="9"/>
        <v>1</v>
      </c>
      <c r="AR10" s="3">
        <f t="shared" si="10"/>
        <v>1</v>
      </c>
    </row>
    <row r="11" spans="1:44" x14ac:dyDescent="0.2">
      <c r="B11" t="s">
        <v>11</v>
      </c>
      <c r="C11">
        <v>18.350000000000001</v>
      </c>
      <c r="E11">
        <f t="shared" si="11"/>
        <v>40</v>
      </c>
      <c r="F11">
        <v>0</v>
      </c>
      <c r="AF11">
        <f t="shared" si="0"/>
        <v>0</v>
      </c>
      <c r="AH11">
        <f t="shared" si="1"/>
        <v>0</v>
      </c>
      <c r="AI11">
        <f t="shared" si="2"/>
        <v>1</v>
      </c>
      <c r="AJ11" s="3">
        <f t="shared" si="3"/>
        <v>0</v>
      </c>
      <c r="AK11">
        <f t="shared" si="4"/>
        <v>0</v>
      </c>
      <c r="AL11">
        <f t="shared" si="5"/>
        <v>0</v>
      </c>
      <c r="AM11">
        <f t="shared" si="6"/>
        <v>1</v>
      </c>
      <c r="AN11" s="3">
        <f t="shared" si="7"/>
        <v>0</v>
      </c>
      <c r="AP11">
        <f t="shared" si="8"/>
        <v>1</v>
      </c>
      <c r="AQ11">
        <f t="shared" si="9"/>
        <v>1</v>
      </c>
      <c r="AR11" s="3">
        <f t="shared" si="10"/>
        <v>1</v>
      </c>
    </row>
    <row r="12" spans="1:44" x14ac:dyDescent="0.2">
      <c r="E12">
        <f t="shared" si="11"/>
        <v>45</v>
      </c>
      <c r="F12">
        <v>0</v>
      </c>
      <c r="AF12">
        <f t="shared" si="0"/>
        <v>0</v>
      </c>
      <c r="AH12">
        <f t="shared" si="1"/>
        <v>0</v>
      </c>
      <c r="AI12">
        <f t="shared" si="2"/>
        <v>1</v>
      </c>
      <c r="AJ12" s="3">
        <f t="shared" si="3"/>
        <v>0</v>
      </c>
      <c r="AK12">
        <f t="shared" si="4"/>
        <v>0</v>
      </c>
      <c r="AL12">
        <f t="shared" si="5"/>
        <v>0</v>
      </c>
      <c r="AM12">
        <f t="shared" si="6"/>
        <v>1</v>
      </c>
      <c r="AN12" s="3">
        <f t="shared" si="7"/>
        <v>0</v>
      </c>
      <c r="AP12">
        <f t="shared" si="8"/>
        <v>1</v>
      </c>
      <c r="AQ12">
        <f t="shared" si="9"/>
        <v>1</v>
      </c>
      <c r="AR12" s="3">
        <f t="shared" si="10"/>
        <v>1</v>
      </c>
    </row>
    <row r="13" spans="1:44" x14ac:dyDescent="0.2">
      <c r="B13" t="s">
        <v>0</v>
      </c>
      <c r="C13">
        <f>ASIN(C11/C10)</f>
        <v>0.14385502427142607</v>
      </c>
      <c r="E13">
        <f t="shared" si="11"/>
        <v>50</v>
      </c>
      <c r="F13">
        <v>0</v>
      </c>
      <c r="AF13">
        <f t="shared" ref="AF13:AF18" si="12">AVERAGE(F3:AE3)</f>
        <v>0</v>
      </c>
      <c r="AH13">
        <f>COUNTIF($F13:$AA13,2)</f>
        <v>0</v>
      </c>
      <c r="AI13">
        <f>COUNT($F13:$AA13)</f>
        <v>1</v>
      </c>
      <c r="AJ13" s="3">
        <f t="shared" si="3"/>
        <v>0</v>
      </c>
      <c r="AK13">
        <f t="shared" si="4"/>
        <v>0</v>
      </c>
      <c r="AL13">
        <f t="shared" si="5"/>
        <v>0</v>
      </c>
      <c r="AM13">
        <f t="shared" si="6"/>
        <v>1</v>
      </c>
      <c r="AN13" s="3">
        <f t="shared" si="7"/>
        <v>0</v>
      </c>
      <c r="AP13">
        <f t="shared" si="8"/>
        <v>1</v>
      </c>
      <c r="AQ13">
        <f t="shared" si="9"/>
        <v>1</v>
      </c>
      <c r="AR13" s="3">
        <f t="shared" si="10"/>
        <v>1</v>
      </c>
    </row>
    <row r="14" spans="1:44" x14ac:dyDescent="0.2">
      <c r="E14">
        <f t="shared" si="11"/>
        <v>55</v>
      </c>
      <c r="F14">
        <v>0</v>
      </c>
      <c r="AF14">
        <f t="shared" si="12"/>
        <v>0</v>
      </c>
      <c r="AH14">
        <f>COUNTIF($F14:$AC14,2)</f>
        <v>0</v>
      </c>
      <c r="AI14">
        <f>COUNT($F14:$AC14)</f>
        <v>1</v>
      </c>
      <c r="AJ14" s="3">
        <f t="shared" si="3"/>
        <v>0</v>
      </c>
      <c r="AK14">
        <f t="shared" si="4"/>
        <v>0</v>
      </c>
      <c r="AL14">
        <f t="shared" si="5"/>
        <v>0</v>
      </c>
      <c r="AM14">
        <f t="shared" si="6"/>
        <v>1</v>
      </c>
      <c r="AN14" s="3">
        <f t="shared" si="7"/>
        <v>0</v>
      </c>
      <c r="AP14">
        <f t="shared" si="8"/>
        <v>1</v>
      </c>
      <c r="AQ14">
        <f t="shared" si="9"/>
        <v>1</v>
      </c>
      <c r="AR14" s="3">
        <f t="shared" si="10"/>
        <v>1</v>
      </c>
    </row>
    <row r="15" spans="1:44" x14ac:dyDescent="0.2">
      <c r="E15">
        <f t="shared" si="11"/>
        <v>60</v>
      </c>
      <c r="F15">
        <v>0</v>
      </c>
      <c r="AF15">
        <f t="shared" si="12"/>
        <v>0</v>
      </c>
      <c r="AH15">
        <f>COUNTIF($F15:$AE15,2)</f>
        <v>0</v>
      </c>
      <c r="AI15">
        <f>COUNT($F15:$AE15)</f>
        <v>1</v>
      </c>
      <c r="AJ15" s="3">
        <f t="shared" si="3"/>
        <v>0</v>
      </c>
      <c r="AK15">
        <f t="shared" si="4"/>
        <v>0</v>
      </c>
      <c r="AL15">
        <f t="shared" si="5"/>
        <v>0</v>
      </c>
      <c r="AM15">
        <f t="shared" si="6"/>
        <v>1</v>
      </c>
      <c r="AN15" s="3">
        <f t="shared" si="7"/>
        <v>0</v>
      </c>
      <c r="AP15">
        <f t="shared" si="8"/>
        <v>1</v>
      </c>
      <c r="AQ15">
        <f t="shared" si="9"/>
        <v>1</v>
      </c>
      <c r="AR15" s="3">
        <f t="shared" si="10"/>
        <v>1</v>
      </c>
    </row>
    <row r="16" spans="1:44" x14ac:dyDescent="0.2">
      <c r="E16">
        <f t="shared" si="11"/>
        <v>65</v>
      </c>
      <c r="F16">
        <v>0</v>
      </c>
      <c r="AF16">
        <f t="shared" si="12"/>
        <v>0</v>
      </c>
      <c r="AH16">
        <f>COUNTIF($F16:$AE16,2)</f>
        <v>0</v>
      </c>
      <c r="AI16">
        <f>COUNT($F16:$AE16)</f>
        <v>1</v>
      </c>
      <c r="AJ16" s="3">
        <f t="shared" si="3"/>
        <v>0</v>
      </c>
      <c r="AK16">
        <f>STDEVP(F16:AE16)</f>
        <v>0</v>
      </c>
      <c r="AL16">
        <f t="shared" si="5"/>
        <v>0</v>
      </c>
      <c r="AM16">
        <f t="shared" si="6"/>
        <v>1</v>
      </c>
      <c r="AN16" s="3">
        <f t="shared" si="7"/>
        <v>0</v>
      </c>
      <c r="AP16">
        <f t="shared" si="8"/>
        <v>1</v>
      </c>
      <c r="AQ16">
        <f t="shared" si="9"/>
        <v>1</v>
      </c>
      <c r="AR16" s="3">
        <f t="shared" si="10"/>
        <v>1</v>
      </c>
    </row>
    <row r="17" spans="5:44" x14ac:dyDescent="0.2">
      <c r="E17">
        <f t="shared" si="11"/>
        <v>70</v>
      </c>
      <c r="F17">
        <v>0</v>
      </c>
      <c r="AF17">
        <f t="shared" si="12"/>
        <v>0</v>
      </c>
      <c r="AH17">
        <f t="shared" si="1"/>
        <v>0</v>
      </c>
      <c r="AI17">
        <f t="shared" si="2"/>
        <v>1</v>
      </c>
      <c r="AJ17" s="3">
        <f t="shared" si="3"/>
        <v>0</v>
      </c>
      <c r="AK17">
        <f t="shared" si="4"/>
        <v>0</v>
      </c>
      <c r="AL17">
        <f t="shared" si="5"/>
        <v>0</v>
      </c>
      <c r="AM17">
        <f t="shared" si="6"/>
        <v>1</v>
      </c>
      <c r="AN17" s="3">
        <f t="shared" si="7"/>
        <v>0</v>
      </c>
      <c r="AP17">
        <f t="shared" si="8"/>
        <v>1</v>
      </c>
      <c r="AQ17">
        <f t="shared" si="9"/>
        <v>1</v>
      </c>
      <c r="AR17" s="3">
        <f t="shared" si="10"/>
        <v>1</v>
      </c>
    </row>
    <row r="18" spans="5:44" x14ac:dyDescent="0.2">
      <c r="E18">
        <f t="shared" si="11"/>
        <v>75</v>
      </c>
      <c r="F18">
        <v>0</v>
      </c>
      <c r="AF18">
        <f t="shared" si="12"/>
        <v>0</v>
      </c>
      <c r="AH18">
        <f t="shared" si="1"/>
        <v>0</v>
      </c>
      <c r="AI18">
        <f t="shared" si="2"/>
        <v>1</v>
      </c>
      <c r="AJ18" s="3">
        <f t="shared" si="3"/>
        <v>0</v>
      </c>
      <c r="AK18">
        <f t="shared" si="4"/>
        <v>0</v>
      </c>
      <c r="AL18">
        <f t="shared" si="5"/>
        <v>0</v>
      </c>
      <c r="AM18">
        <f t="shared" si="6"/>
        <v>1</v>
      </c>
      <c r="AN18" s="3">
        <f t="shared" si="7"/>
        <v>0</v>
      </c>
      <c r="AP18">
        <f t="shared" si="8"/>
        <v>1</v>
      </c>
      <c r="AQ18">
        <f t="shared" si="9"/>
        <v>1</v>
      </c>
      <c r="AR18" s="3">
        <f t="shared" si="10"/>
        <v>1</v>
      </c>
    </row>
    <row r="19" spans="5:44" x14ac:dyDescent="0.2">
      <c r="E19">
        <f t="shared" si="11"/>
        <v>80</v>
      </c>
      <c r="F19">
        <v>0</v>
      </c>
      <c r="AF19">
        <v>0</v>
      </c>
      <c r="AH19">
        <f t="shared" si="1"/>
        <v>0</v>
      </c>
      <c r="AI19">
        <f t="shared" si="2"/>
        <v>1</v>
      </c>
      <c r="AJ19" s="3">
        <f t="shared" si="3"/>
        <v>0</v>
      </c>
      <c r="AK19">
        <f t="shared" si="4"/>
        <v>0</v>
      </c>
      <c r="AL19">
        <f t="shared" si="5"/>
        <v>0</v>
      </c>
      <c r="AM19">
        <f t="shared" si="6"/>
        <v>1</v>
      </c>
      <c r="AN19" s="3">
        <f t="shared" si="7"/>
        <v>0</v>
      </c>
      <c r="AP19">
        <f t="shared" si="8"/>
        <v>1</v>
      </c>
      <c r="AQ19">
        <f t="shared" si="9"/>
        <v>1</v>
      </c>
      <c r="AR19" s="3">
        <f t="shared" si="10"/>
        <v>1</v>
      </c>
    </row>
    <row r="20" spans="5:44" x14ac:dyDescent="0.2">
      <c r="E20">
        <f t="shared" si="11"/>
        <v>85</v>
      </c>
      <c r="F20">
        <v>0</v>
      </c>
      <c r="AF20">
        <f>AVERAGE(F21:AE21)</f>
        <v>0</v>
      </c>
      <c r="AH20">
        <f t="shared" si="1"/>
        <v>0</v>
      </c>
      <c r="AI20">
        <f t="shared" si="2"/>
        <v>1</v>
      </c>
      <c r="AJ20" s="3">
        <f t="shared" si="3"/>
        <v>0</v>
      </c>
      <c r="AK20">
        <f t="shared" si="4"/>
        <v>0</v>
      </c>
      <c r="AL20">
        <f t="shared" si="5"/>
        <v>0</v>
      </c>
      <c r="AM20">
        <f t="shared" si="6"/>
        <v>1</v>
      </c>
      <c r="AN20" s="3">
        <f t="shared" si="7"/>
        <v>0</v>
      </c>
      <c r="AP20">
        <f t="shared" si="8"/>
        <v>1</v>
      </c>
      <c r="AQ20">
        <f t="shared" si="9"/>
        <v>1</v>
      </c>
      <c r="AR20" s="3">
        <f t="shared" si="10"/>
        <v>1</v>
      </c>
    </row>
    <row r="21" spans="5:44" x14ac:dyDescent="0.2">
      <c r="E21">
        <f t="shared" si="11"/>
        <v>90</v>
      </c>
      <c r="F21">
        <v>0</v>
      </c>
      <c r="AF21">
        <f>AVERAGE(F21:AE21)</f>
        <v>0</v>
      </c>
      <c r="AH21">
        <f t="shared" si="1"/>
        <v>0</v>
      </c>
      <c r="AI21">
        <f t="shared" si="2"/>
        <v>1</v>
      </c>
      <c r="AJ21" s="3">
        <f t="shared" si="3"/>
        <v>0</v>
      </c>
      <c r="AK21">
        <f t="shared" si="4"/>
        <v>0</v>
      </c>
      <c r="AL21">
        <f t="shared" si="5"/>
        <v>0</v>
      </c>
      <c r="AM21">
        <f t="shared" si="6"/>
        <v>1</v>
      </c>
      <c r="AN21" s="3">
        <f t="shared" si="7"/>
        <v>0</v>
      </c>
      <c r="AP21">
        <f t="shared" si="8"/>
        <v>1</v>
      </c>
      <c r="AQ21">
        <f t="shared" si="9"/>
        <v>1</v>
      </c>
      <c r="AR21" s="3">
        <f t="shared" si="10"/>
        <v>1</v>
      </c>
    </row>
    <row r="22" spans="5:44" x14ac:dyDescent="0.2">
      <c r="E22">
        <f t="shared" si="11"/>
        <v>95</v>
      </c>
      <c r="F22">
        <v>0</v>
      </c>
      <c r="AF22">
        <f t="shared" si="0"/>
        <v>0</v>
      </c>
      <c r="AH22">
        <f t="shared" si="1"/>
        <v>0</v>
      </c>
      <c r="AI22">
        <f t="shared" si="2"/>
        <v>1</v>
      </c>
      <c r="AJ22" s="3">
        <f t="shared" si="3"/>
        <v>0</v>
      </c>
      <c r="AK22">
        <f t="shared" si="4"/>
        <v>0</v>
      </c>
      <c r="AL22">
        <f t="shared" si="5"/>
        <v>0</v>
      </c>
      <c r="AM22">
        <f t="shared" si="6"/>
        <v>1</v>
      </c>
      <c r="AN22" s="3">
        <f t="shared" si="7"/>
        <v>0</v>
      </c>
      <c r="AP22">
        <f t="shared" si="8"/>
        <v>1</v>
      </c>
      <c r="AQ22">
        <f t="shared" si="9"/>
        <v>1</v>
      </c>
      <c r="AR22" s="3">
        <f t="shared" si="10"/>
        <v>1</v>
      </c>
    </row>
    <row r="23" spans="5:44" x14ac:dyDescent="0.2">
      <c r="E23">
        <f t="shared" si="11"/>
        <v>100</v>
      </c>
      <c r="F23">
        <v>0</v>
      </c>
      <c r="AF23">
        <f t="shared" si="0"/>
        <v>0</v>
      </c>
      <c r="AH23">
        <f t="shared" si="1"/>
        <v>0</v>
      </c>
      <c r="AI23">
        <f t="shared" si="2"/>
        <v>1</v>
      </c>
      <c r="AJ23" s="3">
        <f t="shared" si="3"/>
        <v>0</v>
      </c>
      <c r="AK23">
        <f t="shared" si="4"/>
        <v>0</v>
      </c>
      <c r="AL23">
        <f t="shared" si="5"/>
        <v>0</v>
      </c>
      <c r="AM23">
        <f t="shared" si="6"/>
        <v>1</v>
      </c>
      <c r="AN23" s="3">
        <f t="shared" si="7"/>
        <v>0</v>
      </c>
      <c r="AP23">
        <f t="shared" si="8"/>
        <v>1</v>
      </c>
      <c r="AQ23">
        <f t="shared" si="9"/>
        <v>1</v>
      </c>
      <c r="AR23" s="3">
        <f t="shared" si="10"/>
        <v>1</v>
      </c>
    </row>
    <row r="24" spans="5:44" x14ac:dyDescent="0.2">
      <c r="E24">
        <f t="shared" si="11"/>
        <v>105</v>
      </c>
      <c r="F24">
        <v>0</v>
      </c>
      <c r="AF24">
        <f t="shared" si="0"/>
        <v>0</v>
      </c>
      <c r="AH24">
        <f t="shared" si="1"/>
        <v>0</v>
      </c>
      <c r="AI24">
        <f t="shared" si="2"/>
        <v>1</v>
      </c>
      <c r="AJ24" s="3">
        <f t="shared" si="3"/>
        <v>0</v>
      </c>
      <c r="AK24">
        <f t="shared" si="4"/>
        <v>0</v>
      </c>
      <c r="AL24">
        <f t="shared" si="5"/>
        <v>0</v>
      </c>
      <c r="AM24">
        <f t="shared" si="6"/>
        <v>1</v>
      </c>
      <c r="AN24" s="3">
        <f t="shared" si="7"/>
        <v>0</v>
      </c>
      <c r="AP24">
        <f t="shared" si="8"/>
        <v>1</v>
      </c>
      <c r="AQ24">
        <f t="shared" si="9"/>
        <v>1</v>
      </c>
      <c r="AR24" s="3">
        <f t="shared" si="10"/>
        <v>1</v>
      </c>
    </row>
    <row r="25" spans="5:44" x14ac:dyDescent="0.2">
      <c r="E25">
        <f t="shared" si="11"/>
        <v>110</v>
      </c>
      <c r="F25">
        <v>0</v>
      </c>
      <c r="AF25">
        <f t="shared" si="0"/>
        <v>0</v>
      </c>
      <c r="AH25">
        <f t="shared" si="1"/>
        <v>0</v>
      </c>
      <c r="AI25">
        <f t="shared" si="2"/>
        <v>1</v>
      </c>
      <c r="AJ25" s="3">
        <f t="shared" si="3"/>
        <v>0</v>
      </c>
      <c r="AK25">
        <f t="shared" si="4"/>
        <v>0</v>
      </c>
      <c r="AL25">
        <f t="shared" si="5"/>
        <v>0</v>
      </c>
      <c r="AM25">
        <f t="shared" si="6"/>
        <v>1</v>
      </c>
      <c r="AN25" s="3">
        <f t="shared" si="7"/>
        <v>0</v>
      </c>
      <c r="AP25">
        <f t="shared" si="8"/>
        <v>1</v>
      </c>
      <c r="AQ25">
        <f t="shared" si="9"/>
        <v>1</v>
      </c>
      <c r="AR25" s="3">
        <f t="shared" si="10"/>
        <v>1</v>
      </c>
    </row>
    <row r="26" spans="5:44" x14ac:dyDescent="0.2">
      <c r="E26">
        <f t="shared" si="11"/>
        <v>115</v>
      </c>
      <c r="F26">
        <v>0</v>
      </c>
      <c r="AF26">
        <f t="shared" si="0"/>
        <v>0</v>
      </c>
      <c r="AH26">
        <f t="shared" si="1"/>
        <v>0</v>
      </c>
      <c r="AI26">
        <f t="shared" si="2"/>
        <v>1</v>
      </c>
      <c r="AJ26" s="3">
        <f t="shared" si="3"/>
        <v>0</v>
      </c>
      <c r="AK26">
        <f t="shared" si="4"/>
        <v>0</v>
      </c>
      <c r="AL26">
        <f t="shared" si="5"/>
        <v>0</v>
      </c>
      <c r="AM26">
        <f t="shared" si="6"/>
        <v>1</v>
      </c>
      <c r="AN26" s="3">
        <f t="shared" si="7"/>
        <v>0</v>
      </c>
      <c r="AP26">
        <f t="shared" si="8"/>
        <v>1</v>
      </c>
      <c r="AQ26">
        <f t="shared" si="9"/>
        <v>1</v>
      </c>
      <c r="AR26" s="3">
        <f t="shared" si="10"/>
        <v>1</v>
      </c>
    </row>
    <row r="27" spans="5:44" x14ac:dyDescent="0.2">
      <c r="E27">
        <f t="shared" si="11"/>
        <v>120</v>
      </c>
      <c r="F27">
        <v>0</v>
      </c>
      <c r="AF27">
        <f t="shared" si="0"/>
        <v>0</v>
      </c>
      <c r="AH27">
        <f t="shared" si="1"/>
        <v>0</v>
      </c>
      <c r="AI27">
        <f t="shared" si="2"/>
        <v>1</v>
      </c>
      <c r="AJ27" s="3">
        <f t="shared" si="3"/>
        <v>0</v>
      </c>
      <c r="AK27">
        <f t="shared" si="4"/>
        <v>0</v>
      </c>
      <c r="AL27">
        <f t="shared" si="5"/>
        <v>0</v>
      </c>
      <c r="AM27">
        <f t="shared" si="6"/>
        <v>1</v>
      </c>
      <c r="AN27" s="3">
        <f t="shared" si="7"/>
        <v>0</v>
      </c>
      <c r="AP27">
        <f t="shared" si="8"/>
        <v>1</v>
      </c>
      <c r="AQ27">
        <f t="shared" si="9"/>
        <v>1</v>
      </c>
      <c r="AR27" s="3">
        <f t="shared" si="10"/>
        <v>1</v>
      </c>
    </row>
    <row r="28" spans="5:44" x14ac:dyDescent="0.2">
      <c r="E28">
        <f t="shared" si="11"/>
        <v>125</v>
      </c>
      <c r="F28">
        <v>0</v>
      </c>
      <c r="AF28">
        <f t="shared" si="0"/>
        <v>0</v>
      </c>
      <c r="AH28">
        <f t="shared" si="1"/>
        <v>0</v>
      </c>
      <c r="AI28">
        <f t="shared" si="2"/>
        <v>1</v>
      </c>
      <c r="AJ28" s="3">
        <f t="shared" si="3"/>
        <v>0</v>
      </c>
      <c r="AK28">
        <f t="shared" si="4"/>
        <v>0</v>
      </c>
      <c r="AL28">
        <f t="shared" si="5"/>
        <v>0</v>
      </c>
      <c r="AM28">
        <f t="shared" si="6"/>
        <v>1</v>
      </c>
      <c r="AN28" s="3">
        <f t="shared" si="7"/>
        <v>0</v>
      </c>
      <c r="AP28">
        <f t="shared" si="8"/>
        <v>1</v>
      </c>
      <c r="AQ28">
        <f t="shared" si="9"/>
        <v>1</v>
      </c>
      <c r="AR28" s="3">
        <f t="shared" si="10"/>
        <v>1</v>
      </c>
    </row>
    <row r="29" spans="5:44" x14ac:dyDescent="0.2">
      <c r="E29">
        <f t="shared" si="11"/>
        <v>130</v>
      </c>
      <c r="F29">
        <v>0</v>
      </c>
      <c r="AF29">
        <f>AVERAGE(F20:AE20)</f>
        <v>0</v>
      </c>
      <c r="AH29">
        <f t="shared" si="1"/>
        <v>0</v>
      </c>
      <c r="AI29">
        <f t="shared" si="2"/>
        <v>1</v>
      </c>
      <c r="AJ29" s="3">
        <f t="shared" si="3"/>
        <v>0</v>
      </c>
      <c r="AK29">
        <f>STDEVP(F29:AE29)</f>
        <v>0</v>
      </c>
      <c r="AL29">
        <f t="shared" si="5"/>
        <v>0</v>
      </c>
      <c r="AM29">
        <f t="shared" si="6"/>
        <v>1</v>
      </c>
      <c r="AN29" s="3">
        <f t="shared" si="7"/>
        <v>0</v>
      </c>
      <c r="AP29">
        <f t="shared" si="8"/>
        <v>1</v>
      </c>
      <c r="AQ29">
        <f t="shared" si="9"/>
        <v>1</v>
      </c>
      <c r="AR29" s="3">
        <f t="shared" si="10"/>
        <v>1</v>
      </c>
    </row>
    <row r="30" spans="5:44" x14ac:dyDescent="0.2">
      <c r="E30">
        <f t="shared" si="11"/>
        <v>135</v>
      </c>
      <c r="F30">
        <v>0</v>
      </c>
      <c r="AF30">
        <f>AVERAGE(F31:AE31)</f>
        <v>0</v>
      </c>
      <c r="AH30">
        <f t="shared" si="1"/>
        <v>0</v>
      </c>
      <c r="AI30">
        <f t="shared" si="2"/>
        <v>1</v>
      </c>
      <c r="AJ30" s="3">
        <f t="shared" si="3"/>
        <v>0</v>
      </c>
      <c r="AK30">
        <f t="shared" si="4"/>
        <v>0</v>
      </c>
      <c r="AL30">
        <f t="shared" si="5"/>
        <v>0</v>
      </c>
      <c r="AM30">
        <f t="shared" si="6"/>
        <v>1</v>
      </c>
      <c r="AN30" s="3">
        <f t="shared" si="7"/>
        <v>0</v>
      </c>
      <c r="AP30">
        <f t="shared" si="8"/>
        <v>1</v>
      </c>
      <c r="AQ30">
        <f t="shared" si="9"/>
        <v>1</v>
      </c>
      <c r="AR30" s="3">
        <f t="shared" si="10"/>
        <v>1</v>
      </c>
    </row>
    <row r="31" spans="5:44" x14ac:dyDescent="0.2">
      <c r="E31">
        <f t="shared" si="11"/>
        <v>140</v>
      </c>
      <c r="F31">
        <v>0</v>
      </c>
      <c r="AF31">
        <f>AVERAGE(F31:AE31)</f>
        <v>0</v>
      </c>
      <c r="AH31">
        <f t="shared" si="1"/>
        <v>0</v>
      </c>
      <c r="AI31">
        <f t="shared" si="2"/>
        <v>1</v>
      </c>
      <c r="AJ31" s="3">
        <f t="shared" si="3"/>
        <v>0</v>
      </c>
      <c r="AK31">
        <f t="shared" si="4"/>
        <v>0</v>
      </c>
      <c r="AL31">
        <f t="shared" si="5"/>
        <v>0</v>
      </c>
      <c r="AM31">
        <f t="shared" si="6"/>
        <v>1</v>
      </c>
      <c r="AN31" s="3">
        <f t="shared" si="7"/>
        <v>0</v>
      </c>
      <c r="AP31">
        <f t="shared" si="8"/>
        <v>1</v>
      </c>
      <c r="AQ31">
        <f t="shared" si="9"/>
        <v>1</v>
      </c>
      <c r="AR31" s="3">
        <f t="shared" si="10"/>
        <v>1</v>
      </c>
    </row>
    <row r="32" spans="5:44" x14ac:dyDescent="0.2">
      <c r="E32">
        <f t="shared" si="11"/>
        <v>145</v>
      </c>
      <c r="F32">
        <v>0</v>
      </c>
      <c r="AF32">
        <f t="shared" si="0"/>
        <v>0</v>
      </c>
      <c r="AH32">
        <f t="shared" si="1"/>
        <v>0</v>
      </c>
      <c r="AI32">
        <f t="shared" si="2"/>
        <v>1</v>
      </c>
      <c r="AJ32" s="3">
        <f t="shared" si="3"/>
        <v>0</v>
      </c>
      <c r="AK32">
        <f t="shared" si="4"/>
        <v>0</v>
      </c>
      <c r="AL32">
        <f t="shared" si="5"/>
        <v>0</v>
      </c>
      <c r="AM32">
        <f t="shared" si="6"/>
        <v>1</v>
      </c>
      <c r="AN32" s="3">
        <f t="shared" si="7"/>
        <v>0</v>
      </c>
      <c r="AP32">
        <f t="shared" si="8"/>
        <v>1</v>
      </c>
      <c r="AQ32">
        <f t="shared" si="9"/>
        <v>1</v>
      </c>
      <c r="AR32" s="3">
        <f t="shared" si="10"/>
        <v>1</v>
      </c>
    </row>
    <row r="33" spans="5:44" x14ac:dyDescent="0.2">
      <c r="E33">
        <f t="shared" si="11"/>
        <v>150</v>
      </c>
      <c r="F33">
        <v>0</v>
      </c>
      <c r="AF33">
        <f t="shared" si="0"/>
        <v>0</v>
      </c>
      <c r="AH33">
        <f t="shared" si="1"/>
        <v>0</v>
      </c>
      <c r="AI33">
        <f t="shared" si="2"/>
        <v>1</v>
      </c>
      <c r="AJ33" s="3">
        <f t="shared" si="3"/>
        <v>0</v>
      </c>
      <c r="AK33">
        <f t="shared" si="4"/>
        <v>0</v>
      </c>
      <c r="AL33">
        <f t="shared" si="5"/>
        <v>0</v>
      </c>
      <c r="AM33">
        <f t="shared" si="6"/>
        <v>1</v>
      </c>
      <c r="AN33" s="3">
        <f t="shared" si="7"/>
        <v>0</v>
      </c>
      <c r="AP33">
        <f t="shared" si="8"/>
        <v>1</v>
      </c>
      <c r="AQ33">
        <f t="shared" si="9"/>
        <v>1</v>
      </c>
      <c r="AR33" s="3">
        <f t="shared" si="10"/>
        <v>1</v>
      </c>
    </row>
    <row r="34" spans="5:44" x14ac:dyDescent="0.2">
      <c r="E34">
        <f t="shared" si="11"/>
        <v>155</v>
      </c>
      <c r="F34">
        <v>0</v>
      </c>
      <c r="AF34">
        <f t="shared" si="0"/>
        <v>0</v>
      </c>
      <c r="AH34">
        <f t="shared" si="1"/>
        <v>0</v>
      </c>
      <c r="AI34">
        <f t="shared" si="2"/>
        <v>1</v>
      </c>
      <c r="AJ34" s="3">
        <f t="shared" si="3"/>
        <v>0</v>
      </c>
      <c r="AK34">
        <f t="shared" si="4"/>
        <v>0</v>
      </c>
      <c r="AL34">
        <f t="shared" si="5"/>
        <v>0</v>
      </c>
      <c r="AM34">
        <f t="shared" si="6"/>
        <v>1</v>
      </c>
      <c r="AN34" s="3">
        <f t="shared" si="7"/>
        <v>0</v>
      </c>
      <c r="AP34">
        <f t="shared" si="8"/>
        <v>1</v>
      </c>
      <c r="AQ34">
        <f t="shared" si="9"/>
        <v>1</v>
      </c>
      <c r="AR34" s="3">
        <f t="shared" si="10"/>
        <v>1</v>
      </c>
    </row>
    <row r="35" spans="5:44" x14ac:dyDescent="0.2">
      <c r="E35">
        <f t="shared" si="11"/>
        <v>160</v>
      </c>
      <c r="F35">
        <v>0</v>
      </c>
      <c r="AF35">
        <f t="shared" si="0"/>
        <v>0</v>
      </c>
      <c r="AH35">
        <f t="shared" si="1"/>
        <v>0</v>
      </c>
      <c r="AI35">
        <f t="shared" si="2"/>
        <v>1</v>
      </c>
      <c r="AJ35" s="3">
        <f t="shared" si="3"/>
        <v>0</v>
      </c>
      <c r="AK35">
        <f>STDEVP(F35:AE35)</f>
        <v>0</v>
      </c>
      <c r="AL35">
        <f t="shared" si="5"/>
        <v>0</v>
      </c>
      <c r="AM35">
        <f t="shared" si="6"/>
        <v>1</v>
      </c>
      <c r="AN35" s="3">
        <f t="shared" si="7"/>
        <v>0</v>
      </c>
      <c r="AP35">
        <f t="shared" si="8"/>
        <v>1</v>
      </c>
      <c r="AQ35">
        <f t="shared" si="9"/>
        <v>1</v>
      </c>
      <c r="AR35" s="3">
        <f t="shared" si="10"/>
        <v>1</v>
      </c>
    </row>
    <row r="36" spans="5:44" x14ac:dyDescent="0.2">
      <c r="E36">
        <f t="shared" si="11"/>
        <v>165</v>
      </c>
      <c r="F36">
        <v>0</v>
      </c>
      <c r="AF36">
        <f t="shared" si="0"/>
        <v>0</v>
      </c>
      <c r="AH36">
        <f t="shared" si="1"/>
        <v>0</v>
      </c>
      <c r="AI36">
        <f t="shared" si="2"/>
        <v>1</v>
      </c>
      <c r="AJ36" s="3">
        <f t="shared" si="3"/>
        <v>0</v>
      </c>
      <c r="AK36">
        <f t="shared" si="4"/>
        <v>0</v>
      </c>
      <c r="AL36">
        <f t="shared" si="5"/>
        <v>0</v>
      </c>
      <c r="AM36">
        <f t="shared" si="6"/>
        <v>1</v>
      </c>
      <c r="AN36" s="3">
        <f t="shared" si="7"/>
        <v>0</v>
      </c>
      <c r="AP36">
        <f t="shared" si="8"/>
        <v>1</v>
      </c>
      <c r="AQ36">
        <f t="shared" si="9"/>
        <v>1</v>
      </c>
      <c r="AR36" s="3">
        <f t="shared" si="10"/>
        <v>1</v>
      </c>
    </row>
    <row r="37" spans="5:44" x14ac:dyDescent="0.2">
      <c r="E37">
        <f t="shared" si="11"/>
        <v>170</v>
      </c>
      <c r="F37">
        <v>0</v>
      </c>
      <c r="AF37">
        <f t="shared" si="0"/>
        <v>0</v>
      </c>
      <c r="AH37">
        <f t="shared" si="1"/>
        <v>0</v>
      </c>
      <c r="AI37">
        <f t="shared" si="2"/>
        <v>1</v>
      </c>
      <c r="AJ37" s="3">
        <f t="shared" si="3"/>
        <v>0</v>
      </c>
      <c r="AK37">
        <f>STDEVP(F37:AE37)</f>
        <v>0</v>
      </c>
      <c r="AL37">
        <f t="shared" si="5"/>
        <v>0</v>
      </c>
      <c r="AM37">
        <f t="shared" si="6"/>
        <v>1</v>
      </c>
      <c r="AN37" s="3">
        <f t="shared" si="7"/>
        <v>0</v>
      </c>
      <c r="AP37">
        <f t="shared" si="8"/>
        <v>1</v>
      </c>
      <c r="AQ37">
        <f t="shared" si="9"/>
        <v>1</v>
      </c>
      <c r="AR37" s="3">
        <f t="shared" si="10"/>
        <v>1</v>
      </c>
    </row>
    <row r="38" spans="5:44" x14ac:dyDescent="0.2">
      <c r="E38">
        <f t="shared" si="11"/>
        <v>175</v>
      </c>
      <c r="F38">
        <v>0</v>
      </c>
      <c r="AF38">
        <f t="shared" si="0"/>
        <v>0</v>
      </c>
      <c r="AH38">
        <f t="shared" si="1"/>
        <v>0</v>
      </c>
      <c r="AI38">
        <f t="shared" si="2"/>
        <v>1</v>
      </c>
      <c r="AJ38" s="3">
        <f t="shared" si="3"/>
        <v>0</v>
      </c>
      <c r="AK38">
        <f t="shared" si="4"/>
        <v>0</v>
      </c>
      <c r="AL38">
        <f t="shared" si="5"/>
        <v>0</v>
      </c>
      <c r="AM38">
        <f t="shared" si="6"/>
        <v>1</v>
      </c>
      <c r="AN38" s="3">
        <f t="shared" si="7"/>
        <v>0</v>
      </c>
      <c r="AP38">
        <f t="shared" si="8"/>
        <v>1</v>
      </c>
      <c r="AQ38">
        <f t="shared" si="9"/>
        <v>1</v>
      </c>
      <c r="AR38" s="3">
        <f t="shared" si="10"/>
        <v>1</v>
      </c>
    </row>
    <row r="39" spans="5:44" x14ac:dyDescent="0.2">
      <c r="E39">
        <f t="shared" si="11"/>
        <v>180</v>
      </c>
      <c r="F39">
        <v>0</v>
      </c>
      <c r="AF39">
        <f>AVERAGE(F30:AE30)</f>
        <v>0</v>
      </c>
      <c r="AH39">
        <f t="shared" si="1"/>
        <v>0</v>
      </c>
      <c r="AI39">
        <f t="shared" si="2"/>
        <v>1</v>
      </c>
      <c r="AJ39" s="3">
        <f t="shared" si="3"/>
        <v>0</v>
      </c>
      <c r="AK39">
        <f t="shared" si="4"/>
        <v>0</v>
      </c>
      <c r="AL39">
        <f t="shared" si="5"/>
        <v>0</v>
      </c>
      <c r="AM39">
        <f t="shared" si="6"/>
        <v>1</v>
      </c>
      <c r="AN39" s="3">
        <f t="shared" si="7"/>
        <v>0</v>
      </c>
      <c r="AP39">
        <f t="shared" si="8"/>
        <v>1</v>
      </c>
      <c r="AQ39">
        <f t="shared" si="9"/>
        <v>1</v>
      </c>
      <c r="AR39" s="3">
        <f t="shared" si="10"/>
        <v>1</v>
      </c>
    </row>
    <row r="40" spans="5:44" x14ac:dyDescent="0.2">
      <c r="AJ40" s="3"/>
    </row>
    <row r="41" spans="5:44" x14ac:dyDescent="0.2">
      <c r="E4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699C-AAC2-FE44-B1D5-8330DB9D8A8F}">
  <dimension ref="A1:AR40"/>
  <sheetViews>
    <sheetView zoomScale="115" workbookViewId="0">
      <selection activeCell="AK3" sqref="AK1:AK1048576"/>
    </sheetView>
  </sheetViews>
  <sheetFormatPr baseColWidth="10" defaultColWidth="11" defaultRowHeight="16" x14ac:dyDescent="0.2"/>
  <cols>
    <col min="6" max="6" width="8.6640625" bestFit="1" customWidth="1"/>
    <col min="7" max="7" width="3.1640625" bestFit="1" customWidth="1"/>
    <col min="8" max="17" width="2.83203125" bestFit="1" customWidth="1"/>
    <col min="18" max="18" width="2.1640625" bestFit="1" customWidth="1"/>
    <col min="19" max="21" width="2.83203125" bestFit="1" customWidth="1"/>
    <col min="22" max="23" width="2.1640625" bestFit="1" customWidth="1"/>
    <col min="24" max="26" width="2.83203125" bestFit="1" customWidth="1"/>
    <col min="27" max="31" width="2.1640625" bestFit="1" customWidth="1"/>
  </cols>
  <sheetData>
    <row r="1" spans="1:44" x14ac:dyDescent="0.2">
      <c r="B1" t="s">
        <v>9</v>
      </c>
      <c r="F1" t="s">
        <v>2</v>
      </c>
    </row>
    <row r="2" spans="1:44" x14ac:dyDescent="0.2">
      <c r="A2" t="s">
        <v>7</v>
      </c>
      <c r="B2">
        <v>2</v>
      </c>
      <c r="E2" t="s">
        <v>3</v>
      </c>
      <c r="F2">
        <v>21.25</v>
      </c>
      <c r="AK2" t="s">
        <v>31</v>
      </c>
    </row>
    <row r="3" spans="1:44" x14ac:dyDescent="0.2">
      <c r="A3" t="s">
        <v>8</v>
      </c>
      <c r="B3">
        <v>6</v>
      </c>
      <c r="C3" t="s">
        <v>18</v>
      </c>
      <c r="E3">
        <v>0</v>
      </c>
      <c r="F3">
        <v>1</v>
      </c>
      <c r="AF3">
        <f>AVERAGE(F3:AE3)</f>
        <v>1</v>
      </c>
      <c r="AH3">
        <f>COUNTIF($F3:$X3,2)</f>
        <v>0</v>
      </c>
      <c r="AI3">
        <f>COUNT($F3:$X3)</f>
        <v>1</v>
      </c>
      <c r="AJ3" s="3">
        <f>AH3/AI3</f>
        <v>0</v>
      </c>
      <c r="AK3">
        <f>STDEVP(F3:AE3)</f>
        <v>0</v>
      </c>
      <c r="AL3">
        <f>COUNTIF($F3:$X3,1)</f>
        <v>1</v>
      </c>
      <c r="AM3">
        <f>COUNT($F3:$X3)</f>
        <v>1</v>
      </c>
      <c r="AN3" s="3">
        <f>AL3/AM3</f>
        <v>1</v>
      </c>
      <c r="AP3">
        <f>COUNTIF($F3:$X3,0)</f>
        <v>0</v>
      </c>
      <c r="AQ3">
        <f>COUNT($F3:$X3)</f>
        <v>1</v>
      </c>
      <c r="AR3" s="3">
        <f>AP3/AQ3</f>
        <v>0</v>
      </c>
    </row>
    <row r="4" spans="1:44" x14ac:dyDescent="0.2">
      <c r="C4" t="s">
        <v>5</v>
      </c>
      <c r="E4">
        <f>E3+5</f>
        <v>5</v>
      </c>
      <c r="F4">
        <v>1</v>
      </c>
      <c r="AF4">
        <f t="shared" ref="AF4:AF38" si="0">AVERAGE(F4:AE4)</f>
        <v>1</v>
      </c>
      <c r="AH4">
        <f t="shared" ref="AH4:AH39" si="1">COUNTIF($F4:$X4,2)</f>
        <v>0</v>
      </c>
      <c r="AI4">
        <f t="shared" ref="AI4:AI39" si="2">COUNT($F4:$X4)</f>
        <v>1</v>
      </c>
      <c r="AJ4" s="3">
        <f t="shared" ref="AJ4:AJ39" si="3">AH4/AI4</f>
        <v>0</v>
      </c>
      <c r="AK4">
        <f t="shared" ref="AK4:AK39" si="4">STDEVP(F4:AE4)</f>
        <v>0</v>
      </c>
      <c r="AL4">
        <f t="shared" ref="AL4:AL39" si="5">COUNTIF($F4:$X4,1)</f>
        <v>1</v>
      </c>
      <c r="AM4">
        <f t="shared" ref="AM4:AM39" si="6">COUNT($F4:$X4)</f>
        <v>1</v>
      </c>
      <c r="AN4" s="3">
        <f t="shared" ref="AN4:AN39" si="7">AL4/AM4</f>
        <v>1</v>
      </c>
      <c r="AP4">
        <f t="shared" ref="AP4:AP39" si="8">COUNTIF($F4:$X4,0)</f>
        <v>0</v>
      </c>
      <c r="AQ4">
        <f t="shared" ref="AQ4:AQ39" si="9">COUNT($F4:$X4)</f>
        <v>1</v>
      </c>
      <c r="AR4" s="3">
        <f t="shared" ref="AR4:AR39" si="10">AP4/AQ4</f>
        <v>0</v>
      </c>
    </row>
    <row r="5" spans="1:44" x14ac:dyDescent="0.2">
      <c r="C5" t="s">
        <v>6</v>
      </c>
      <c r="E5">
        <f t="shared" ref="E5:E39" si="11">E4+5</f>
        <v>10</v>
      </c>
      <c r="F5">
        <v>1</v>
      </c>
      <c r="AF5">
        <f t="shared" si="0"/>
        <v>1</v>
      </c>
      <c r="AH5">
        <f t="shared" si="1"/>
        <v>0</v>
      </c>
      <c r="AI5">
        <f t="shared" si="2"/>
        <v>1</v>
      </c>
      <c r="AJ5" s="3">
        <f t="shared" si="3"/>
        <v>0</v>
      </c>
      <c r="AK5">
        <f>STDEVP(F5:AE5)</f>
        <v>0</v>
      </c>
      <c r="AL5">
        <f t="shared" si="5"/>
        <v>1</v>
      </c>
      <c r="AM5">
        <f t="shared" si="6"/>
        <v>1</v>
      </c>
      <c r="AN5" s="3">
        <f t="shared" si="7"/>
        <v>1</v>
      </c>
      <c r="AP5">
        <f t="shared" si="8"/>
        <v>0</v>
      </c>
      <c r="AQ5">
        <f t="shared" si="9"/>
        <v>1</v>
      </c>
      <c r="AR5" s="3">
        <f t="shared" si="10"/>
        <v>0</v>
      </c>
    </row>
    <row r="6" spans="1:44" x14ac:dyDescent="0.2">
      <c r="C6" s="1" t="s">
        <v>19</v>
      </c>
      <c r="E6">
        <f t="shared" si="11"/>
        <v>15</v>
      </c>
      <c r="F6">
        <v>1</v>
      </c>
      <c r="AF6">
        <f t="shared" si="0"/>
        <v>1</v>
      </c>
      <c r="AH6">
        <f t="shared" si="1"/>
        <v>0</v>
      </c>
      <c r="AI6">
        <f t="shared" si="2"/>
        <v>1</v>
      </c>
      <c r="AJ6" s="3">
        <f t="shared" si="3"/>
        <v>0</v>
      </c>
      <c r="AK6">
        <f t="shared" si="4"/>
        <v>0</v>
      </c>
      <c r="AL6">
        <f t="shared" si="5"/>
        <v>1</v>
      </c>
      <c r="AM6">
        <f t="shared" si="6"/>
        <v>1</v>
      </c>
      <c r="AN6" s="3">
        <f t="shared" si="7"/>
        <v>1</v>
      </c>
      <c r="AP6">
        <f t="shared" si="8"/>
        <v>0</v>
      </c>
      <c r="AQ6">
        <f t="shared" si="9"/>
        <v>1</v>
      </c>
      <c r="AR6" s="3">
        <f t="shared" si="10"/>
        <v>0</v>
      </c>
    </row>
    <row r="7" spans="1:44" x14ac:dyDescent="0.2">
      <c r="C7" t="s">
        <v>12</v>
      </c>
      <c r="E7">
        <f t="shared" si="11"/>
        <v>20</v>
      </c>
      <c r="F7">
        <v>1</v>
      </c>
      <c r="AF7">
        <f t="shared" si="0"/>
        <v>1</v>
      </c>
      <c r="AH7">
        <f t="shared" si="1"/>
        <v>0</v>
      </c>
      <c r="AI7">
        <f t="shared" si="2"/>
        <v>1</v>
      </c>
      <c r="AJ7" s="3">
        <f t="shared" si="3"/>
        <v>0</v>
      </c>
      <c r="AK7">
        <f t="shared" si="4"/>
        <v>0</v>
      </c>
      <c r="AL7">
        <f t="shared" si="5"/>
        <v>1</v>
      </c>
      <c r="AM7">
        <f t="shared" si="6"/>
        <v>1</v>
      </c>
      <c r="AN7" s="3">
        <f t="shared" si="7"/>
        <v>1</v>
      </c>
      <c r="AP7">
        <f t="shared" si="8"/>
        <v>0</v>
      </c>
      <c r="AQ7">
        <f t="shared" si="9"/>
        <v>1</v>
      </c>
      <c r="AR7" s="3">
        <f t="shared" si="10"/>
        <v>0</v>
      </c>
    </row>
    <row r="8" spans="1:44" x14ac:dyDescent="0.2">
      <c r="E8">
        <f t="shared" si="11"/>
        <v>25</v>
      </c>
      <c r="F8">
        <v>1</v>
      </c>
      <c r="AF8">
        <f t="shared" si="0"/>
        <v>1</v>
      </c>
      <c r="AH8">
        <f t="shared" si="1"/>
        <v>0</v>
      </c>
      <c r="AI8">
        <f t="shared" si="2"/>
        <v>1</v>
      </c>
      <c r="AJ8" s="3">
        <f t="shared" si="3"/>
        <v>0</v>
      </c>
      <c r="AK8">
        <f t="shared" si="4"/>
        <v>0</v>
      </c>
      <c r="AL8">
        <f t="shared" si="5"/>
        <v>1</v>
      </c>
      <c r="AM8">
        <f t="shared" si="6"/>
        <v>1</v>
      </c>
      <c r="AN8" s="3">
        <f t="shared" si="7"/>
        <v>1</v>
      </c>
      <c r="AP8">
        <f t="shared" si="8"/>
        <v>0</v>
      </c>
      <c r="AQ8">
        <f t="shared" si="9"/>
        <v>1</v>
      </c>
      <c r="AR8" s="3">
        <f t="shared" si="10"/>
        <v>0</v>
      </c>
    </row>
    <row r="9" spans="1:44" x14ac:dyDescent="0.2">
      <c r="E9">
        <f t="shared" si="11"/>
        <v>30</v>
      </c>
      <c r="F9">
        <v>1</v>
      </c>
      <c r="AF9">
        <v>1</v>
      </c>
      <c r="AH9">
        <f t="shared" si="1"/>
        <v>0</v>
      </c>
      <c r="AI9">
        <f t="shared" si="2"/>
        <v>1</v>
      </c>
      <c r="AJ9" s="3">
        <f t="shared" si="3"/>
        <v>0</v>
      </c>
      <c r="AK9">
        <f t="shared" si="4"/>
        <v>0</v>
      </c>
      <c r="AL9">
        <f t="shared" si="5"/>
        <v>1</v>
      </c>
      <c r="AM9">
        <f t="shared" si="6"/>
        <v>1</v>
      </c>
      <c r="AN9" s="3">
        <f t="shared" si="7"/>
        <v>1</v>
      </c>
      <c r="AP9">
        <f t="shared" si="8"/>
        <v>0</v>
      </c>
      <c r="AQ9">
        <f t="shared" si="9"/>
        <v>1</v>
      </c>
      <c r="AR9" s="3">
        <f t="shared" si="10"/>
        <v>0</v>
      </c>
    </row>
    <row r="10" spans="1:44" x14ac:dyDescent="0.2">
      <c r="B10" t="s">
        <v>10</v>
      </c>
      <c r="C10">
        <v>128</v>
      </c>
      <c r="E10">
        <f t="shared" si="11"/>
        <v>35</v>
      </c>
      <c r="F10">
        <v>1</v>
      </c>
      <c r="AF10">
        <f>AVERAGE(F11:AE11)</f>
        <v>1</v>
      </c>
      <c r="AH10">
        <f t="shared" si="1"/>
        <v>0</v>
      </c>
      <c r="AI10">
        <f t="shared" si="2"/>
        <v>1</v>
      </c>
      <c r="AJ10" s="3">
        <f t="shared" si="3"/>
        <v>0</v>
      </c>
      <c r="AK10">
        <f t="shared" si="4"/>
        <v>0</v>
      </c>
      <c r="AL10">
        <f t="shared" si="5"/>
        <v>1</v>
      </c>
      <c r="AM10">
        <f t="shared" si="6"/>
        <v>1</v>
      </c>
      <c r="AN10" s="3">
        <f t="shared" si="7"/>
        <v>1</v>
      </c>
      <c r="AP10">
        <f t="shared" si="8"/>
        <v>0</v>
      </c>
      <c r="AQ10">
        <f t="shared" si="9"/>
        <v>1</v>
      </c>
      <c r="AR10" s="3">
        <f t="shared" si="10"/>
        <v>0</v>
      </c>
    </row>
    <row r="11" spans="1:44" x14ac:dyDescent="0.2">
      <c r="B11" t="s">
        <v>11</v>
      </c>
      <c r="C11">
        <f>F2</f>
        <v>21.25</v>
      </c>
      <c r="E11">
        <f t="shared" si="11"/>
        <v>40</v>
      </c>
      <c r="F11">
        <v>1</v>
      </c>
      <c r="AF11">
        <f t="shared" si="0"/>
        <v>1</v>
      </c>
      <c r="AH11">
        <f t="shared" si="1"/>
        <v>0</v>
      </c>
      <c r="AI11">
        <f t="shared" si="2"/>
        <v>1</v>
      </c>
      <c r="AJ11" s="3">
        <f t="shared" si="3"/>
        <v>0</v>
      </c>
      <c r="AK11">
        <f t="shared" si="4"/>
        <v>0</v>
      </c>
      <c r="AL11">
        <f t="shared" si="5"/>
        <v>1</v>
      </c>
      <c r="AM11">
        <f t="shared" si="6"/>
        <v>1</v>
      </c>
      <c r="AN11" s="3">
        <f t="shared" si="7"/>
        <v>1</v>
      </c>
      <c r="AP11">
        <f t="shared" si="8"/>
        <v>0</v>
      </c>
      <c r="AQ11">
        <f t="shared" si="9"/>
        <v>1</v>
      </c>
      <c r="AR11" s="3">
        <f t="shared" si="10"/>
        <v>0</v>
      </c>
    </row>
    <row r="12" spans="1:44" x14ac:dyDescent="0.2">
      <c r="E12">
        <f t="shared" si="11"/>
        <v>45</v>
      </c>
      <c r="F12">
        <v>1</v>
      </c>
      <c r="AF12">
        <f t="shared" si="0"/>
        <v>1</v>
      </c>
      <c r="AH12">
        <f t="shared" si="1"/>
        <v>0</v>
      </c>
      <c r="AI12">
        <f t="shared" si="2"/>
        <v>1</v>
      </c>
      <c r="AJ12" s="3">
        <f t="shared" si="3"/>
        <v>0</v>
      </c>
      <c r="AK12">
        <f t="shared" si="4"/>
        <v>0</v>
      </c>
      <c r="AL12">
        <f t="shared" si="5"/>
        <v>1</v>
      </c>
      <c r="AM12">
        <f t="shared" si="6"/>
        <v>1</v>
      </c>
      <c r="AN12" s="3">
        <f t="shared" si="7"/>
        <v>1</v>
      </c>
      <c r="AP12">
        <f t="shared" si="8"/>
        <v>0</v>
      </c>
      <c r="AQ12">
        <f t="shared" si="9"/>
        <v>1</v>
      </c>
      <c r="AR12" s="3">
        <f t="shared" si="10"/>
        <v>0</v>
      </c>
    </row>
    <row r="13" spans="1:44" x14ac:dyDescent="0.2">
      <c r="B13" t="s">
        <v>0</v>
      </c>
      <c r="C13">
        <f>ASIN(F2/C11)</f>
        <v>1.5707963267948966</v>
      </c>
      <c r="E13">
        <f t="shared" si="11"/>
        <v>50</v>
      </c>
      <c r="F13">
        <v>1</v>
      </c>
      <c r="AF13">
        <f t="shared" si="0"/>
        <v>1</v>
      </c>
      <c r="AH13">
        <f>COUNTIF($F13:$AA13,2)</f>
        <v>0</v>
      </c>
      <c r="AI13">
        <f>COUNT($F13:$AA13)</f>
        <v>1</v>
      </c>
      <c r="AJ13" s="3">
        <f t="shared" si="3"/>
        <v>0</v>
      </c>
      <c r="AK13">
        <f t="shared" si="4"/>
        <v>0</v>
      </c>
      <c r="AL13">
        <f t="shared" si="5"/>
        <v>1</v>
      </c>
      <c r="AM13">
        <f t="shared" si="6"/>
        <v>1</v>
      </c>
      <c r="AN13" s="3">
        <f t="shared" si="7"/>
        <v>1</v>
      </c>
      <c r="AP13">
        <f t="shared" si="8"/>
        <v>0</v>
      </c>
      <c r="AQ13">
        <f t="shared" si="9"/>
        <v>1</v>
      </c>
      <c r="AR13" s="3">
        <f t="shared" si="10"/>
        <v>0</v>
      </c>
    </row>
    <row r="14" spans="1:44" x14ac:dyDescent="0.2">
      <c r="E14">
        <f t="shared" si="11"/>
        <v>55</v>
      </c>
      <c r="F14">
        <v>1</v>
      </c>
      <c r="AF14">
        <f t="shared" si="0"/>
        <v>1</v>
      </c>
      <c r="AH14">
        <f>COUNTIF($F14:$AC14,2)</f>
        <v>0</v>
      </c>
      <c r="AI14">
        <f>COUNT($F14:$AC14)</f>
        <v>1</v>
      </c>
      <c r="AJ14" s="3">
        <f t="shared" si="3"/>
        <v>0</v>
      </c>
      <c r="AK14">
        <f t="shared" si="4"/>
        <v>0</v>
      </c>
      <c r="AL14">
        <f t="shared" si="5"/>
        <v>1</v>
      </c>
      <c r="AM14">
        <f t="shared" si="6"/>
        <v>1</v>
      </c>
      <c r="AN14" s="3">
        <f t="shared" si="7"/>
        <v>1</v>
      </c>
      <c r="AP14">
        <f t="shared" si="8"/>
        <v>0</v>
      </c>
      <c r="AQ14">
        <f t="shared" si="9"/>
        <v>1</v>
      </c>
      <c r="AR14" s="3">
        <f t="shared" si="10"/>
        <v>0</v>
      </c>
    </row>
    <row r="15" spans="1:44" x14ac:dyDescent="0.2">
      <c r="E15">
        <f t="shared" si="11"/>
        <v>60</v>
      </c>
      <c r="F15">
        <v>1</v>
      </c>
      <c r="AF15">
        <f t="shared" si="0"/>
        <v>1</v>
      </c>
      <c r="AH15">
        <f>COUNTIF($F15:$AE15,2)</f>
        <v>0</v>
      </c>
      <c r="AI15">
        <f>COUNT($F15:$AE15)</f>
        <v>1</v>
      </c>
      <c r="AJ15" s="3">
        <f t="shared" si="3"/>
        <v>0</v>
      </c>
      <c r="AK15">
        <f t="shared" si="4"/>
        <v>0</v>
      </c>
      <c r="AL15">
        <f t="shared" si="5"/>
        <v>1</v>
      </c>
      <c r="AM15">
        <f t="shared" si="6"/>
        <v>1</v>
      </c>
      <c r="AN15" s="3">
        <f t="shared" si="7"/>
        <v>1</v>
      </c>
      <c r="AP15">
        <f t="shared" si="8"/>
        <v>0</v>
      </c>
      <c r="AQ15">
        <f t="shared" si="9"/>
        <v>1</v>
      </c>
      <c r="AR15" s="3">
        <f t="shared" si="10"/>
        <v>0</v>
      </c>
    </row>
    <row r="16" spans="1:44" x14ac:dyDescent="0.2">
      <c r="E16">
        <f t="shared" si="11"/>
        <v>65</v>
      </c>
      <c r="F16">
        <v>1</v>
      </c>
      <c r="AF16">
        <f t="shared" si="0"/>
        <v>1</v>
      </c>
      <c r="AH16">
        <f>COUNTIF($F16:$AE16,2)</f>
        <v>0</v>
      </c>
      <c r="AI16">
        <f>COUNT($F16:$AE16)</f>
        <v>1</v>
      </c>
      <c r="AJ16" s="3">
        <f t="shared" si="3"/>
        <v>0</v>
      </c>
      <c r="AK16">
        <f>STDEVP(F16:AE16)</f>
        <v>0</v>
      </c>
      <c r="AL16">
        <f t="shared" si="5"/>
        <v>1</v>
      </c>
      <c r="AM16">
        <f t="shared" si="6"/>
        <v>1</v>
      </c>
      <c r="AN16" s="3">
        <f t="shared" si="7"/>
        <v>1</v>
      </c>
      <c r="AP16">
        <f t="shared" si="8"/>
        <v>0</v>
      </c>
      <c r="AQ16">
        <f t="shared" si="9"/>
        <v>1</v>
      </c>
      <c r="AR16" s="3">
        <f t="shared" si="10"/>
        <v>0</v>
      </c>
    </row>
    <row r="17" spans="5:44" x14ac:dyDescent="0.2">
      <c r="E17">
        <f t="shared" si="11"/>
        <v>70</v>
      </c>
      <c r="F17">
        <v>1</v>
      </c>
      <c r="AF17">
        <f t="shared" si="0"/>
        <v>1</v>
      </c>
      <c r="AH17">
        <f t="shared" si="1"/>
        <v>0</v>
      </c>
      <c r="AI17">
        <f t="shared" si="2"/>
        <v>1</v>
      </c>
      <c r="AJ17" s="3">
        <f t="shared" si="3"/>
        <v>0</v>
      </c>
      <c r="AK17">
        <f t="shared" si="4"/>
        <v>0</v>
      </c>
      <c r="AL17">
        <f t="shared" si="5"/>
        <v>1</v>
      </c>
      <c r="AM17">
        <f t="shared" si="6"/>
        <v>1</v>
      </c>
      <c r="AN17" s="3">
        <f t="shared" si="7"/>
        <v>1</v>
      </c>
      <c r="AP17">
        <f t="shared" si="8"/>
        <v>0</v>
      </c>
      <c r="AQ17">
        <f t="shared" si="9"/>
        <v>1</v>
      </c>
      <c r="AR17" s="3">
        <f t="shared" si="10"/>
        <v>0</v>
      </c>
    </row>
    <row r="18" spans="5:44" x14ac:dyDescent="0.2">
      <c r="E18">
        <f t="shared" si="11"/>
        <v>75</v>
      </c>
      <c r="F18">
        <v>1</v>
      </c>
      <c r="AF18">
        <f t="shared" si="0"/>
        <v>1</v>
      </c>
      <c r="AH18">
        <f t="shared" si="1"/>
        <v>0</v>
      </c>
      <c r="AI18">
        <f t="shared" si="2"/>
        <v>1</v>
      </c>
      <c r="AJ18" s="3">
        <f t="shared" si="3"/>
        <v>0</v>
      </c>
      <c r="AK18">
        <f t="shared" si="4"/>
        <v>0</v>
      </c>
      <c r="AL18">
        <f t="shared" si="5"/>
        <v>1</v>
      </c>
      <c r="AM18">
        <f t="shared" si="6"/>
        <v>1</v>
      </c>
      <c r="AN18" s="3">
        <f t="shared" si="7"/>
        <v>1</v>
      </c>
      <c r="AP18">
        <f t="shared" si="8"/>
        <v>0</v>
      </c>
      <c r="AQ18">
        <f t="shared" si="9"/>
        <v>1</v>
      </c>
      <c r="AR18" s="3">
        <f t="shared" si="10"/>
        <v>0</v>
      </c>
    </row>
    <row r="19" spans="5:44" x14ac:dyDescent="0.2">
      <c r="E19">
        <f t="shared" si="11"/>
        <v>80</v>
      </c>
      <c r="F19">
        <v>1</v>
      </c>
      <c r="AF19">
        <f>AVERAGE(F10:AE10)</f>
        <v>1</v>
      </c>
      <c r="AH19">
        <f t="shared" si="1"/>
        <v>0</v>
      </c>
      <c r="AI19">
        <f t="shared" si="2"/>
        <v>1</v>
      </c>
      <c r="AJ19" s="3">
        <f t="shared" si="3"/>
        <v>0</v>
      </c>
      <c r="AK19">
        <f t="shared" si="4"/>
        <v>0</v>
      </c>
      <c r="AL19">
        <f t="shared" si="5"/>
        <v>1</v>
      </c>
      <c r="AM19">
        <f t="shared" si="6"/>
        <v>1</v>
      </c>
      <c r="AN19" s="3">
        <f t="shared" si="7"/>
        <v>1</v>
      </c>
      <c r="AP19">
        <f t="shared" si="8"/>
        <v>0</v>
      </c>
      <c r="AQ19">
        <f t="shared" si="9"/>
        <v>1</v>
      </c>
      <c r="AR19" s="3">
        <f t="shared" si="10"/>
        <v>0</v>
      </c>
    </row>
    <row r="20" spans="5:44" x14ac:dyDescent="0.2">
      <c r="E20">
        <f t="shared" si="11"/>
        <v>85</v>
      </c>
      <c r="F20">
        <v>1</v>
      </c>
      <c r="AF20">
        <f>AVERAGE(F21:AE21)</f>
        <v>1</v>
      </c>
      <c r="AH20">
        <f t="shared" si="1"/>
        <v>0</v>
      </c>
      <c r="AI20">
        <f t="shared" si="2"/>
        <v>1</v>
      </c>
      <c r="AJ20" s="3">
        <f t="shared" si="3"/>
        <v>0</v>
      </c>
      <c r="AK20">
        <f t="shared" si="4"/>
        <v>0</v>
      </c>
      <c r="AL20">
        <f t="shared" si="5"/>
        <v>1</v>
      </c>
      <c r="AM20">
        <f t="shared" si="6"/>
        <v>1</v>
      </c>
      <c r="AN20" s="3">
        <f t="shared" si="7"/>
        <v>1</v>
      </c>
      <c r="AP20">
        <f t="shared" si="8"/>
        <v>0</v>
      </c>
      <c r="AQ20">
        <f t="shared" si="9"/>
        <v>1</v>
      </c>
      <c r="AR20" s="3">
        <f t="shared" si="10"/>
        <v>0</v>
      </c>
    </row>
    <row r="21" spans="5:44" x14ac:dyDescent="0.2">
      <c r="E21">
        <f t="shared" si="11"/>
        <v>90</v>
      </c>
      <c r="F21">
        <v>1</v>
      </c>
      <c r="AF21">
        <f t="shared" si="0"/>
        <v>1</v>
      </c>
      <c r="AH21">
        <f t="shared" si="1"/>
        <v>0</v>
      </c>
      <c r="AI21">
        <f t="shared" si="2"/>
        <v>1</v>
      </c>
      <c r="AJ21" s="3">
        <f t="shared" si="3"/>
        <v>0</v>
      </c>
      <c r="AK21">
        <f t="shared" si="4"/>
        <v>0</v>
      </c>
      <c r="AL21">
        <f t="shared" si="5"/>
        <v>1</v>
      </c>
      <c r="AM21">
        <f t="shared" si="6"/>
        <v>1</v>
      </c>
      <c r="AN21" s="3">
        <f t="shared" si="7"/>
        <v>1</v>
      </c>
      <c r="AP21">
        <f t="shared" si="8"/>
        <v>0</v>
      </c>
      <c r="AQ21">
        <f t="shared" si="9"/>
        <v>1</v>
      </c>
      <c r="AR21" s="3">
        <f t="shared" si="10"/>
        <v>0</v>
      </c>
    </row>
    <row r="22" spans="5:44" x14ac:dyDescent="0.2">
      <c r="E22">
        <f t="shared" si="11"/>
        <v>95</v>
      </c>
      <c r="F22">
        <v>1</v>
      </c>
      <c r="AF22">
        <f t="shared" si="0"/>
        <v>1</v>
      </c>
      <c r="AH22">
        <f t="shared" si="1"/>
        <v>0</v>
      </c>
      <c r="AI22">
        <f t="shared" si="2"/>
        <v>1</v>
      </c>
      <c r="AJ22" s="3">
        <f t="shared" si="3"/>
        <v>0</v>
      </c>
      <c r="AK22">
        <f t="shared" si="4"/>
        <v>0</v>
      </c>
      <c r="AL22">
        <f t="shared" si="5"/>
        <v>1</v>
      </c>
      <c r="AM22">
        <f t="shared" si="6"/>
        <v>1</v>
      </c>
      <c r="AN22" s="3">
        <f t="shared" si="7"/>
        <v>1</v>
      </c>
      <c r="AP22">
        <f t="shared" si="8"/>
        <v>0</v>
      </c>
      <c r="AQ22">
        <f t="shared" si="9"/>
        <v>1</v>
      </c>
      <c r="AR22" s="3">
        <f t="shared" si="10"/>
        <v>0</v>
      </c>
    </row>
    <row r="23" spans="5:44" x14ac:dyDescent="0.2">
      <c r="E23">
        <f t="shared" si="11"/>
        <v>100</v>
      </c>
      <c r="F23">
        <v>1</v>
      </c>
      <c r="AF23">
        <f t="shared" si="0"/>
        <v>1</v>
      </c>
      <c r="AH23">
        <f t="shared" si="1"/>
        <v>0</v>
      </c>
      <c r="AI23">
        <f t="shared" si="2"/>
        <v>1</v>
      </c>
      <c r="AJ23" s="3">
        <f t="shared" si="3"/>
        <v>0</v>
      </c>
      <c r="AK23">
        <f t="shared" si="4"/>
        <v>0</v>
      </c>
      <c r="AL23">
        <f t="shared" si="5"/>
        <v>1</v>
      </c>
      <c r="AM23">
        <f t="shared" si="6"/>
        <v>1</v>
      </c>
      <c r="AN23" s="3">
        <f t="shared" si="7"/>
        <v>1</v>
      </c>
      <c r="AP23">
        <f t="shared" si="8"/>
        <v>0</v>
      </c>
      <c r="AQ23">
        <f t="shared" si="9"/>
        <v>1</v>
      </c>
      <c r="AR23" s="3">
        <f t="shared" si="10"/>
        <v>0</v>
      </c>
    </row>
    <row r="24" spans="5:44" x14ac:dyDescent="0.2">
      <c r="E24">
        <f t="shared" si="11"/>
        <v>105</v>
      </c>
      <c r="F24">
        <v>1</v>
      </c>
      <c r="AF24">
        <f t="shared" si="0"/>
        <v>1</v>
      </c>
      <c r="AH24">
        <f t="shared" si="1"/>
        <v>0</v>
      </c>
      <c r="AI24">
        <f t="shared" si="2"/>
        <v>1</v>
      </c>
      <c r="AJ24" s="3">
        <f t="shared" si="3"/>
        <v>0</v>
      </c>
      <c r="AK24">
        <f t="shared" si="4"/>
        <v>0</v>
      </c>
      <c r="AL24">
        <f t="shared" si="5"/>
        <v>1</v>
      </c>
      <c r="AM24">
        <f t="shared" si="6"/>
        <v>1</v>
      </c>
      <c r="AN24" s="3">
        <f t="shared" si="7"/>
        <v>1</v>
      </c>
      <c r="AP24">
        <f t="shared" si="8"/>
        <v>0</v>
      </c>
      <c r="AQ24">
        <f t="shared" si="9"/>
        <v>1</v>
      </c>
      <c r="AR24" s="3">
        <f t="shared" si="10"/>
        <v>0</v>
      </c>
    </row>
    <row r="25" spans="5:44" x14ac:dyDescent="0.2">
      <c r="E25">
        <f t="shared" si="11"/>
        <v>110</v>
      </c>
      <c r="F25">
        <v>1</v>
      </c>
      <c r="AF25">
        <f t="shared" si="0"/>
        <v>1</v>
      </c>
      <c r="AH25">
        <f t="shared" si="1"/>
        <v>0</v>
      </c>
      <c r="AI25">
        <f t="shared" si="2"/>
        <v>1</v>
      </c>
      <c r="AJ25" s="3">
        <f t="shared" si="3"/>
        <v>0</v>
      </c>
      <c r="AK25">
        <f t="shared" si="4"/>
        <v>0</v>
      </c>
      <c r="AL25">
        <f t="shared" si="5"/>
        <v>1</v>
      </c>
      <c r="AM25">
        <f t="shared" si="6"/>
        <v>1</v>
      </c>
      <c r="AN25" s="3">
        <f t="shared" si="7"/>
        <v>1</v>
      </c>
      <c r="AP25">
        <f t="shared" si="8"/>
        <v>0</v>
      </c>
      <c r="AQ25">
        <f t="shared" si="9"/>
        <v>1</v>
      </c>
      <c r="AR25" s="3">
        <f t="shared" si="10"/>
        <v>0</v>
      </c>
    </row>
    <row r="26" spans="5:44" x14ac:dyDescent="0.2">
      <c r="E26">
        <f t="shared" si="11"/>
        <v>115</v>
      </c>
      <c r="F26">
        <v>1</v>
      </c>
      <c r="AF26">
        <f t="shared" si="0"/>
        <v>1</v>
      </c>
      <c r="AH26">
        <f t="shared" si="1"/>
        <v>0</v>
      </c>
      <c r="AI26">
        <f t="shared" si="2"/>
        <v>1</v>
      </c>
      <c r="AJ26" s="3">
        <f t="shared" si="3"/>
        <v>0</v>
      </c>
      <c r="AK26">
        <f t="shared" si="4"/>
        <v>0</v>
      </c>
      <c r="AL26">
        <f t="shared" si="5"/>
        <v>1</v>
      </c>
      <c r="AM26">
        <f t="shared" si="6"/>
        <v>1</v>
      </c>
      <c r="AN26" s="3">
        <f t="shared" si="7"/>
        <v>1</v>
      </c>
      <c r="AP26">
        <f t="shared" si="8"/>
        <v>0</v>
      </c>
      <c r="AQ26">
        <f t="shared" si="9"/>
        <v>1</v>
      </c>
      <c r="AR26" s="3">
        <f t="shared" si="10"/>
        <v>0</v>
      </c>
    </row>
    <row r="27" spans="5:44" x14ac:dyDescent="0.2">
      <c r="E27">
        <f t="shared" si="11"/>
        <v>120</v>
      </c>
      <c r="F27">
        <v>1</v>
      </c>
      <c r="AF27">
        <f t="shared" si="0"/>
        <v>1</v>
      </c>
      <c r="AH27">
        <f t="shared" si="1"/>
        <v>0</v>
      </c>
      <c r="AI27">
        <f t="shared" si="2"/>
        <v>1</v>
      </c>
      <c r="AJ27" s="3">
        <f t="shared" si="3"/>
        <v>0</v>
      </c>
      <c r="AK27">
        <f t="shared" si="4"/>
        <v>0</v>
      </c>
      <c r="AL27">
        <f t="shared" si="5"/>
        <v>1</v>
      </c>
      <c r="AM27">
        <f t="shared" si="6"/>
        <v>1</v>
      </c>
      <c r="AN27" s="3">
        <f t="shared" si="7"/>
        <v>1</v>
      </c>
      <c r="AP27">
        <f t="shared" si="8"/>
        <v>0</v>
      </c>
      <c r="AQ27">
        <f t="shared" si="9"/>
        <v>1</v>
      </c>
      <c r="AR27" s="3">
        <f t="shared" si="10"/>
        <v>0</v>
      </c>
    </row>
    <row r="28" spans="5:44" x14ac:dyDescent="0.2">
      <c r="E28">
        <f t="shared" si="11"/>
        <v>125</v>
      </c>
      <c r="F28">
        <v>1</v>
      </c>
      <c r="G28">
        <v>1</v>
      </c>
      <c r="H28">
        <v>1</v>
      </c>
      <c r="I28">
        <v>1</v>
      </c>
      <c r="AF28">
        <f t="shared" si="0"/>
        <v>1</v>
      </c>
      <c r="AH28">
        <f t="shared" si="1"/>
        <v>0</v>
      </c>
      <c r="AI28">
        <f t="shared" si="2"/>
        <v>4</v>
      </c>
      <c r="AJ28" s="3">
        <f t="shared" si="3"/>
        <v>0</v>
      </c>
      <c r="AK28">
        <f t="shared" si="4"/>
        <v>0</v>
      </c>
      <c r="AL28">
        <f t="shared" si="5"/>
        <v>4</v>
      </c>
      <c r="AM28">
        <f t="shared" si="6"/>
        <v>4</v>
      </c>
      <c r="AN28" s="3">
        <f t="shared" si="7"/>
        <v>1</v>
      </c>
      <c r="AP28">
        <f t="shared" si="8"/>
        <v>0</v>
      </c>
      <c r="AQ28">
        <f t="shared" si="9"/>
        <v>4</v>
      </c>
      <c r="AR28" s="3">
        <f t="shared" si="10"/>
        <v>0</v>
      </c>
    </row>
    <row r="29" spans="5:44" x14ac:dyDescent="0.2">
      <c r="E29">
        <f t="shared" si="11"/>
        <v>130</v>
      </c>
      <c r="F29">
        <v>1</v>
      </c>
      <c r="G29">
        <v>1</v>
      </c>
      <c r="H29">
        <v>1</v>
      </c>
      <c r="I29">
        <v>1</v>
      </c>
      <c r="AF29">
        <f>AVERAGE(F20:AE20)</f>
        <v>1</v>
      </c>
      <c r="AH29">
        <f t="shared" si="1"/>
        <v>0</v>
      </c>
      <c r="AI29">
        <f t="shared" si="2"/>
        <v>4</v>
      </c>
      <c r="AJ29" s="3">
        <f t="shared" si="3"/>
        <v>0</v>
      </c>
      <c r="AK29">
        <f>STDEVP(F29:AE29)</f>
        <v>0</v>
      </c>
      <c r="AL29">
        <f t="shared" si="5"/>
        <v>4</v>
      </c>
      <c r="AM29">
        <f t="shared" si="6"/>
        <v>4</v>
      </c>
      <c r="AN29" s="3">
        <f t="shared" si="7"/>
        <v>1</v>
      </c>
      <c r="AP29">
        <f t="shared" si="8"/>
        <v>0</v>
      </c>
      <c r="AQ29">
        <f t="shared" si="9"/>
        <v>4</v>
      </c>
      <c r="AR29" s="3">
        <f t="shared" si="10"/>
        <v>0</v>
      </c>
    </row>
    <row r="30" spans="5:44" x14ac:dyDescent="0.2">
      <c r="E30">
        <f t="shared" si="11"/>
        <v>135</v>
      </c>
      <c r="F30">
        <v>1.5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AF30">
        <f>AVERAGE(F31:AE31)</f>
        <v>1.5</v>
      </c>
      <c r="AH30">
        <f t="shared" si="1"/>
        <v>1</v>
      </c>
      <c r="AI30">
        <f t="shared" si="2"/>
        <v>10</v>
      </c>
      <c r="AJ30" s="3">
        <f t="shared" si="3"/>
        <v>0.1</v>
      </c>
      <c r="AK30">
        <f t="shared" si="4"/>
        <v>0.32015621187164245</v>
      </c>
      <c r="AL30">
        <f t="shared" si="5"/>
        <v>8</v>
      </c>
      <c r="AM30">
        <f t="shared" si="6"/>
        <v>10</v>
      </c>
      <c r="AN30" s="3">
        <f t="shared" si="7"/>
        <v>0.8</v>
      </c>
      <c r="AP30">
        <f t="shared" si="8"/>
        <v>0</v>
      </c>
      <c r="AQ30">
        <f t="shared" si="9"/>
        <v>10</v>
      </c>
      <c r="AR30" s="3">
        <f t="shared" si="10"/>
        <v>0</v>
      </c>
    </row>
    <row r="31" spans="5:44" x14ac:dyDescent="0.2">
      <c r="E31">
        <f t="shared" si="11"/>
        <v>140</v>
      </c>
      <c r="F31">
        <v>2</v>
      </c>
      <c r="G31">
        <v>1</v>
      </c>
      <c r="H31">
        <v>2</v>
      </c>
      <c r="I31">
        <v>2</v>
      </c>
      <c r="J31">
        <v>2</v>
      </c>
      <c r="K31">
        <v>1</v>
      </c>
      <c r="L31">
        <v>2</v>
      </c>
      <c r="M31">
        <v>1</v>
      </c>
      <c r="N31">
        <v>1</v>
      </c>
      <c r="O31">
        <v>1</v>
      </c>
      <c r="P31">
        <v>2</v>
      </c>
      <c r="Q31">
        <v>1</v>
      </c>
      <c r="AF31">
        <f t="shared" si="0"/>
        <v>1.5</v>
      </c>
      <c r="AH31">
        <f t="shared" si="1"/>
        <v>6</v>
      </c>
      <c r="AI31">
        <f t="shared" si="2"/>
        <v>12</v>
      </c>
      <c r="AJ31" s="3">
        <f t="shared" si="3"/>
        <v>0.5</v>
      </c>
      <c r="AK31">
        <f t="shared" si="4"/>
        <v>0.5</v>
      </c>
      <c r="AL31">
        <f t="shared" si="5"/>
        <v>6</v>
      </c>
      <c r="AM31">
        <f t="shared" si="6"/>
        <v>12</v>
      </c>
      <c r="AN31" s="3">
        <f t="shared" si="7"/>
        <v>0.5</v>
      </c>
      <c r="AP31">
        <f t="shared" si="8"/>
        <v>0</v>
      </c>
      <c r="AQ31">
        <f t="shared" si="9"/>
        <v>12</v>
      </c>
      <c r="AR31" s="3">
        <f t="shared" si="10"/>
        <v>0</v>
      </c>
    </row>
    <row r="32" spans="5:44" x14ac:dyDescent="0.2">
      <c r="E32">
        <f t="shared" si="11"/>
        <v>145</v>
      </c>
      <c r="F32">
        <v>1</v>
      </c>
      <c r="G32">
        <v>1</v>
      </c>
      <c r="H32" t="s">
        <v>13</v>
      </c>
      <c r="I32">
        <v>2</v>
      </c>
      <c r="J32">
        <v>1</v>
      </c>
      <c r="K32">
        <v>1</v>
      </c>
      <c r="L32">
        <v>2</v>
      </c>
      <c r="M32">
        <v>1</v>
      </c>
      <c r="N32">
        <v>1</v>
      </c>
      <c r="O32">
        <v>2</v>
      </c>
      <c r="P32">
        <v>2</v>
      </c>
      <c r="Q32">
        <v>1</v>
      </c>
      <c r="AF32">
        <f t="shared" si="0"/>
        <v>1.3636363636363635</v>
      </c>
      <c r="AH32">
        <f t="shared" si="1"/>
        <v>4</v>
      </c>
      <c r="AI32">
        <f t="shared" si="2"/>
        <v>11</v>
      </c>
      <c r="AJ32" s="3">
        <f t="shared" si="3"/>
        <v>0.36363636363636365</v>
      </c>
      <c r="AK32">
        <f t="shared" si="4"/>
        <v>0.48104569292083466</v>
      </c>
      <c r="AL32">
        <f t="shared" si="5"/>
        <v>7</v>
      </c>
      <c r="AM32">
        <f t="shared" si="6"/>
        <v>11</v>
      </c>
      <c r="AN32" s="3">
        <f t="shared" si="7"/>
        <v>0.63636363636363635</v>
      </c>
      <c r="AP32">
        <f t="shared" si="8"/>
        <v>0</v>
      </c>
      <c r="AQ32">
        <f t="shared" si="9"/>
        <v>11</v>
      </c>
      <c r="AR32" s="3">
        <f t="shared" si="10"/>
        <v>0</v>
      </c>
    </row>
    <row r="33" spans="5:44" x14ac:dyDescent="0.2">
      <c r="E33">
        <f t="shared" si="11"/>
        <v>150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AF33">
        <f t="shared" si="0"/>
        <v>2</v>
      </c>
      <c r="AH33">
        <f t="shared" si="1"/>
        <v>9</v>
      </c>
      <c r="AI33">
        <f t="shared" si="2"/>
        <v>9</v>
      </c>
      <c r="AJ33" s="3">
        <f t="shared" si="3"/>
        <v>1</v>
      </c>
      <c r="AK33">
        <f t="shared" si="4"/>
        <v>0</v>
      </c>
      <c r="AL33">
        <f t="shared" si="5"/>
        <v>0</v>
      </c>
      <c r="AM33">
        <f t="shared" si="6"/>
        <v>9</v>
      </c>
      <c r="AN33" s="3">
        <f t="shared" si="7"/>
        <v>0</v>
      </c>
      <c r="AP33">
        <f t="shared" si="8"/>
        <v>0</v>
      </c>
      <c r="AQ33">
        <f t="shared" si="9"/>
        <v>9</v>
      </c>
      <c r="AR33" s="3">
        <f t="shared" si="10"/>
        <v>0</v>
      </c>
    </row>
    <row r="34" spans="5:44" x14ac:dyDescent="0.2">
      <c r="E34">
        <f t="shared" si="11"/>
        <v>155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AF34">
        <f t="shared" si="0"/>
        <v>2</v>
      </c>
      <c r="AH34">
        <f t="shared" si="1"/>
        <v>6</v>
      </c>
      <c r="AI34">
        <f t="shared" si="2"/>
        <v>6</v>
      </c>
      <c r="AJ34" s="3">
        <f t="shared" si="3"/>
        <v>1</v>
      </c>
      <c r="AK34">
        <f t="shared" si="4"/>
        <v>0</v>
      </c>
      <c r="AL34">
        <f t="shared" si="5"/>
        <v>0</v>
      </c>
      <c r="AM34">
        <f t="shared" si="6"/>
        <v>6</v>
      </c>
      <c r="AN34" s="3">
        <f t="shared" si="7"/>
        <v>0</v>
      </c>
      <c r="AP34">
        <f t="shared" si="8"/>
        <v>0</v>
      </c>
      <c r="AQ34">
        <f t="shared" si="9"/>
        <v>6</v>
      </c>
      <c r="AR34" s="3">
        <f t="shared" si="10"/>
        <v>0</v>
      </c>
    </row>
    <row r="35" spans="5:44" x14ac:dyDescent="0.2">
      <c r="E35">
        <f t="shared" si="11"/>
        <v>160</v>
      </c>
      <c r="F35">
        <v>2</v>
      </c>
      <c r="G35">
        <v>2</v>
      </c>
      <c r="H35">
        <v>1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AF35">
        <f t="shared" si="0"/>
        <v>1.8888888888888888</v>
      </c>
      <c r="AH35">
        <f t="shared" si="1"/>
        <v>8</v>
      </c>
      <c r="AI35">
        <f t="shared" si="2"/>
        <v>9</v>
      </c>
      <c r="AJ35" s="3">
        <f t="shared" si="3"/>
        <v>0.88888888888888884</v>
      </c>
      <c r="AK35">
        <f>STDEVP(F35:AE35)</f>
        <v>0.31426968052735443</v>
      </c>
      <c r="AL35">
        <f t="shared" si="5"/>
        <v>1</v>
      </c>
      <c r="AM35">
        <f t="shared" si="6"/>
        <v>9</v>
      </c>
      <c r="AN35" s="3">
        <f t="shared" si="7"/>
        <v>0.1111111111111111</v>
      </c>
      <c r="AP35">
        <f t="shared" si="8"/>
        <v>0</v>
      </c>
      <c r="AQ35">
        <f t="shared" si="9"/>
        <v>9</v>
      </c>
      <c r="AR35" s="3">
        <f t="shared" si="10"/>
        <v>0</v>
      </c>
    </row>
    <row r="36" spans="5:44" x14ac:dyDescent="0.2">
      <c r="E36">
        <f t="shared" si="11"/>
        <v>165</v>
      </c>
      <c r="F36">
        <v>2</v>
      </c>
      <c r="G36">
        <v>2</v>
      </c>
      <c r="H36">
        <v>2</v>
      </c>
      <c r="AF36">
        <f t="shared" si="0"/>
        <v>2</v>
      </c>
      <c r="AH36">
        <f t="shared" si="1"/>
        <v>3</v>
      </c>
      <c r="AI36">
        <f t="shared" si="2"/>
        <v>3</v>
      </c>
      <c r="AJ36" s="3">
        <f t="shared" si="3"/>
        <v>1</v>
      </c>
      <c r="AK36">
        <f t="shared" si="4"/>
        <v>0</v>
      </c>
      <c r="AL36">
        <f t="shared" si="5"/>
        <v>0</v>
      </c>
      <c r="AM36">
        <f t="shared" si="6"/>
        <v>3</v>
      </c>
      <c r="AN36" s="3">
        <f t="shared" si="7"/>
        <v>0</v>
      </c>
      <c r="AP36">
        <f t="shared" si="8"/>
        <v>0</v>
      </c>
      <c r="AQ36">
        <f t="shared" si="9"/>
        <v>3</v>
      </c>
      <c r="AR36" s="3">
        <f t="shared" si="10"/>
        <v>0</v>
      </c>
    </row>
    <row r="37" spans="5:44" x14ac:dyDescent="0.2">
      <c r="E37">
        <f t="shared" si="11"/>
        <v>170</v>
      </c>
      <c r="F37">
        <v>2</v>
      </c>
      <c r="G37">
        <v>2</v>
      </c>
      <c r="H37">
        <v>2</v>
      </c>
      <c r="AF37">
        <f t="shared" si="0"/>
        <v>2</v>
      </c>
      <c r="AH37">
        <f t="shared" si="1"/>
        <v>3</v>
      </c>
      <c r="AI37">
        <f t="shared" si="2"/>
        <v>3</v>
      </c>
      <c r="AJ37" s="3">
        <f t="shared" si="3"/>
        <v>1</v>
      </c>
      <c r="AK37">
        <f>STDEVP(F37:AE37)</f>
        <v>0</v>
      </c>
      <c r="AL37">
        <f t="shared" si="5"/>
        <v>0</v>
      </c>
      <c r="AM37">
        <f t="shared" si="6"/>
        <v>3</v>
      </c>
      <c r="AN37" s="3">
        <f t="shared" si="7"/>
        <v>0</v>
      </c>
      <c r="AP37">
        <f t="shared" si="8"/>
        <v>0</v>
      </c>
      <c r="AQ37">
        <f t="shared" si="9"/>
        <v>3</v>
      </c>
      <c r="AR37" s="3">
        <f t="shared" si="10"/>
        <v>0</v>
      </c>
    </row>
    <row r="38" spans="5:44" x14ac:dyDescent="0.2">
      <c r="E38">
        <f t="shared" si="11"/>
        <v>175</v>
      </c>
      <c r="F38">
        <v>2</v>
      </c>
      <c r="G38">
        <v>2</v>
      </c>
      <c r="H38">
        <v>2</v>
      </c>
      <c r="AF38">
        <f t="shared" si="0"/>
        <v>2</v>
      </c>
      <c r="AH38">
        <f t="shared" si="1"/>
        <v>3</v>
      </c>
      <c r="AI38">
        <f t="shared" si="2"/>
        <v>3</v>
      </c>
      <c r="AJ38" s="3">
        <f t="shared" si="3"/>
        <v>1</v>
      </c>
      <c r="AK38">
        <f t="shared" si="4"/>
        <v>0</v>
      </c>
      <c r="AL38">
        <f t="shared" si="5"/>
        <v>0</v>
      </c>
      <c r="AM38">
        <f t="shared" si="6"/>
        <v>3</v>
      </c>
      <c r="AN38" s="3">
        <f t="shared" si="7"/>
        <v>0</v>
      </c>
      <c r="AP38">
        <f t="shared" si="8"/>
        <v>0</v>
      </c>
      <c r="AQ38">
        <f t="shared" si="9"/>
        <v>3</v>
      </c>
      <c r="AR38" s="3">
        <f t="shared" si="10"/>
        <v>0</v>
      </c>
    </row>
    <row r="39" spans="5:44" x14ac:dyDescent="0.2">
      <c r="E39">
        <f t="shared" si="11"/>
        <v>180</v>
      </c>
      <c r="F39">
        <v>2</v>
      </c>
      <c r="G39">
        <v>2</v>
      </c>
      <c r="H39">
        <v>2</v>
      </c>
      <c r="AF39">
        <v>2</v>
      </c>
      <c r="AH39">
        <f t="shared" si="1"/>
        <v>3</v>
      </c>
      <c r="AI39">
        <f t="shared" si="2"/>
        <v>3</v>
      </c>
      <c r="AJ39" s="3">
        <f t="shared" si="3"/>
        <v>1</v>
      </c>
      <c r="AK39">
        <f t="shared" si="4"/>
        <v>0</v>
      </c>
      <c r="AL39">
        <f t="shared" si="5"/>
        <v>0</v>
      </c>
      <c r="AM39">
        <f t="shared" si="6"/>
        <v>3</v>
      </c>
      <c r="AN39" s="3">
        <f t="shared" si="7"/>
        <v>0</v>
      </c>
      <c r="AP39">
        <f t="shared" si="8"/>
        <v>0</v>
      </c>
      <c r="AQ39">
        <f t="shared" si="9"/>
        <v>3</v>
      </c>
      <c r="AR39" s="3">
        <f t="shared" si="10"/>
        <v>0</v>
      </c>
    </row>
    <row r="40" spans="5:44" x14ac:dyDescent="0.2">
      <c r="AJ40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E652-0323-D246-BDB2-CEE4A3E0D28B}">
  <dimension ref="A1:AR41"/>
  <sheetViews>
    <sheetView zoomScale="54" workbookViewId="0">
      <selection activeCell="D18" sqref="D18"/>
    </sheetView>
  </sheetViews>
  <sheetFormatPr baseColWidth="10" defaultColWidth="11" defaultRowHeight="16" x14ac:dyDescent="0.2"/>
  <cols>
    <col min="6" max="6" width="8.6640625" bestFit="1" customWidth="1"/>
    <col min="7" max="7" width="3.1640625" bestFit="1" customWidth="1"/>
    <col min="8" max="17" width="2.83203125" bestFit="1" customWidth="1"/>
    <col min="18" max="18" width="2.1640625" bestFit="1" customWidth="1"/>
    <col min="19" max="21" width="2.83203125" bestFit="1" customWidth="1"/>
    <col min="22" max="23" width="2.1640625" bestFit="1" customWidth="1"/>
    <col min="24" max="26" width="2.83203125" bestFit="1" customWidth="1"/>
    <col min="27" max="31" width="2.1640625" bestFit="1" customWidth="1"/>
  </cols>
  <sheetData>
    <row r="1" spans="1:44" x14ac:dyDescent="0.2">
      <c r="B1" t="s">
        <v>9</v>
      </c>
      <c r="F1" t="s">
        <v>2</v>
      </c>
    </row>
    <row r="2" spans="1:44" x14ac:dyDescent="0.2">
      <c r="A2" t="s">
        <v>7</v>
      </c>
      <c r="B2">
        <v>2</v>
      </c>
      <c r="E2" t="s">
        <v>3</v>
      </c>
      <c r="F2">
        <v>23.25</v>
      </c>
      <c r="AK2" t="s">
        <v>31</v>
      </c>
    </row>
    <row r="3" spans="1:44" x14ac:dyDescent="0.2">
      <c r="A3" t="s">
        <v>8</v>
      </c>
      <c r="B3">
        <v>6</v>
      </c>
      <c r="C3" t="s">
        <v>18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AF3">
        <f>AVERAGE(F3:AE3)</f>
        <v>1</v>
      </c>
      <c r="AH3">
        <f>COUNTIF($F3:$X3,2)</f>
        <v>0</v>
      </c>
      <c r="AI3">
        <f>COUNT($F3:$X3)</f>
        <v>9</v>
      </c>
      <c r="AJ3" s="3">
        <f>AH3/AI3</f>
        <v>0</v>
      </c>
      <c r="AK3">
        <f>STDEVP(F3:AE3)</f>
        <v>0</v>
      </c>
      <c r="AL3">
        <f>COUNTIF($F3:$X3,1)</f>
        <v>9</v>
      </c>
      <c r="AM3">
        <f>COUNT($F3:$X3)</f>
        <v>9</v>
      </c>
      <c r="AN3" s="3">
        <f>AL3/AM3</f>
        <v>1</v>
      </c>
      <c r="AP3">
        <f>COUNTIF($F3:$X3,0)</f>
        <v>0</v>
      </c>
      <c r="AQ3">
        <f>COUNT($F3:$X3)</f>
        <v>9</v>
      </c>
      <c r="AR3" s="3">
        <f>AP3/AQ3</f>
        <v>0</v>
      </c>
    </row>
    <row r="4" spans="1:44" x14ac:dyDescent="0.2">
      <c r="C4" t="s">
        <v>5</v>
      </c>
      <c r="E4">
        <f>E3+5</f>
        <v>5</v>
      </c>
      <c r="F4">
        <v>1</v>
      </c>
      <c r="G4">
        <v>1</v>
      </c>
      <c r="H4">
        <v>1</v>
      </c>
      <c r="I4">
        <v>1</v>
      </c>
      <c r="AF4">
        <f t="shared" ref="AF4:AF38" si="0">AVERAGE(F4:AE4)</f>
        <v>1</v>
      </c>
      <c r="AH4">
        <f t="shared" ref="AH4:AH39" si="1">COUNTIF($F4:$X4,2)</f>
        <v>0</v>
      </c>
      <c r="AI4">
        <f t="shared" ref="AI4:AI39" si="2">COUNT($F4:$X4)</f>
        <v>4</v>
      </c>
      <c r="AJ4" s="3">
        <f t="shared" ref="AJ4:AJ39" si="3">AH4/AI4</f>
        <v>0</v>
      </c>
      <c r="AK4">
        <f t="shared" ref="AK4:AK39" si="4">STDEVP(F4:AE4)</f>
        <v>0</v>
      </c>
      <c r="AL4">
        <f t="shared" ref="AL4:AL39" si="5">COUNTIF($F4:$X4,1)</f>
        <v>4</v>
      </c>
      <c r="AM4">
        <f t="shared" ref="AM4:AM39" si="6">COUNT($F4:$X4)</f>
        <v>4</v>
      </c>
      <c r="AN4" s="3">
        <f t="shared" ref="AN4:AN39" si="7">AL4/AM4</f>
        <v>1</v>
      </c>
      <c r="AP4">
        <f t="shared" ref="AP4:AP39" si="8">COUNTIF($F4:$X4,0)</f>
        <v>0</v>
      </c>
      <c r="AQ4">
        <f t="shared" ref="AQ4:AQ39" si="9">COUNT($F4:$X4)</f>
        <v>4</v>
      </c>
      <c r="AR4" s="3">
        <f t="shared" ref="AR4:AR39" si="10">AP4/AQ4</f>
        <v>0</v>
      </c>
    </row>
    <row r="5" spans="1:44" x14ac:dyDescent="0.2">
      <c r="C5" t="s">
        <v>6</v>
      </c>
      <c r="E5">
        <f t="shared" ref="E5:E39" si="11">E4+5</f>
        <v>10</v>
      </c>
      <c r="F5">
        <v>1</v>
      </c>
      <c r="G5">
        <v>1</v>
      </c>
      <c r="H5">
        <v>1</v>
      </c>
      <c r="I5">
        <v>1</v>
      </c>
      <c r="AF5">
        <f t="shared" si="0"/>
        <v>1</v>
      </c>
      <c r="AH5">
        <f t="shared" si="1"/>
        <v>0</v>
      </c>
      <c r="AI5">
        <f t="shared" si="2"/>
        <v>4</v>
      </c>
      <c r="AJ5" s="3">
        <f t="shared" si="3"/>
        <v>0</v>
      </c>
      <c r="AK5">
        <f>STDEVP(F5:AE5)</f>
        <v>0</v>
      </c>
      <c r="AL5">
        <f t="shared" si="5"/>
        <v>4</v>
      </c>
      <c r="AM5">
        <f t="shared" si="6"/>
        <v>4</v>
      </c>
      <c r="AN5" s="3">
        <f t="shared" si="7"/>
        <v>1</v>
      </c>
      <c r="AP5">
        <f t="shared" si="8"/>
        <v>0</v>
      </c>
      <c r="AQ5">
        <f t="shared" si="9"/>
        <v>4</v>
      </c>
      <c r="AR5" s="3">
        <f t="shared" si="10"/>
        <v>0</v>
      </c>
    </row>
    <row r="6" spans="1:44" x14ac:dyDescent="0.2">
      <c r="C6" s="1" t="s">
        <v>19</v>
      </c>
      <c r="E6">
        <f t="shared" si="11"/>
        <v>15</v>
      </c>
      <c r="F6">
        <v>1</v>
      </c>
      <c r="G6">
        <v>1</v>
      </c>
      <c r="H6">
        <v>1</v>
      </c>
      <c r="AF6">
        <f t="shared" si="0"/>
        <v>1</v>
      </c>
      <c r="AH6">
        <f t="shared" si="1"/>
        <v>0</v>
      </c>
      <c r="AI6">
        <f t="shared" si="2"/>
        <v>3</v>
      </c>
      <c r="AJ6" s="3">
        <f t="shared" si="3"/>
        <v>0</v>
      </c>
      <c r="AK6">
        <f t="shared" si="4"/>
        <v>0</v>
      </c>
      <c r="AL6">
        <f t="shared" si="5"/>
        <v>3</v>
      </c>
      <c r="AM6">
        <f t="shared" si="6"/>
        <v>3</v>
      </c>
      <c r="AN6" s="3">
        <f t="shared" si="7"/>
        <v>1</v>
      </c>
      <c r="AP6">
        <f t="shared" si="8"/>
        <v>0</v>
      </c>
      <c r="AQ6">
        <f t="shared" si="9"/>
        <v>3</v>
      </c>
      <c r="AR6" s="3">
        <f t="shared" si="10"/>
        <v>0</v>
      </c>
    </row>
    <row r="7" spans="1:44" x14ac:dyDescent="0.2">
      <c r="C7" t="s">
        <v>12</v>
      </c>
      <c r="E7">
        <f t="shared" si="11"/>
        <v>20</v>
      </c>
      <c r="F7">
        <v>1</v>
      </c>
      <c r="G7">
        <v>1</v>
      </c>
      <c r="H7">
        <v>1</v>
      </c>
      <c r="AF7">
        <f t="shared" si="0"/>
        <v>1</v>
      </c>
      <c r="AH7">
        <f t="shared" si="1"/>
        <v>0</v>
      </c>
      <c r="AI7">
        <f t="shared" si="2"/>
        <v>3</v>
      </c>
      <c r="AJ7" s="3">
        <f t="shared" si="3"/>
        <v>0</v>
      </c>
      <c r="AK7">
        <f t="shared" si="4"/>
        <v>0</v>
      </c>
      <c r="AL7">
        <f t="shared" si="5"/>
        <v>3</v>
      </c>
      <c r="AM7">
        <f t="shared" si="6"/>
        <v>3</v>
      </c>
      <c r="AN7" s="3">
        <f t="shared" si="7"/>
        <v>1</v>
      </c>
      <c r="AP7">
        <f t="shared" si="8"/>
        <v>0</v>
      </c>
      <c r="AQ7">
        <f t="shared" si="9"/>
        <v>3</v>
      </c>
      <c r="AR7" s="3">
        <f t="shared" si="10"/>
        <v>0</v>
      </c>
    </row>
    <row r="8" spans="1:44" x14ac:dyDescent="0.2">
      <c r="E8">
        <f t="shared" si="11"/>
        <v>25</v>
      </c>
      <c r="F8">
        <v>1</v>
      </c>
      <c r="G8">
        <v>1</v>
      </c>
      <c r="H8">
        <v>1</v>
      </c>
      <c r="AF8">
        <f t="shared" si="0"/>
        <v>1</v>
      </c>
      <c r="AH8">
        <f t="shared" si="1"/>
        <v>0</v>
      </c>
      <c r="AI8">
        <f t="shared" si="2"/>
        <v>3</v>
      </c>
      <c r="AJ8" s="3">
        <f t="shared" si="3"/>
        <v>0</v>
      </c>
      <c r="AK8">
        <f t="shared" si="4"/>
        <v>0</v>
      </c>
      <c r="AL8">
        <f t="shared" si="5"/>
        <v>3</v>
      </c>
      <c r="AM8">
        <f t="shared" si="6"/>
        <v>3</v>
      </c>
      <c r="AN8" s="3">
        <f t="shared" si="7"/>
        <v>1</v>
      </c>
      <c r="AP8">
        <f t="shared" si="8"/>
        <v>0</v>
      </c>
      <c r="AQ8">
        <f t="shared" si="9"/>
        <v>3</v>
      </c>
      <c r="AR8" s="3">
        <f t="shared" si="10"/>
        <v>0</v>
      </c>
    </row>
    <row r="9" spans="1:44" x14ac:dyDescent="0.2">
      <c r="E9">
        <f t="shared" si="11"/>
        <v>30</v>
      </c>
      <c r="F9">
        <v>1</v>
      </c>
      <c r="G9">
        <v>1</v>
      </c>
      <c r="H9">
        <v>1</v>
      </c>
      <c r="AF9">
        <f t="shared" si="0"/>
        <v>1</v>
      </c>
      <c r="AH9">
        <f t="shared" si="1"/>
        <v>0</v>
      </c>
      <c r="AI9">
        <f t="shared" si="2"/>
        <v>3</v>
      </c>
      <c r="AJ9" s="3">
        <f t="shared" si="3"/>
        <v>0</v>
      </c>
      <c r="AK9">
        <f t="shared" si="4"/>
        <v>0</v>
      </c>
      <c r="AL9">
        <f t="shared" si="5"/>
        <v>3</v>
      </c>
      <c r="AM9">
        <f t="shared" si="6"/>
        <v>3</v>
      </c>
      <c r="AN9" s="3">
        <f t="shared" si="7"/>
        <v>1</v>
      </c>
      <c r="AP9">
        <f t="shared" si="8"/>
        <v>0</v>
      </c>
      <c r="AQ9">
        <f t="shared" si="9"/>
        <v>3</v>
      </c>
      <c r="AR9" s="3">
        <f t="shared" si="10"/>
        <v>0</v>
      </c>
    </row>
    <row r="10" spans="1:44" x14ac:dyDescent="0.2">
      <c r="B10" t="s">
        <v>10</v>
      </c>
      <c r="C10">
        <v>128</v>
      </c>
      <c r="E10">
        <f t="shared" si="11"/>
        <v>35</v>
      </c>
      <c r="F10">
        <v>1</v>
      </c>
      <c r="G10">
        <v>1</v>
      </c>
      <c r="H10">
        <v>1</v>
      </c>
      <c r="AF10">
        <f>AVERAGE(F11:AE11)</f>
        <v>1</v>
      </c>
      <c r="AH10">
        <f t="shared" si="1"/>
        <v>0</v>
      </c>
      <c r="AI10">
        <f t="shared" si="2"/>
        <v>3</v>
      </c>
      <c r="AJ10" s="3">
        <f t="shared" si="3"/>
        <v>0</v>
      </c>
      <c r="AK10">
        <f t="shared" si="4"/>
        <v>0</v>
      </c>
      <c r="AL10">
        <f t="shared" si="5"/>
        <v>3</v>
      </c>
      <c r="AM10">
        <f t="shared" si="6"/>
        <v>3</v>
      </c>
      <c r="AN10" s="3">
        <f t="shared" si="7"/>
        <v>1</v>
      </c>
      <c r="AP10">
        <f t="shared" si="8"/>
        <v>0</v>
      </c>
      <c r="AQ10">
        <f t="shared" si="9"/>
        <v>3</v>
      </c>
      <c r="AR10" s="3">
        <f t="shared" si="10"/>
        <v>0</v>
      </c>
    </row>
    <row r="11" spans="1:44" x14ac:dyDescent="0.2">
      <c r="B11" t="s">
        <v>11</v>
      </c>
      <c r="C11">
        <f>F2</f>
        <v>23.25</v>
      </c>
      <c r="E11">
        <f t="shared" si="11"/>
        <v>40</v>
      </c>
      <c r="F11">
        <v>1</v>
      </c>
      <c r="G11">
        <v>1</v>
      </c>
      <c r="H11">
        <v>1</v>
      </c>
      <c r="AF11">
        <f t="shared" si="0"/>
        <v>1</v>
      </c>
      <c r="AH11">
        <f t="shared" si="1"/>
        <v>0</v>
      </c>
      <c r="AI11">
        <f t="shared" si="2"/>
        <v>3</v>
      </c>
      <c r="AJ11" s="3">
        <f t="shared" si="3"/>
        <v>0</v>
      </c>
      <c r="AK11">
        <f t="shared" si="4"/>
        <v>0</v>
      </c>
      <c r="AL11">
        <f t="shared" si="5"/>
        <v>3</v>
      </c>
      <c r="AM11">
        <f t="shared" si="6"/>
        <v>3</v>
      </c>
      <c r="AN11" s="3">
        <f t="shared" si="7"/>
        <v>1</v>
      </c>
      <c r="AP11">
        <f t="shared" si="8"/>
        <v>0</v>
      </c>
      <c r="AQ11">
        <f t="shared" si="9"/>
        <v>3</v>
      </c>
      <c r="AR11" s="3">
        <f t="shared" si="10"/>
        <v>0</v>
      </c>
    </row>
    <row r="12" spans="1:44" x14ac:dyDescent="0.2">
      <c r="E12">
        <f t="shared" si="11"/>
        <v>45</v>
      </c>
      <c r="F12">
        <v>1</v>
      </c>
      <c r="G12">
        <v>1</v>
      </c>
      <c r="H12">
        <v>1</v>
      </c>
      <c r="AF12">
        <f t="shared" si="0"/>
        <v>1</v>
      </c>
      <c r="AH12">
        <f t="shared" si="1"/>
        <v>0</v>
      </c>
      <c r="AI12">
        <f t="shared" si="2"/>
        <v>3</v>
      </c>
      <c r="AJ12" s="3">
        <f t="shared" si="3"/>
        <v>0</v>
      </c>
      <c r="AK12">
        <f t="shared" si="4"/>
        <v>0</v>
      </c>
      <c r="AL12">
        <f t="shared" si="5"/>
        <v>3</v>
      </c>
      <c r="AM12">
        <f t="shared" si="6"/>
        <v>3</v>
      </c>
      <c r="AN12" s="3">
        <f t="shared" si="7"/>
        <v>1</v>
      </c>
      <c r="AP12">
        <f t="shared" si="8"/>
        <v>0</v>
      </c>
      <c r="AQ12">
        <f t="shared" si="9"/>
        <v>3</v>
      </c>
      <c r="AR12" s="3">
        <f t="shared" si="10"/>
        <v>0</v>
      </c>
    </row>
    <row r="13" spans="1:44" x14ac:dyDescent="0.2">
      <c r="B13" t="s">
        <v>0</v>
      </c>
      <c r="C13">
        <f>ASIN(F2/C10)</f>
        <v>0.18265457353596556</v>
      </c>
      <c r="E13">
        <f t="shared" si="11"/>
        <v>50</v>
      </c>
      <c r="F13">
        <v>1</v>
      </c>
      <c r="AF13">
        <f t="shared" si="0"/>
        <v>1</v>
      </c>
      <c r="AH13">
        <f>COUNTIF($F13:$AA13,2)</f>
        <v>0</v>
      </c>
      <c r="AI13">
        <f>COUNT($F13:$AA13)</f>
        <v>1</v>
      </c>
      <c r="AJ13" s="3">
        <f t="shared" si="3"/>
        <v>0</v>
      </c>
      <c r="AK13">
        <f t="shared" si="4"/>
        <v>0</v>
      </c>
      <c r="AL13">
        <f t="shared" si="5"/>
        <v>1</v>
      </c>
      <c r="AM13">
        <f t="shared" si="6"/>
        <v>1</v>
      </c>
      <c r="AN13" s="3">
        <f t="shared" si="7"/>
        <v>1</v>
      </c>
      <c r="AP13">
        <f t="shared" si="8"/>
        <v>0</v>
      </c>
      <c r="AQ13">
        <f t="shared" si="9"/>
        <v>1</v>
      </c>
      <c r="AR13" s="3">
        <f t="shared" si="10"/>
        <v>0</v>
      </c>
    </row>
    <row r="14" spans="1:44" x14ac:dyDescent="0.2">
      <c r="E14">
        <f t="shared" si="11"/>
        <v>55</v>
      </c>
      <c r="F14">
        <v>1</v>
      </c>
      <c r="AF14">
        <f t="shared" si="0"/>
        <v>1</v>
      </c>
      <c r="AH14">
        <f>COUNTIF($F14:$AC14,2)</f>
        <v>0</v>
      </c>
      <c r="AI14">
        <f>COUNT($F14:$AC14)</f>
        <v>1</v>
      </c>
      <c r="AJ14" s="3">
        <f t="shared" si="3"/>
        <v>0</v>
      </c>
      <c r="AK14">
        <f t="shared" si="4"/>
        <v>0</v>
      </c>
      <c r="AL14">
        <f t="shared" si="5"/>
        <v>1</v>
      </c>
      <c r="AM14">
        <f t="shared" si="6"/>
        <v>1</v>
      </c>
      <c r="AN14" s="3">
        <f t="shared" si="7"/>
        <v>1</v>
      </c>
      <c r="AP14">
        <f t="shared" si="8"/>
        <v>0</v>
      </c>
      <c r="AQ14">
        <f t="shared" si="9"/>
        <v>1</v>
      </c>
      <c r="AR14" s="3">
        <f t="shared" si="10"/>
        <v>0</v>
      </c>
    </row>
    <row r="15" spans="1:44" x14ac:dyDescent="0.2">
      <c r="E15">
        <f t="shared" si="11"/>
        <v>60</v>
      </c>
      <c r="F15">
        <v>1</v>
      </c>
      <c r="AF15">
        <f t="shared" si="0"/>
        <v>1</v>
      </c>
      <c r="AH15">
        <f>COUNTIF($F15:$AE15,2)</f>
        <v>0</v>
      </c>
      <c r="AI15">
        <f>COUNT($F15:$AE15)</f>
        <v>1</v>
      </c>
      <c r="AJ15" s="3">
        <f t="shared" si="3"/>
        <v>0</v>
      </c>
      <c r="AK15">
        <f t="shared" si="4"/>
        <v>0</v>
      </c>
      <c r="AL15">
        <f t="shared" si="5"/>
        <v>1</v>
      </c>
      <c r="AM15">
        <f t="shared" si="6"/>
        <v>1</v>
      </c>
      <c r="AN15" s="3">
        <f t="shared" si="7"/>
        <v>1</v>
      </c>
      <c r="AP15">
        <f t="shared" si="8"/>
        <v>0</v>
      </c>
      <c r="AQ15">
        <f t="shared" si="9"/>
        <v>1</v>
      </c>
      <c r="AR15" s="3">
        <f t="shared" si="10"/>
        <v>0</v>
      </c>
    </row>
    <row r="16" spans="1:44" x14ac:dyDescent="0.2">
      <c r="E16">
        <f t="shared" si="11"/>
        <v>65</v>
      </c>
      <c r="F16">
        <v>1</v>
      </c>
      <c r="AF16">
        <f t="shared" si="0"/>
        <v>1</v>
      </c>
      <c r="AH16">
        <f>COUNTIF($F16:$AE16,2)</f>
        <v>0</v>
      </c>
      <c r="AI16">
        <f>COUNT($F16:$AE16)</f>
        <v>1</v>
      </c>
      <c r="AJ16" s="3">
        <f t="shared" si="3"/>
        <v>0</v>
      </c>
      <c r="AK16">
        <f>STDEVP(F16:AE16)</f>
        <v>0</v>
      </c>
      <c r="AL16">
        <f t="shared" si="5"/>
        <v>1</v>
      </c>
      <c r="AM16">
        <f t="shared" si="6"/>
        <v>1</v>
      </c>
      <c r="AN16" s="3">
        <f t="shared" si="7"/>
        <v>1</v>
      </c>
      <c r="AP16">
        <f t="shared" si="8"/>
        <v>0</v>
      </c>
      <c r="AQ16">
        <f t="shared" si="9"/>
        <v>1</v>
      </c>
      <c r="AR16" s="3">
        <f t="shared" si="10"/>
        <v>0</v>
      </c>
    </row>
    <row r="17" spans="5:44" x14ac:dyDescent="0.2">
      <c r="E17">
        <f t="shared" si="11"/>
        <v>70</v>
      </c>
      <c r="F17">
        <v>1</v>
      </c>
      <c r="AF17">
        <f t="shared" si="0"/>
        <v>1</v>
      </c>
      <c r="AH17">
        <f t="shared" si="1"/>
        <v>0</v>
      </c>
      <c r="AI17">
        <f t="shared" si="2"/>
        <v>1</v>
      </c>
      <c r="AJ17" s="3">
        <f t="shared" si="3"/>
        <v>0</v>
      </c>
      <c r="AK17">
        <f t="shared" si="4"/>
        <v>0</v>
      </c>
      <c r="AL17">
        <f t="shared" si="5"/>
        <v>1</v>
      </c>
      <c r="AM17">
        <f t="shared" si="6"/>
        <v>1</v>
      </c>
      <c r="AN17" s="3">
        <f t="shared" si="7"/>
        <v>1</v>
      </c>
      <c r="AP17">
        <f t="shared" si="8"/>
        <v>0</v>
      </c>
      <c r="AQ17">
        <f t="shared" si="9"/>
        <v>1</v>
      </c>
      <c r="AR17" s="3">
        <f t="shared" si="10"/>
        <v>0</v>
      </c>
    </row>
    <row r="18" spans="5:44" x14ac:dyDescent="0.2">
      <c r="E18">
        <f t="shared" si="11"/>
        <v>75</v>
      </c>
      <c r="F18">
        <v>1</v>
      </c>
      <c r="AF18">
        <f t="shared" si="0"/>
        <v>1</v>
      </c>
      <c r="AH18">
        <f t="shared" si="1"/>
        <v>0</v>
      </c>
      <c r="AI18">
        <f t="shared" si="2"/>
        <v>1</v>
      </c>
      <c r="AJ18" s="3">
        <f t="shared" si="3"/>
        <v>0</v>
      </c>
      <c r="AK18">
        <f t="shared" si="4"/>
        <v>0</v>
      </c>
      <c r="AL18">
        <f t="shared" si="5"/>
        <v>1</v>
      </c>
      <c r="AM18">
        <f t="shared" si="6"/>
        <v>1</v>
      </c>
      <c r="AN18" s="3">
        <f t="shared" si="7"/>
        <v>1</v>
      </c>
      <c r="AP18">
        <f t="shared" si="8"/>
        <v>0</v>
      </c>
      <c r="AQ18">
        <f t="shared" si="9"/>
        <v>1</v>
      </c>
      <c r="AR18" s="3">
        <f t="shared" si="10"/>
        <v>0</v>
      </c>
    </row>
    <row r="19" spans="5:44" x14ac:dyDescent="0.2">
      <c r="E19">
        <f t="shared" si="11"/>
        <v>80</v>
      </c>
      <c r="F19">
        <v>1</v>
      </c>
      <c r="AF19">
        <f>AVERAGE(F10:AE10)</f>
        <v>1</v>
      </c>
      <c r="AH19">
        <f>COUNTIF($F19:$X19,2)</f>
        <v>0</v>
      </c>
      <c r="AI19">
        <f>COUNT($F19:$X19)</f>
        <v>1</v>
      </c>
      <c r="AJ19" s="3">
        <f t="shared" si="3"/>
        <v>0</v>
      </c>
      <c r="AK19">
        <f>STDEVP(F19:AE19)</f>
        <v>0</v>
      </c>
      <c r="AL19">
        <f>COUNTIF($F19:$X19,1)</f>
        <v>1</v>
      </c>
      <c r="AM19">
        <f>COUNT($F19:$X19)</f>
        <v>1</v>
      </c>
      <c r="AN19" s="3">
        <f t="shared" si="7"/>
        <v>1</v>
      </c>
      <c r="AP19">
        <f>COUNTIF($F19:$X19,0)</f>
        <v>0</v>
      </c>
      <c r="AQ19">
        <f>COUNT($F19:$X19)</f>
        <v>1</v>
      </c>
      <c r="AR19" s="3">
        <f t="shared" si="10"/>
        <v>0</v>
      </c>
    </row>
    <row r="20" spans="5:44" x14ac:dyDescent="0.2">
      <c r="E20">
        <f t="shared" si="11"/>
        <v>85</v>
      </c>
      <c r="F20">
        <v>1</v>
      </c>
      <c r="AF20">
        <f>AVERAGE(F20:AE20)</f>
        <v>1</v>
      </c>
      <c r="AH20">
        <f t="shared" si="1"/>
        <v>0</v>
      </c>
      <c r="AI20">
        <f t="shared" si="2"/>
        <v>1</v>
      </c>
      <c r="AJ20" s="3">
        <f t="shared" si="3"/>
        <v>0</v>
      </c>
      <c r="AK20">
        <f t="shared" si="4"/>
        <v>0</v>
      </c>
      <c r="AL20">
        <f t="shared" si="5"/>
        <v>1</v>
      </c>
      <c r="AM20">
        <f t="shared" si="6"/>
        <v>1</v>
      </c>
      <c r="AN20" s="3">
        <f t="shared" si="7"/>
        <v>1</v>
      </c>
      <c r="AP20">
        <f t="shared" si="8"/>
        <v>0</v>
      </c>
      <c r="AQ20">
        <f t="shared" si="9"/>
        <v>1</v>
      </c>
      <c r="AR20" s="3">
        <f t="shared" si="10"/>
        <v>0</v>
      </c>
    </row>
    <row r="21" spans="5:44" x14ac:dyDescent="0.2">
      <c r="E21">
        <f t="shared" si="11"/>
        <v>90</v>
      </c>
      <c r="F21">
        <v>1</v>
      </c>
      <c r="G21">
        <v>1</v>
      </c>
      <c r="AF21">
        <f>AVERAGE(F21:AE21)</f>
        <v>1</v>
      </c>
      <c r="AH21">
        <f t="shared" si="1"/>
        <v>0</v>
      </c>
      <c r="AI21">
        <f t="shared" si="2"/>
        <v>2</v>
      </c>
      <c r="AJ21" s="3">
        <f t="shared" si="3"/>
        <v>0</v>
      </c>
      <c r="AK21">
        <f t="shared" si="4"/>
        <v>0</v>
      </c>
      <c r="AL21">
        <f t="shared" si="5"/>
        <v>2</v>
      </c>
      <c r="AM21">
        <f t="shared" si="6"/>
        <v>2</v>
      </c>
      <c r="AN21" s="3">
        <f t="shared" si="7"/>
        <v>1</v>
      </c>
      <c r="AP21">
        <f t="shared" si="8"/>
        <v>0</v>
      </c>
      <c r="AQ21">
        <f t="shared" si="9"/>
        <v>2</v>
      </c>
      <c r="AR21" s="3">
        <f t="shared" si="10"/>
        <v>0</v>
      </c>
    </row>
    <row r="22" spans="5:44" x14ac:dyDescent="0.2">
      <c r="E22">
        <f t="shared" si="11"/>
        <v>95</v>
      </c>
      <c r="F22">
        <v>1</v>
      </c>
      <c r="G22">
        <v>1</v>
      </c>
      <c r="H22">
        <v>1</v>
      </c>
      <c r="AF22">
        <f>AVERAGE(F22:AE22)</f>
        <v>1</v>
      </c>
      <c r="AH22">
        <f t="shared" si="1"/>
        <v>0</v>
      </c>
      <c r="AI22">
        <f t="shared" si="2"/>
        <v>3</v>
      </c>
      <c r="AJ22" s="3">
        <f t="shared" si="3"/>
        <v>0</v>
      </c>
      <c r="AK22">
        <f t="shared" si="4"/>
        <v>0</v>
      </c>
      <c r="AL22">
        <f t="shared" si="5"/>
        <v>3</v>
      </c>
      <c r="AM22">
        <f t="shared" si="6"/>
        <v>3</v>
      </c>
      <c r="AN22" s="3">
        <f t="shared" si="7"/>
        <v>1</v>
      </c>
      <c r="AP22">
        <f t="shared" si="8"/>
        <v>0</v>
      </c>
      <c r="AQ22">
        <f t="shared" si="9"/>
        <v>3</v>
      </c>
      <c r="AR22" s="3">
        <f t="shared" si="10"/>
        <v>0</v>
      </c>
    </row>
    <row r="23" spans="5:44" x14ac:dyDescent="0.2">
      <c r="E23">
        <f t="shared" si="11"/>
        <v>100</v>
      </c>
      <c r="F23">
        <v>1</v>
      </c>
      <c r="G23">
        <v>2</v>
      </c>
      <c r="H23">
        <v>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1</v>
      </c>
      <c r="AF23">
        <f>AVERAGE(F23:AE23)</f>
        <v>1.3076923076923077</v>
      </c>
      <c r="AH23">
        <f>COUNTIF($F23:$X23,2)</f>
        <v>4</v>
      </c>
      <c r="AI23">
        <f>COUNT($F23:$X23)</f>
        <v>13</v>
      </c>
      <c r="AJ23" s="3">
        <f t="shared" si="3"/>
        <v>0.30769230769230771</v>
      </c>
      <c r="AK23">
        <f>STDEVP(F23:AE23)</f>
        <v>0.46153846153846156</v>
      </c>
      <c r="AL23">
        <f>COUNTIF($F23:$X23,1)</f>
        <v>9</v>
      </c>
      <c r="AM23">
        <f>COUNT($F23:$X23)</f>
        <v>13</v>
      </c>
      <c r="AN23" s="3">
        <f t="shared" si="7"/>
        <v>0.69230769230769229</v>
      </c>
      <c r="AP23">
        <f>COUNTIF($F23:$X23,0)</f>
        <v>0</v>
      </c>
      <c r="AQ23">
        <f>COUNT($F23:$X23)</f>
        <v>13</v>
      </c>
      <c r="AR23" s="3">
        <f t="shared" si="10"/>
        <v>0</v>
      </c>
    </row>
    <row r="24" spans="5:44" x14ac:dyDescent="0.2">
      <c r="E24">
        <f t="shared" si="11"/>
        <v>105</v>
      </c>
      <c r="F24">
        <v>1</v>
      </c>
      <c r="G24">
        <v>2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AF24">
        <f t="shared" si="0"/>
        <v>1.3846153846153846</v>
      </c>
      <c r="AH24">
        <f t="shared" si="1"/>
        <v>5</v>
      </c>
      <c r="AI24">
        <f t="shared" si="2"/>
        <v>13</v>
      </c>
      <c r="AJ24" s="3">
        <f t="shared" si="3"/>
        <v>0.38461538461538464</v>
      </c>
      <c r="AK24">
        <f t="shared" si="4"/>
        <v>0.48650425541051989</v>
      </c>
      <c r="AL24">
        <f t="shared" si="5"/>
        <v>8</v>
      </c>
      <c r="AM24">
        <f t="shared" si="6"/>
        <v>13</v>
      </c>
      <c r="AN24" s="3">
        <f t="shared" si="7"/>
        <v>0.61538461538461542</v>
      </c>
      <c r="AP24">
        <f t="shared" si="8"/>
        <v>0</v>
      </c>
      <c r="AQ24">
        <f t="shared" si="9"/>
        <v>13</v>
      </c>
      <c r="AR24" s="3">
        <f t="shared" si="10"/>
        <v>0</v>
      </c>
    </row>
    <row r="25" spans="5:44" x14ac:dyDescent="0.2">
      <c r="E25">
        <f t="shared" si="11"/>
        <v>110</v>
      </c>
      <c r="F25">
        <v>2</v>
      </c>
      <c r="G25">
        <v>2</v>
      </c>
      <c r="H25">
        <v>2</v>
      </c>
      <c r="I25">
        <v>1</v>
      </c>
      <c r="AF25">
        <f t="shared" si="0"/>
        <v>1.75</v>
      </c>
      <c r="AH25">
        <f t="shared" si="1"/>
        <v>3</v>
      </c>
      <c r="AI25">
        <f t="shared" si="2"/>
        <v>4</v>
      </c>
      <c r="AJ25" s="3">
        <f t="shared" si="3"/>
        <v>0.75</v>
      </c>
      <c r="AK25">
        <f t="shared" si="4"/>
        <v>0.4330127018922193</v>
      </c>
      <c r="AL25">
        <f t="shared" si="5"/>
        <v>1</v>
      </c>
      <c r="AM25">
        <f t="shared" si="6"/>
        <v>4</v>
      </c>
      <c r="AN25" s="3">
        <f t="shared" si="7"/>
        <v>0.25</v>
      </c>
      <c r="AP25">
        <f t="shared" si="8"/>
        <v>0</v>
      </c>
      <c r="AQ25">
        <f t="shared" si="9"/>
        <v>4</v>
      </c>
      <c r="AR25" s="3">
        <f t="shared" si="10"/>
        <v>0</v>
      </c>
    </row>
    <row r="26" spans="5:44" x14ac:dyDescent="0.2">
      <c r="E26">
        <f t="shared" si="11"/>
        <v>115</v>
      </c>
      <c r="F26">
        <v>2</v>
      </c>
      <c r="G26">
        <v>2</v>
      </c>
      <c r="H26">
        <v>2</v>
      </c>
      <c r="AF26">
        <f>AVERAGE(F26:AE26)</f>
        <v>2</v>
      </c>
      <c r="AH26">
        <f>COUNTIF($F26:$X26,2)</f>
        <v>3</v>
      </c>
      <c r="AI26">
        <f>COUNT($F26:$X26)</f>
        <v>3</v>
      </c>
      <c r="AJ26" s="3">
        <f t="shared" si="3"/>
        <v>1</v>
      </c>
      <c r="AK26">
        <f>STDEVP(F26:AE26)</f>
        <v>0</v>
      </c>
      <c r="AL26">
        <f>COUNTIF($F26:$X26,1)</f>
        <v>0</v>
      </c>
      <c r="AM26">
        <f>COUNT($F26:$X26)</f>
        <v>3</v>
      </c>
      <c r="AN26" s="3">
        <f t="shared" si="7"/>
        <v>0</v>
      </c>
      <c r="AP26">
        <f>COUNTIF($F26:$X26,0)</f>
        <v>0</v>
      </c>
      <c r="AQ26">
        <f>COUNT($F26:$X26)</f>
        <v>3</v>
      </c>
      <c r="AR26" s="3">
        <f t="shared" si="10"/>
        <v>0</v>
      </c>
    </row>
    <row r="27" spans="5:44" x14ac:dyDescent="0.2">
      <c r="E27">
        <f t="shared" si="11"/>
        <v>120</v>
      </c>
      <c r="F27">
        <v>2</v>
      </c>
      <c r="AF27">
        <f t="shared" si="0"/>
        <v>2</v>
      </c>
      <c r="AH27">
        <f t="shared" si="1"/>
        <v>1</v>
      </c>
      <c r="AI27">
        <f t="shared" si="2"/>
        <v>1</v>
      </c>
      <c r="AJ27" s="3">
        <f t="shared" si="3"/>
        <v>1</v>
      </c>
      <c r="AK27">
        <f t="shared" si="4"/>
        <v>0</v>
      </c>
      <c r="AL27">
        <f t="shared" si="5"/>
        <v>0</v>
      </c>
      <c r="AM27">
        <f t="shared" si="6"/>
        <v>1</v>
      </c>
      <c r="AN27" s="3">
        <f t="shared" si="7"/>
        <v>0</v>
      </c>
      <c r="AP27">
        <f t="shared" si="8"/>
        <v>0</v>
      </c>
      <c r="AQ27">
        <f t="shared" si="9"/>
        <v>1</v>
      </c>
      <c r="AR27" s="3">
        <f t="shared" si="10"/>
        <v>0</v>
      </c>
    </row>
    <row r="28" spans="5:44" x14ac:dyDescent="0.2">
      <c r="E28">
        <f t="shared" si="11"/>
        <v>125</v>
      </c>
      <c r="F28">
        <v>2</v>
      </c>
      <c r="AF28">
        <f t="shared" si="0"/>
        <v>2</v>
      </c>
      <c r="AH28">
        <f t="shared" si="1"/>
        <v>1</v>
      </c>
      <c r="AI28">
        <f t="shared" si="2"/>
        <v>1</v>
      </c>
      <c r="AJ28" s="3">
        <f t="shared" si="3"/>
        <v>1</v>
      </c>
      <c r="AK28">
        <f t="shared" si="4"/>
        <v>0</v>
      </c>
      <c r="AL28">
        <f t="shared" si="5"/>
        <v>0</v>
      </c>
      <c r="AM28">
        <f t="shared" si="6"/>
        <v>1</v>
      </c>
      <c r="AN28" s="3">
        <f t="shared" si="7"/>
        <v>0</v>
      </c>
      <c r="AP28">
        <f t="shared" si="8"/>
        <v>0</v>
      </c>
      <c r="AQ28">
        <f t="shared" si="9"/>
        <v>1</v>
      </c>
      <c r="AR28" s="3">
        <f t="shared" si="10"/>
        <v>0</v>
      </c>
    </row>
    <row r="29" spans="5:44" x14ac:dyDescent="0.2">
      <c r="E29">
        <f t="shared" si="11"/>
        <v>130</v>
      </c>
      <c r="F29">
        <v>2</v>
      </c>
      <c r="AF29">
        <v>2</v>
      </c>
      <c r="AH29">
        <f t="shared" si="1"/>
        <v>1</v>
      </c>
      <c r="AI29">
        <f t="shared" si="2"/>
        <v>1</v>
      </c>
      <c r="AJ29" s="3">
        <f t="shared" si="3"/>
        <v>1</v>
      </c>
      <c r="AK29">
        <f>STDEVP(F29:AE29)</f>
        <v>0</v>
      </c>
      <c r="AL29">
        <f t="shared" si="5"/>
        <v>0</v>
      </c>
      <c r="AM29">
        <f t="shared" si="6"/>
        <v>1</v>
      </c>
      <c r="AN29" s="3">
        <f t="shared" si="7"/>
        <v>0</v>
      </c>
      <c r="AP29">
        <f t="shared" si="8"/>
        <v>0</v>
      </c>
      <c r="AQ29">
        <f t="shared" si="9"/>
        <v>1</v>
      </c>
      <c r="AR29" s="3">
        <f t="shared" si="10"/>
        <v>0</v>
      </c>
    </row>
    <row r="30" spans="5:44" x14ac:dyDescent="0.2">
      <c r="E30">
        <f t="shared" si="11"/>
        <v>135</v>
      </c>
      <c r="F30">
        <v>2</v>
      </c>
      <c r="AF30">
        <f>AVERAGE(F31:AE31)</f>
        <v>2</v>
      </c>
      <c r="AH30">
        <f t="shared" si="1"/>
        <v>1</v>
      </c>
      <c r="AI30">
        <f t="shared" si="2"/>
        <v>1</v>
      </c>
      <c r="AJ30" s="3">
        <f t="shared" si="3"/>
        <v>1</v>
      </c>
      <c r="AK30">
        <f t="shared" si="4"/>
        <v>0</v>
      </c>
      <c r="AL30">
        <f t="shared" si="5"/>
        <v>0</v>
      </c>
      <c r="AM30">
        <f t="shared" si="6"/>
        <v>1</v>
      </c>
      <c r="AN30" s="3">
        <f t="shared" si="7"/>
        <v>0</v>
      </c>
      <c r="AP30">
        <f t="shared" si="8"/>
        <v>0</v>
      </c>
      <c r="AQ30">
        <f t="shared" si="9"/>
        <v>1</v>
      </c>
      <c r="AR30" s="3">
        <f t="shared" si="10"/>
        <v>0</v>
      </c>
    </row>
    <row r="31" spans="5:44" x14ac:dyDescent="0.2">
      <c r="E31">
        <f t="shared" si="11"/>
        <v>140</v>
      </c>
      <c r="F31">
        <v>2</v>
      </c>
      <c r="AF31">
        <f t="shared" si="0"/>
        <v>2</v>
      </c>
      <c r="AH31">
        <f t="shared" si="1"/>
        <v>1</v>
      </c>
      <c r="AI31">
        <f t="shared" si="2"/>
        <v>1</v>
      </c>
      <c r="AJ31" s="3">
        <f t="shared" si="3"/>
        <v>1</v>
      </c>
      <c r="AK31">
        <f t="shared" si="4"/>
        <v>0</v>
      </c>
      <c r="AL31">
        <f t="shared" si="5"/>
        <v>0</v>
      </c>
      <c r="AM31">
        <f t="shared" si="6"/>
        <v>1</v>
      </c>
      <c r="AN31" s="3">
        <f t="shared" si="7"/>
        <v>0</v>
      </c>
      <c r="AP31">
        <f t="shared" si="8"/>
        <v>0</v>
      </c>
      <c r="AQ31">
        <f t="shared" si="9"/>
        <v>1</v>
      </c>
      <c r="AR31" s="3">
        <f t="shared" si="10"/>
        <v>0</v>
      </c>
    </row>
    <row r="32" spans="5:44" x14ac:dyDescent="0.2">
      <c r="E32">
        <f t="shared" si="11"/>
        <v>145</v>
      </c>
      <c r="F32">
        <v>2</v>
      </c>
      <c r="AF32">
        <f t="shared" si="0"/>
        <v>2</v>
      </c>
      <c r="AH32">
        <f t="shared" si="1"/>
        <v>1</v>
      </c>
      <c r="AI32">
        <f t="shared" si="2"/>
        <v>1</v>
      </c>
      <c r="AJ32" s="3">
        <f t="shared" si="3"/>
        <v>1</v>
      </c>
      <c r="AK32">
        <f t="shared" si="4"/>
        <v>0</v>
      </c>
      <c r="AL32">
        <f t="shared" si="5"/>
        <v>0</v>
      </c>
      <c r="AM32">
        <f t="shared" si="6"/>
        <v>1</v>
      </c>
      <c r="AN32" s="3">
        <f t="shared" si="7"/>
        <v>0</v>
      </c>
      <c r="AP32">
        <f t="shared" si="8"/>
        <v>0</v>
      </c>
      <c r="AQ32">
        <f t="shared" si="9"/>
        <v>1</v>
      </c>
      <c r="AR32" s="3">
        <f t="shared" si="10"/>
        <v>0</v>
      </c>
    </row>
    <row r="33" spans="5:44" x14ac:dyDescent="0.2">
      <c r="E33">
        <f t="shared" si="11"/>
        <v>150</v>
      </c>
      <c r="F33">
        <v>2</v>
      </c>
      <c r="AF33">
        <f t="shared" si="0"/>
        <v>2</v>
      </c>
      <c r="AH33">
        <f t="shared" si="1"/>
        <v>1</v>
      </c>
      <c r="AI33">
        <f t="shared" si="2"/>
        <v>1</v>
      </c>
      <c r="AJ33" s="3">
        <f t="shared" si="3"/>
        <v>1</v>
      </c>
      <c r="AK33">
        <f t="shared" si="4"/>
        <v>0</v>
      </c>
      <c r="AL33">
        <f t="shared" si="5"/>
        <v>0</v>
      </c>
      <c r="AM33">
        <f t="shared" si="6"/>
        <v>1</v>
      </c>
      <c r="AN33" s="3">
        <f t="shared" si="7"/>
        <v>0</v>
      </c>
      <c r="AP33">
        <f t="shared" si="8"/>
        <v>0</v>
      </c>
      <c r="AQ33">
        <f t="shared" si="9"/>
        <v>1</v>
      </c>
      <c r="AR33" s="3">
        <f t="shared" si="10"/>
        <v>0</v>
      </c>
    </row>
    <row r="34" spans="5:44" x14ac:dyDescent="0.2">
      <c r="E34">
        <f t="shared" si="11"/>
        <v>155</v>
      </c>
      <c r="F34">
        <v>2</v>
      </c>
      <c r="AF34">
        <f t="shared" si="0"/>
        <v>2</v>
      </c>
      <c r="AH34">
        <f t="shared" si="1"/>
        <v>1</v>
      </c>
      <c r="AI34">
        <f t="shared" si="2"/>
        <v>1</v>
      </c>
      <c r="AJ34" s="3">
        <f t="shared" si="3"/>
        <v>1</v>
      </c>
      <c r="AK34">
        <f t="shared" si="4"/>
        <v>0</v>
      </c>
      <c r="AL34">
        <f t="shared" si="5"/>
        <v>0</v>
      </c>
      <c r="AM34">
        <f t="shared" si="6"/>
        <v>1</v>
      </c>
      <c r="AN34" s="3">
        <f t="shared" si="7"/>
        <v>0</v>
      </c>
      <c r="AP34">
        <f t="shared" si="8"/>
        <v>0</v>
      </c>
      <c r="AQ34">
        <f t="shared" si="9"/>
        <v>1</v>
      </c>
      <c r="AR34" s="3">
        <f t="shared" si="10"/>
        <v>0</v>
      </c>
    </row>
    <row r="35" spans="5:44" x14ac:dyDescent="0.2">
      <c r="E35">
        <f t="shared" si="11"/>
        <v>160</v>
      </c>
      <c r="F35">
        <v>2</v>
      </c>
      <c r="AF35">
        <f t="shared" si="0"/>
        <v>2</v>
      </c>
      <c r="AH35">
        <f t="shared" si="1"/>
        <v>1</v>
      </c>
      <c r="AI35">
        <f t="shared" si="2"/>
        <v>1</v>
      </c>
      <c r="AJ35" s="3">
        <f t="shared" si="3"/>
        <v>1</v>
      </c>
      <c r="AK35">
        <f>STDEVP(F35:AE35)</f>
        <v>0</v>
      </c>
      <c r="AL35">
        <f t="shared" si="5"/>
        <v>0</v>
      </c>
      <c r="AM35">
        <f t="shared" si="6"/>
        <v>1</v>
      </c>
      <c r="AN35" s="3">
        <f t="shared" si="7"/>
        <v>0</v>
      </c>
      <c r="AP35">
        <f t="shared" si="8"/>
        <v>0</v>
      </c>
      <c r="AQ35">
        <f t="shared" si="9"/>
        <v>1</v>
      </c>
      <c r="AR35" s="3">
        <f t="shared" si="10"/>
        <v>0</v>
      </c>
    </row>
    <row r="36" spans="5:44" x14ac:dyDescent="0.2">
      <c r="E36">
        <f t="shared" si="11"/>
        <v>165</v>
      </c>
      <c r="F36">
        <v>2</v>
      </c>
      <c r="AF36">
        <f t="shared" si="0"/>
        <v>2</v>
      </c>
      <c r="AH36">
        <f t="shared" si="1"/>
        <v>1</v>
      </c>
      <c r="AI36">
        <f t="shared" si="2"/>
        <v>1</v>
      </c>
      <c r="AJ36" s="3">
        <f t="shared" si="3"/>
        <v>1</v>
      </c>
      <c r="AK36">
        <f t="shared" si="4"/>
        <v>0</v>
      </c>
      <c r="AL36">
        <f t="shared" si="5"/>
        <v>0</v>
      </c>
      <c r="AM36">
        <f t="shared" si="6"/>
        <v>1</v>
      </c>
      <c r="AN36" s="3">
        <f t="shared" si="7"/>
        <v>0</v>
      </c>
      <c r="AP36">
        <f t="shared" si="8"/>
        <v>0</v>
      </c>
      <c r="AQ36">
        <f t="shared" si="9"/>
        <v>1</v>
      </c>
      <c r="AR36" s="3">
        <f t="shared" si="10"/>
        <v>0</v>
      </c>
    </row>
    <row r="37" spans="5:44" x14ac:dyDescent="0.2">
      <c r="E37">
        <f t="shared" si="11"/>
        <v>170</v>
      </c>
      <c r="F37">
        <v>2</v>
      </c>
      <c r="AF37">
        <f t="shared" si="0"/>
        <v>2</v>
      </c>
      <c r="AH37">
        <f t="shared" si="1"/>
        <v>1</v>
      </c>
      <c r="AI37">
        <f t="shared" si="2"/>
        <v>1</v>
      </c>
      <c r="AJ37" s="3">
        <f t="shared" si="3"/>
        <v>1</v>
      </c>
      <c r="AK37">
        <f>STDEVP(F37:AE37)</f>
        <v>0</v>
      </c>
      <c r="AL37">
        <f t="shared" si="5"/>
        <v>0</v>
      </c>
      <c r="AM37">
        <f t="shared" si="6"/>
        <v>1</v>
      </c>
      <c r="AN37" s="3">
        <f t="shared" si="7"/>
        <v>0</v>
      </c>
      <c r="AP37">
        <f t="shared" si="8"/>
        <v>0</v>
      </c>
      <c r="AQ37">
        <f t="shared" si="9"/>
        <v>1</v>
      </c>
      <c r="AR37" s="3">
        <f t="shared" si="10"/>
        <v>0</v>
      </c>
    </row>
    <row r="38" spans="5:44" x14ac:dyDescent="0.2">
      <c r="E38">
        <f t="shared" si="11"/>
        <v>175</v>
      </c>
      <c r="F38">
        <v>2</v>
      </c>
      <c r="AF38">
        <f t="shared" si="0"/>
        <v>2</v>
      </c>
      <c r="AH38">
        <f t="shared" si="1"/>
        <v>1</v>
      </c>
      <c r="AI38">
        <f t="shared" si="2"/>
        <v>1</v>
      </c>
      <c r="AJ38" s="3">
        <f t="shared" si="3"/>
        <v>1</v>
      </c>
      <c r="AK38">
        <f t="shared" si="4"/>
        <v>0</v>
      </c>
      <c r="AL38">
        <f t="shared" si="5"/>
        <v>0</v>
      </c>
      <c r="AM38">
        <f t="shared" si="6"/>
        <v>1</v>
      </c>
      <c r="AN38" s="3">
        <f t="shared" si="7"/>
        <v>0</v>
      </c>
      <c r="AP38">
        <f t="shared" si="8"/>
        <v>0</v>
      </c>
      <c r="AQ38">
        <f t="shared" si="9"/>
        <v>1</v>
      </c>
      <c r="AR38" s="3">
        <f t="shared" si="10"/>
        <v>0</v>
      </c>
    </row>
    <row r="39" spans="5:44" x14ac:dyDescent="0.2">
      <c r="E39">
        <f t="shared" si="11"/>
        <v>180</v>
      </c>
      <c r="F39">
        <v>2</v>
      </c>
      <c r="AF39">
        <f>AVERAGE(F30:AE30)</f>
        <v>2</v>
      </c>
      <c r="AH39">
        <f t="shared" si="1"/>
        <v>1</v>
      </c>
      <c r="AI39">
        <f t="shared" si="2"/>
        <v>1</v>
      </c>
      <c r="AJ39" s="3">
        <f t="shared" si="3"/>
        <v>1</v>
      </c>
      <c r="AK39">
        <f t="shared" si="4"/>
        <v>0</v>
      </c>
      <c r="AL39">
        <f t="shared" si="5"/>
        <v>0</v>
      </c>
      <c r="AM39">
        <f t="shared" si="6"/>
        <v>1</v>
      </c>
      <c r="AN39" s="3">
        <f t="shared" si="7"/>
        <v>0</v>
      </c>
      <c r="AP39">
        <f t="shared" si="8"/>
        <v>0</v>
      </c>
      <c r="AQ39">
        <f t="shared" si="9"/>
        <v>1</v>
      </c>
      <c r="AR39" s="3">
        <f t="shared" si="10"/>
        <v>0</v>
      </c>
    </row>
    <row r="40" spans="5:44" x14ac:dyDescent="0.2">
      <c r="AJ40" s="3"/>
    </row>
    <row r="41" spans="5:44" x14ac:dyDescent="0.2">
      <c r="E41" t="s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36B5-A734-A240-BB94-1A9EDF733E96}">
  <dimension ref="A1:AR41"/>
  <sheetViews>
    <sheetView zoomScale="62" workbookViewId="0">
      <selection activeCell="AK3" sqref="AK3:AK40"/>
    </sheetView>
  </sheetViews>
  <sheetFormatPr baseColWidth="10" defaultColWidth="11" defaultRowHeight="16" x14ac:dyDescent="0.2"/>
  <cols>
    <col min="6" max="6" width="8.6640625" bestFit="1" customWidth="1"/>
    <col min="7" max="7" width="3.1640625" bestFit="1" customWidth="1"/>
    <col min="8" max="21" width="2.83203125" bestFit="1" customWidth="1"/>
    <col min="22" max="23" width="2.1640625" bestFit="1" customWidth="1"/>
    <col min="24" max="26" width="2.83203125" bestFit="1" customWidth="1"/>
    <col min="27" max="31" width="2.1640625" bestFit="1" customWidth="1"/>
  </cols>
  <sheetData>
    <row r="1" spans="1:44" x14ac:dyDescent="0.2">
      <c r="B1" t="s">
        <v>9</v>
      </c>
      <c r="F1" t="s">
        <v>2</v>
      </c>
    </row>
    <row r="2" spans="1:44" x14ac:dyDescent="0.2">
      <c r="A2" t="s">
        <v>7</v>
      </c>
      <c r="B2">
        <v>2</v>
      </c>
      <c r="E2" t="s">
        <v>3</v>
      </c>
      <c r="F2">
        <v>24.25</v>
      </c>
      <c r="AK2" t="s">
        <v>31</v>
      </c>
    </row>
    <row r="3" spans="1:44" x14ac:dyDescent="0.2">
      <c r="A3" t="s">
        <v>8</v>
      </c>
      <c r="B3">
        <v>6</v>
      </c>
      <c r="C3" t="s">
        <v>18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AF3">
        <f>AVERAGE(F3:AE3)</f>
        <v>0.44444444444444442</v>
      </c>
      <c r="AH3">
        <f>COUNTIF($F3:$X3,2)</f>
        <v>0</v>
      </c>
      <c r="AI3">
        <f>COUNT($F3:$X3)</f>
        <v>9</v>
      </c>
      <c r="AJ3" s="3">
        <f>AH3/AI3</f>
        <v>0</v>
      </c>
      <c r="AK3">
        <f>STDEVP(F3:AE3)</f>
        <v>0.49690399499995325</v>
      </c>
      <c r="AL3">
        <f>COUNTIF($F3:$X3,1)</f>
        <v>4</v>
      </c>
      <c r="AM3">
        <f>COUNT($F3:$X3)</f>
        <v>9</v>
      </c>
      <c r="AN3" s="3">
        <f>AL3/AM3</f>
        <v>0.44444444444444442</v>
      </c>
      <c r="AP3">
        <f>COUNTIF($F3:$X3,0)</f>
        <v>5</v>
      </c>
      <c r="AQ3">
        <f>COUNT($F3:$X3)</f>
        <v>9</v>
      </c>
      <c r="AR3" s="3">
        <f>AP3/AQ3</f>
        <v>0.55555555555555558</v>
      </c>
    </row>
    <row r="4" spans="1:44" x14ac:dyDescent="0.2">
      <c r="C4" t="s">
        <v>5</v>
      </c>
      <c r="E4">
        <f>E3+5</f>
        <v>5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AF4">
        <f t="shared" ref="AF4:AF38" si="0">AVERAGE(F4:AE4)</f>
        <v>0.625</v>
      </c>
      <c r="AH4">
        <f t="shared" ref="AH4:AH39" si="1">COUNTIF($F4:$X4,2)</f>
        <v>0</v>
      </c>
      <c r="AI4">
        <f t="shared" ref="AI4:AI39" si="2">COUNT($F4:$X4)</f>
        <v>16</v>
      </c>
      <c r="AJ4" s="3">
        <f t="shared" ref="AJ4:AJ39" si="3">AH4/AI4</f>
        <v>0</v>
      </c>
      <c r="AK4">
        <f t="shared" ref="AK4:AK39" si="4">STDEVP(F4:AE4)</f>
        <v>0.48412291827592713</v>
      </c>
      <c r="AL4">
        <f t="shared" ref="AL4:AL39" si="5">COUNTIF($F4:$X4,1)</f>
        <v>10</v>
      </c>
      <c r="AM4">
        <f t="shared" ref="AM4:AM39" si="6">COUNT($F4:$X4)</f>
        <v>16</v>
      </c>
      <c r="AN4" s="3">
        <f t="shared" ref="AN4:AN39" si="7">AL4/AM4</f>
        <v>0.625</v>
      </c>
      <c r="AP4">
        <f t="shared" ref="AP4:AP39" si="8">COUNTIF($F4:$X4,0)</f>
        <v>6</v>
      </c>
      <c r="AQ4">
        <f t="shared" ref="AQ4:AQ39" si="9">COUNT($F4:$X4)</f>
        <v>16</v>
      </c>
      <c r="AR4" s="3">
        <f t="shared" ref="AR4:AR39" si="10">AP4/AQ4</f>
        <v>0.375</v>
      </c>
    </row>
    <row r="5" spans="1:44" x14ac:dyDescent="0.2">
      <c r="C5" t="s">
        <v>6</v>
      </c>
      <c r="E5">
        <f t="shared" ref="E5:E28" si="11">E4+5</f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AF5">
        <f t="shared" si="0"/>
        <v>0.30769230769230771</v>
      </c>
      <c r="AH5">
        <f t="shared" si="1"/>
        <v>0</v>
      </c>
      <c r="AI5">
        <f t="shared" si="2"/>
        <v>13</v>
      </c>
      <c r="AJ5" s="3">
        <f t="shared" si="3"/>
        <v>0</v>
      </c>
      <c r="AK5">
        <f>STDEVP(F5:AE5)</f>
        <v>0.46153846153846156</v>
      </c>
      <c r="AL5">
        <f t="shared" si="5"/>
        <v>4</v>
      </c>
      <c r="AM5">
        <f t="shared" si="6"/>
        <v>13</v>
      </c>
      <c r="AN5" s="3">
        <f t="shared" si="7"/>
        <v>0.30769230769230771</v>
      </c>
      <c r="AP5">
        <f t="shared" si="8"/>
        <v>9</v>
      </c>
      <c r="AQ5">
        <f t="shared" si="9"/>
        <v>13</v>
      </c>
      <c r="AR5" s="3">
        <f t="shared" si="10"/>
        <v>0.69230769230769229</v>
      </c>
    </row>
    <row r="6" spans="1:44" x14ac:dyDescent="0.2">
      <c r="C6" s="1" t="s">
        <v>19</v>
      </c>
      <c r="E6">
        <f t="shared" si="11"/>
        <v>15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AF6">
        <f t="shared" si="0"/>
        <v>0.54545454545454541</v>
      </c>
      <c r="AH6">
        <f t="shared" si="1"/>
        <v>0</v>
      </c>
      <c r="AI6">
        <f t="shared" si="2"/>
        <v>11</v>
      </c>
      <c r="AJ6" s="3">
        <f t="shared" si="3"/>
        <v>0</v>
      </c>
      <c r="AK6">
        <f t="shared" si="4"/>
        <v>0.49792959773196921</v>
      </c>
      <c r="AL6">
        <f t="shared" si="5"/>
        <v>6</v>
      </c>
      <c r="AM6">
        <f t="shared" si="6"/>
        <v>11</v>
      </c>
      <c r="AN6" s="3">
        <f t="shared" si="7"/>
        <v>0.54545454545454541</v>
      </c>
      <c r="AP6">
        <f t="shared" si="8"/>
        <v>5</v>
      </c>
      <c r="AQ6">
        <f t="shared" si="9"/>
        <v>11</v>
      </c>
      <c r="AR6" s="3">
        <f t="shared" si="10"/>
        <v>0.45454545454545453</v>
      </c>
    </row>
    <row r="7" spans="1:44" x14ac:dyDescent="0.2">
      <c r="C7" t="s">
        <v>12</v>
      </c>
      <c r="E7">
        <f t="shared" si="11"/>
        <v>20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AF7">
        <f t="shared" si="0"/>
        <v>0.4</v>
      </c>
      <c r="AH7">
        <f t="shared" si="1"/>
        <v>0</v>
      </c>
      <c r="AI7">
        <f t="shared" si="2"/>
        <v>10</v>
      </c>
      <c r="AJ7" s="3">
        <f t="shared" si="3"/>
        <v>0</v>
      </c>
      <c r="AK7">
        <f t="shared" si="4"/>
        <v>0.4898979485566356</v>
      </c>
      <c r="AL7">
        <f t="shared" si="5"/>
        <v>4</v>
      </c>
      <c r="AM7">
        <f t="shared" si="6"/>
        <v>10</v>
      </c>
      <c r="AN7" s="3">
        <f t="shared" si="7"/>
        <v>0.4</v>
      </c>
      <c r="AP7">
        <f t="shared" si="8"/>
        <v>6</v>
      </c>
      <c r="AQ7">
        <f t="shared" si="9"/>
        <v>10</v>
      </c>
      <c r="AR7" s="3">
        <f t="shared" si="10"/>
        <v>0.6</v>
      </c>
    </row>
    <row r="8" spans="1:44" x14ac:dyDescent="0.2">
      <c r="E8">
        <f t="shared" si="11"/>
        <v>25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AF8">
        <f t="shared" si="0"/>
        <v>0.6</v>
      </c>
      <c r="AH8">
        <f t="shared" si="1"/>
        <v>0</v>
      </c>
      <c r="AI8">
        <f t="shared" si="2"/>
        <v>10</v>
      </c>
      <c r="AJ8" s="3">
        <f t="shared" si="3"/>
        <v>0</v>
      </c>
      <c r="AK8">
        <f t="shared" si="4"/>
        <v>0.4898979485566356</v>
      </c>
      <c r="AL8">
        <f t="shared" si="5"/>
        <v>6</v>
      </c>
      <c r="AM8">
        <f t="shared" si="6"/>
        <v>10</v>
      </c>
      <c r="AN8" s="3">
        <f t="shared" si="7"/>
        <v>0.6</v>
      </c>
      <c r="AP8">
        <f t="shared" si="8"/>
        <v>4</v>
      </c>
      <c r="AQ8">
        <f t="shared" si="9"/>
        <v>10</v>
      </c>
      <c r="AR8" s="3">
        <f t="shared" si="10"/>
        <v>0.4</v>
      </c>
    </row>
    <row r="9" spans="1:44" x14ac:dyDescent="0.2">
      <c r="E9">
        <f t="shared" si="11"/>
        <v>30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AF9">
        <f>AVERAGE(F9:AE9)</f>
        <v>0.25</v>
      </c>
      <c r="AH9">
        <f t="shared" si="1"/>
        <v>0</v>
      </c>
      <c r="AI9">
        <f t="shared" si="2"/>
        <v>12</v>
      </c>
      <c r="AJ9" s="3">
        <f t="shared" si="3"/>
        <v>0</v>
      </c>
      <c r="AK9">
        <f t="shared" si="4"/>
        <v>0.4330127018922193</v>
      </c>
      <c r="AL9">
        <f t="shared" si="5"/>
        <v>3</v>
      </c>
      <c r="AM9">
        <f t="shared" si="6"/>
        <v>12</v>
      </c>
      <c r="AN9" s="3">
        <f t="shared" si="7"/>
        <v>0.25</v>
      </c>
      <c r="AP9">
        <f t="shared" si="8"/>
        <v>9</v>
      </c>
      <c r="AQ9">
        <f t="shared" si="9"/>
        <v>12</v>
      </c>
      <c r="AR9" s="3">
        <f t="shared" si="10"/>
        <v>0.75</v>
      </c>
    </row>
    <row r="10" spans="1:44" x14ac:dyDescent="0.2">
      <c r="B10" t="s">
        <v>10</v>
      </c>
      <c r="C10">
        <v>128</v>
      </c>
      <c r="E10">
        <f t="shared" si="11"/>
        <v>35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AF10">
        <f>AVERAGE(F11:AE11)</f>
        <v>0.2</v>
      </c>
      <c r="AH10">
        <f t="shared" si="1"/>
        <v>0</v>
      </c>
      <c r="AI10">
        <f t="shared" si="2"/>
        <v>12</v>
      </c>
      <c r="AJ10" s="3">
        <f t="shared" si="3"/>
        <v>0</v>
      </c>
      <c r="AK10">
        <f t="shared" si="4"/>
        <v>0.4330127018922193</v>
      </c>
      <c r="AL10">
        <f t="shared" si="5"/>
        <v>3</v>
      </c>
      <c r="AM10">
        <f t="shared" si="6"/>
        <v>12</v>
      </c>
      <c r="AN10" s="3">
        <f t="shared" si="7"/>
        <v>0.25</v>
      </c>
      <c r="AP10">
        <f t="shared" si="8"/>
        <v>9</v>
      </c>
      <c r="AQ10">
        <f t="shared" si="9"/>
        <v>12</v>
      </c>
      <c r="AR10" s="3">
        <f t="shared" si="10"/>
        <v>0.75</v>
      </c>
    </row>
    <row r="11" spans="1:44" x14ac:dyDescent="0.2">
      <c r="B11" t="s">
        <v>11</v>
      </c>
      <c r="C11">
        <f>F2</f>
        <v>24.25</v>
      </c>
      <c r="E11">
        <f t="shared" si="11"/>
        <v>40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AF11">
        <f t="shared" si="0"/>
        <v>0.2</v>
      </c>
      <c r="AH11">
        <f t="shared" si="1"/>
        <v>0</v>
      </c>
      <c r="AI11">
        <f t="shared" si="2"/>
        <v>10</v>
      </c>
      <c r="AJ11" s="3">
        <f t="shared" si="3"/>
        <v>0</v>
      </c>
      <c r="AK11">
        <f t="shared" si="4"/>
        <v>0.4</v>
      </c>
      <c r="AL11">
        <f t="shared" si="5"/>
        <v>2</v>
      </c>
      <c r="AM11">
        <f t="shared" si="6"/>
        <v>10</v>
      </c>
      <c r="AN11" s="3">
        <f t="shared" si="7"/>
        <v>0.2</v>
      </c>
      <c r="AP11">
        <f t="shared" si="8"/>
        <v>8</v>
      </c>
      <c r="AQ11">
        <f t="shared" si="9"/>
        <v>10</v>
      </c>
      <c r="AR11" s="3">
        <f t="shared" si="10"/>
        <v>0.8</v>
      </c>
    </row>
    <row r="12" spans="1:44" x14ac:dyDescent="0.2">
      <c r="E12">
        <f t="shared" si="11"/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AF12">
        <f t="shared" si="0"/>
        <v>0.18181818181818182</v>
      </c>
      <c r="AH12">
        <f t="shared" si="1"/>
        <v>0</v>
      </c>
      <c r="AI12">
        <f t="shared" si="2"/>
        <v>11</v>
      </c>
      <c r="AJ12" s="3">
        <f t="shared" si="3"/>
        <v>0</v>
      </c>
      <c r="AK12">
        <f t="shared" si="4"/>
        <v>0.38569460791993504</v>
      </c>
      <c r="AL12">
        <f t="shared" si="5"/>
        <v>2</v>
      </c>
      <c r="AM12">
        <f t="shared" si="6"/>
        <v>11</v>
      </c>
      <c r="AN12" s="3">
        <f t="shared" si="7"/>
        <v>0.18181818181818182</v>
      </c>
      <c r="AP12">
        <f t="shared" si="8"/>
        <v>9</v>
      </c>
      <c r="AQ12">
        <f t="shared" si="9"/>
        <v>11</v>
      </c>
      <c r="AR12" s="3">
        <f t="shared" si="10"/>
        <v>0.81818181818181823</v>
      </c>
    </row>
    <row r="13" spans="1:44" x14ac:dyDescent="0.2">
      <c r="B13" t="s">
        <v>0</v>
      </c>
      <c r="C13">
        <f>ASIN(F2/C10)</f>
        <v>0.19060515486568577</v>
      </c>
      <c r="E13">
        <f t="shared" si="11"/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AF13">
        <f t="shared" si="0"/>
        <v>0</v>
      </c>
      <c r="AH13">
        <f>COUNTIF($F13:$AA13,2)</f>
        <v>0</v>
      </c>
      <c r="AI13">
        <f>COUNT($F13:$AA13)</f>
        <v>11</v>
      </c>
      <c r="AJ13" s="3">
        <f t="shared" si="3"/>
        <v>0</v>
      </c>
      <c r="AK13">
        <f t="shared" si="4"/>
        <v>0</v>
      </c>
      <c r="AL13">
        <f t="shared" si="5"/>
        <v>0</v>
      </c>
      <c r="AM13">
        <f t="shared" si="6"/>
        <v>11</v>
      </c>
      <c r="AN13" s="3">
        <f t="shared" si="7"/>
        <v>0</v>
      </c>
      <c r="AP13">
        <f t="shared" si="8"/>
        <v>11</v>
      </c>
      <c r="AQ13">
        <f t="shared" si="9"/>
        <v>11</v>
      </c>
      <c r="AR13" s="3">
        <f t="shared" si="10"/>
        <v>1</v>
      </c>
    </row>
    <row r="14" spans="1:44" x14ac:dyDescent="0.2">
      <c r="E14">
        <f t="shared" si="11"/>
        <v>55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AF14">
        <f t="shared" si="0"/>
        <v>0.33333333333333331</v>
      </c>
      <c r="AH14">
        <f>COUNTIF($F14:$AC14,2)</f>
        <v>0</v>
      </c>
      <c r="AI14">
        <f>COUNT($F14:$AC14)</f>
        <v>9</v>
      </c>
      <c r="AJ14" s="3">
        <f t="shared" si="3"/>
        <v>0</v>
      </c>
      <c r="AK14">
        <f t="shared" si="4"/>
        <v>0.47140452079103168</v>
      </c>
      <c r="AL14">
        <f t="shared" si="5"/>
        <v>3</v>
      </c>
      <c r="AM14">
        <f t="shared" si="6"/>
        <v>9</v>
      </c>
      <c r="AN14" s="3">
        <f t="shared" si="7"/>
        <v>0.33333333333333331</v>
      </c>
      <c r="AP14">
        <f t="shared" si="8"/>
        <v>6</v>
      </c>
      <c r="AQ14">
        <f t="shared" si="9"/>
        <v>9</v>
      </c>
      <c r="AR14" s="3">
        <f t="shared" si="10"/>
        <v>0.66666666666666663</v>
      </c>
    </row>
    <row r="15" spans="1:44" x14ac:dyDescent="0.2">
      <c r="E15">
        <f t="shared" si="11"/>
        <v>60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AF15">
        <f t="shared" si="0"/>
        <v>0.2857142857142857</v>
      </c>
      <c r="AH15">
        <f>COUNTIF($F15:$AE15,2)</f>
        <v>0</v>
      </c>
      <c r="AI15">
        <f>COUNT($F15:$AE15)</f>
        <v>7</v>
      </c>
      <c r="AJ15" s="3">
        <f t="shared" si="3"/>
        <v>0</v>
      </c>
      <c r="AK15">
        <f t="shared" si="4"/>
        <v>0.45175395145262565</v>
      </c>
      <c r="AL15">
        <f t="shared" si="5"/>
        <v>2</v>
      </c>
      <c r="AM15">
        <f t="shared" si="6"/>
        <v>7</v>
      </c>
      <c r="AN15" s="3">
        <f t="shared" si="7"/>
        <v>0.2857142857142857</v>
      </c>
      <c r="AP15">
        <f t="shared" si="8"/>
        <v>5</v>
      </c>
      <c r="AQ15">
        <f t="shared" si="9"/>
        <v>7</v>
      </c>
      <c r="AR15" s="3">
        <f t="shared" si="10"/>
        <v>0.7142857142857143</v>
      </c>
    </row>
    <row r="16" spans="1:44" x14ac:dyDescent="0.2">
      <c r="E16">
        <f t="shared" si="11"/>
        <v>65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AF16">
        <f t="shared" si="0"/>
        <v>0.16666666666666666</v>
      </c>
      <c r="AH16">
        <f>COUNTIF($F16:$AE16,2)</f>
        <v>0</v>
      </c>
      <c r="AI16">
        <f>COUNT($F16:$AE16)</f>
        <v>6</v>
      </c>
      <c r="AJ16" s="3">
        <f t="shared" si="3"/>
        <v>0</v>
      </c>
      <c r="AK16">
        <f>STDEVP(F16:AE16)</f>
        <v>0.37267799624996495</v>
      </c>
      <c r="AL16">
        <f t="shared" si="5"/>
        <v>1</v>
      </c>
      <c r="AM16">
        <f t="shared" si="6"/>
        <v>6</v>
      </c>
      <c r="AN16" s="3">
        <f t="shared" si="7"/>
        <v>0.16666666666666666</v>
      </c>
      <c r="AP16">
        <f t="shared" si="8"/>
        <v>5</v>
      </c>
      <c r="AQ16">
        <f t="shared" si="9"/>
        <v>6</v>
      </c>
      <c r="AR16" s="3">
        <f t="shared" si="10"/>
        <v>0.83333333333333337</v>
      </c>
    </row>
    <row r="17" spans="5:44" x14ac:dyDescent="0.2">
      <c r="E17">
        <f t="shared" si="11"/>
        <v>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AF17">
        <f t="shared" si="0"/>
        <v>0.14285714285714285</v>
      </c>
      <c r="AH17">
        <f t="shared" si="1"/>
        <v>0</v>
      </c>
      <c r="AI17">
        <f t="shared" si="2"/>
        <v>7</v>
      </c>
      <c r="AJ17" s="3">
        <f t="shared" si="3"/>
        <v>0</v>
      </c>
      <c r="AK17">
        <f t="shared" si="4"/>
        <v>0.3499271061118826</v>
      </c>
      <c r="AL17">
        <f t="shared" si="5"/>
        <v>1</v>
      </c>
      <c r="AM17">
        <f t="shared" si="6"/>
        <v>7</v>
      </c>
      <c r="AN17" s="3">
        <f t="shared" si="7"/>
        <v>0.14285714285714285</v>
      </c>
      <c r="AP17">
        <f t="shared" si="8"/>
        <v>6</v>
      </c>
      <c r="AQ17">
        <f t="shared" si="9"/>
        <v>7</v>
      </c>
      <c r="AR17" s="3">
        <f t="shared" si="10"/>
        <v>0.8571428571428571</v>
      </c>
    </row>
    <row r="18" spans="5:44" x14ac:dyDescent="0.2">
      <c r="E18">
        <f t="shared" si="11"/>
        <v>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AF18">
        <f t="shared" si="0"/>
        <v>0</v>
      </c>
      <c r="AH18">
        <f t="shared" si="1"/>
        <v>0</v>
      </c>
      <c r="AI18">
        <f t="shared" si="2"/>
        <v>7</v>
      </c>
      <c r="AJ18" s="3">
        <f t="shared" si="3"/>
        <v>0</v>
      </c>
      <c r="AK18">
        <f t="shared" si="4"/>
        <v>0</v>
      </c>
      <c r="AL18">
        <f t="shared" si="5"/>
        <v>0</v>
      </c>
      <c r="AM18">
        <f t="shared" si="6"/>
        <v>7</v>
      </c>
      <c r="AN18" s="3">
        <f t="shared" si="7"/>
        <v>0</v>
      </c>
      <c r="AP18">
        <f t="shared" si="8"/>
        <v>7</v>
      </c>
      <c r="AQ18">
        <f t="shared" si="9"/>
        <v>7</v>
      </c>
      <c r="AR18" s="3">
        <f t="shared" si="10"/>
        <v>1</v>
      </c>
    </row>
    <row r="19" spans="5:44" x14ac:dyDescent="0.2">
      <c r="E19">
        <f t="shared" si="11"/>
        <v>80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AF19">
        <f>AVERAGE(F10:AE10)</f>
        <v>0.25</v>
      </c>
      <c r="AH19">
        <f t="shared" si="1"/>
        <v>0</v>
      </c>
      <c r="AI19">
        <f t="shared" si="2"/>
        <v>7</v>
      </c>
      <c r="AJ19" s="3">
        <f t="shared" si="3"/>
        <v>0</v>
      </c>
      <c r="AK19">
        <f t="shared" si="4"/>
        <v>0.49487165930539351</v>
      </c>
      <c r="AL19">
        <f t="shared" si="5"/>
        <v>3</v>
      </c>
      <c r="AM19">
        <f t="shared" si="6"/>
        <v>7</v>
      </c>
      <c r="AN19" s="3">
        <f t="shared" si="7"/>
        <v>0.42857142857142855</v>
      </c>
      <c r="AP19">
        <f t="shared" si="8"/>
        <v>4</v>
      </c>
      <c r="AQ19">
        <f t="shared" si="9"/>
        <v>7</v>
      </c>
      <c r="AR19" s="3">
        <f t="shared" si="10"/>
        <v>0.5714285714285714</v>
      </c>
    </row>
    <row r="20" spans="5:44" x14ac:dyDescent="0.2">
      <c r="E20">
        <f t="shared" si="11"/>
        <v>85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AF20">
        <f>AVERAGE(F21:AE21)</f>
        <v>0.375</v>
      </c>
      <c r="AH20">
        <f t="shared" si="1"/>
        <v>0</v>
      </c>
      <c r="AI20">
        <f t="shared" si="2"/>
        <v>7</v>
      </c>
      <c r="AJ20" s="3">
        <f t="shared" si="3"/>
        <v>0</v>
      </c>
      <c r="AK20">
        <f t="shared" si="4"/>
        <v>0.49487165930539351</v>
      </c>
      <c r="AL20">
        <f t="shared" si="5"/>
        <v>3</v>
      </c>
      <c r="AM20">
        <f t="shared" si="6"/>
        <v>7</v>
      </c>
      <c r="AN20" s="3">
        <f t="shared" si="7"/>
        <v>0.42857142857142855</v>
      </c>
      <c r="AP20">
        <f t="shared" si="8"/>
        <v>4</v>
      </c>
      <c r="AQ20">
        <f t="shared" si="9"/>
        <v>7</v>
      </c>
      <c r="AR20" s="3">
        <f t="shared" si="10"/>
        <v>0.5714285714285714</v>
      </c>
    </row>
    <row r="21" spans="5:44" x14ac:dyDescent="0.2">
      <c r="E21">
        <f t="shared" si="11"/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2</v>
      </c>
      <c r="AF21">
        <f t="shared" si="0"/>
        <v>0.375</v>
      </c>
      <c r="AH21">
        <f t="shared" si="1"/>
        <v>1</v>
      </c>
      <c r="AI21">
        <f t="shared" si="2"/>
        <v>8</v>
      </c>
      <c r="AJ21" s="3">
        <f t="shared" si="3"/>
        <v>0.125</v>
      </c>
      <c r="AK21">
        <f t="shared" si="4"/>
        <v>0.69597054535375269</v>
      </c>
      <c r="AL21">
        <f t="shared" si="5"/>
        <v>1</v>
      </c>
      <c r="AM21">
        <f t="shared" si="6"/>
        <v>8</v>
      </c>
      <c r="AN21" s="3">
        <f t="shared" si="7"/>
        <v>0.125</v>
      </c>
      <c r="AP21">
        <f t="shared" si="8"/>
        <v>6</v>
      </c>
      <c r="AQ21">
        <f t="shared" si="9"/>
        <v>8</v>
      </c>
      <c r="AR21" s="3">
        <f t="shared" si="10"/>
        <v>0.75</v>
      </c>
    </row>
    <row r="22" spans="5:44" x14ac:dyDescent="0.2">
      <c r="E22">
        <f t="shared" si="11"/>
        <v>95</v>
      </c>
      <c r="F22">
        <v>0</v>
      </c>
      <c r="G22">
        <v>2</v>
      </c>
      <c r="H22">
        <v>2</v>
      </c>
      <c r="I22">
        <v>0</v>
      </c>
      <c r="J22">
        <v>2</v>
      </c>
      <c r="K22">
        <v>0</v>
      </c>
      <c r="L22">
        <v>2</v>
      </c>
      <c r="M22">
        <v>2</v>
      </c>
      <c r="N22">
        <v>0</v>
      </c>
      <c r="O22">
        <v>1</v>
      </c>
      <c r="P22">
        <v>1</v>
      </c>
      <c r="AF22">
        <f>AVERAGE(F22:AE22)</f>
        <v>1.0909090909090908</v>
      </c>
      <c r="AH22">
        <f t="shared" si="1"/>
        <v>5</v>
      </c>
      <c r="AI22">
        <f t="shared" si="2"/>
        <v>11</v>
      </c>
      <c r="AJ22" s="3">
        <f t="shared" si="3"/>
        <v>0.45454545454545453</v>
      </c>
      <c r="AK22">
        <f t="shared" si="4"/>
        <v>0.89995408514651498</v>
      </c>
      <c r="AL22">
        <f t="shared" si="5"/>
        <v>2</v>
      </c>
      <c r="AM22">
        <f t="shared" si="6"/>
        <v>11</v>
      </c>
      <c r="AN22" s="3">
        <f t="shared" si="7"/>
        <v>0.18181818181818182</v>
      </c>
      <c r="AP22">
        <f t="shared" si="8"/>
        <v>4</v>
      </c>
      <c r="AQ22">
        <f t="shared" si="9"/>
        <v>11</v>
      </c>
      <c r="AR22" s="3">
        <f t="shared" si="10"/>
        <v>0.36363636363636365</v>
      </c>
    </row>
    <row r="23" spans="5:44" x14ac:dyDescent="0.2">
      <c r="E23">
        <f t="shared" si="11"/>
        <v>100</v>
      </c>
      <c r="F23">
        <v>2</v>
      </c>
      <c r="G23">
        <v>0</v>
      </c>
      <c r="H23">
        <v>2</v>
      </c>
      <c r="I23">
        <v>0</v>
      </c>
      <c r="J23">
        <v>2</v>
      </c>
      <c r="K23">
        <v>2</v>
      </c>
      <c r="L23">
        <v>2</v>
      </c>
      <c r="M23">
        <v>0</v>
      </c>
      <c r="AF23">
        <f t="shared" si="0"/>
        <v>1.25</v>
      </c>
      <c r="AH23">
        <f t="shared" si="1"/>
        <v>5</v>
      </c>
      <c r="AI23">
        <f t="shared" si="2"/>
        <v>8</v>
      </c>
      <c r="AJ23" s="3">
        <f t="shared" si="3"/>
        <v>0.625</v>
      </c>
      <c r="AK23">
        <f t="shared" si="4"/>
        <v>0.96824583655185426</v>
      </c>
      <c r="AL23">
        <f t="shared" si="5"/>
        <v>0</v>
      </c>
      <c r="AM23">
        <f t="shared" si="6"/>
        <v>8</v>
      </c>
      <c r="AN23" s="3">
        <f t="shared" si="7"/>
        <v>0</v>
      </c>
      <c r="AP23">
        <f t="shared" si="8"/>
        <v>3</v>
      </c>
      <c r="AQ23">
        <f t="shared" si="9"/>
        <v>8</v>
      </c>
      <c r="AR23" s="3">
        <f t="shared" si="10"/>
        <v>0.375</v>
      </c>
    </row>
    <row r="24" spans="5:44" x14ac:dyDescent="0.2">
      <c r="E24">
        <f t="shared" si="11"/>
        <v>105</v>
      </c>
      <c r="F24">
        <v>2</v>
      </c>
      <c r="G24">
        <v>2</v>
      </c>
      <c r="H24">
        <v>0</v>
      </c>
      <c r="I24">
        <v>2</v>
      </c>
      <c r="J24">
        <v>2</v>
      </c>
      <c r="K24">
        <v>2</v>
      </c>
      <c r="L24">
        <v>2</v>
      </c>
      <c r="AF24">
        <f t="shared" si="0"/>
        <v>1.7142857142857142</v>
      </c>
      <c r="AH24">
        <f t="shared" si="1"/>
        <v>6</v>
      </c>
      <c r="AI24">
        <f t="shared" si="2"/>
        <v>7</v>
      </c>
      <c r="AJ24" s="3">
        <f t="shared" si="3"/>
        <v>0.8571428571428571</v>
      </c>
      <c r="AK24">
        <f t="shared" si="4"/>
        <v>0.6998542122237652</v>
      </c>
      <c r="AL24">
        <f t="shared" si="5"/>
        <v>0</v>
      </c>
      <c r="AM24">
        <f t="shared" si="6"/>
        <v>7</v>
      </c>
      <c r="AN24" s="3">
        <f t="shared" si="7"/>
        <v>0</v>
      </c>
      <c r="AP24">
        <f t="shared" si="8"/>
        <v>1</v>
      </c>
      <c r="AQ24">
        <f t="shared" si="9"/>
        <v>7</v>
      </c>
      <c r="AR24" s="3">
        <f t="shared" si="10"/>
        <v>0.14285714285714285</v>
      </c>
    </row>
    <row r="25" spans="5:44" x14ac:dyDescent="0.2">
      <c r="E25">
        <f t="shared" si="11"/>
        <v>110</v>
      </c>
      <c r="F25">
        <v>2</v>
      </c>
      <c r="G25">
        <v>2</v>
      </c>
      <c r="H25">
        <v>2</v>
      </c>
      <c r="I25">
        <v>2</v>
      </c>
      <c r="J25">
        <v>2</v>
      </c>
      <c r="AF25">
        <f t="shared" si="0"/>
        <v>2</v>
      </c>
      <c r="AH25">
        <f t="shared" si="1"/>
        <v>5</v>
      </c>
      <c r="AI25">
        <f t="shared" si="2"/>
        <v>5</v>
      </c>
      <c r="AJ25" s="3">
        <f t="shared" si="3"/>
        <v>1</v>
      </c>
      <c r="AK25">
        <f t="shared" si="4"/>
        <v>0</v>
      </c>
      <c r="AL25">
        <f t="shared" si="5"/>
        <v>0</v>
      </c>
      <c r="AM25">
        <f t="shared" si="6"/>
        <v>5</v>
      </c>
      <c r="AN25" s="3">
        <f t="shared" si="7"/>
        <v>0</v>
      </c>
      <c r="AP25">
        <f t="shared" si="8"/>
        <v>0</v>
      </c>
      <c r="AQ25">
        <f t="shared" si="9"/>
        <v>5</v>
      </c>
      <c r="AR25" s="3">
        <f t="shared" si="10"/>
        <v>0</v>
      </c>
    </row>
    <row r="26" spans="5:44" x14ac:dyDescent="0.2">
      <c r="E26">
        <f t="shared" si="11"/>
        <v>115</v>
      </c>
      <c r="F26">
        <v>2</v>
      </c>
      <c r="G26">
        <v>2</v>
      </c>
      <c r="H26">
        <v>2</v>
      </c>
      <c r="I26">
        <v>2</v>
      </c>
      <c r="AF26">
        <f t="shared" si="0"/>
        <v>2</v>
      </c>
      <c r="AH26">
        <f t="shared" si="1"/>
        <v>4</v>
      </c>
      <c r="AI26">
        <f t="shared" si="2"/>
        <v>4</v>
      </c>
      <c r="AJ26" s="3">
        <f t="shared" si="3"/>
        <v>1</v>
      </c>
      <c r="AK26">
        <f t="shared" si="4"/>
        <v>0</v>
      </c>
      <c r="AL26">
        <f t="shared" si="5"/>
        <v>0</v>
      </c>
      <c r="AM26">
        <f t="shared" si="6"/>
        <v>4</v>
      </c>
      <c r="AN26" s="3">
        <f t="shared" si="7"/>
        <v>0</v>
      </c>
      <c r="AP26">
        <f t="shared" si="8"/>
        <v>0</v>
      </c>
      <c r="AQ26">
        <f t="shared" si="9"/>
        <v>4</v>
      </c>
      <c r="AR26" s="3">
        <f t="shared" si="10"/>
        <v>0</v>
      </c>
    </row>
    <row r="27" spans="5:44" x14ac:dyDescent="0.2">
      <c r="E27">
        <f t="shared" si="11"/>
        <v>120</v>
      </c>
      <c r="F27">
        <v>2</v>
      </c>
      <c r="AF27">
        <f t="shared" si="0"/>
        <v>2</v>
      </c>
      <c r="AH27">
        <f t="shared" si="1"/>
        <v>1</v>
      </c>
      <c r="AI27">
        <f t="shared" si="2"/>
        <v>1</v>
      </c>
      <c r="AJ27" s="3">
        <f t="shared" si="3"/>
        <v>1</v>
      </c>
      <c r="AK27">
        <f t="shared" si="4"/>
        <v>0</v>
      </c>
      <c r="AL27">
        <f t="shared" si="5"/>
        <v>0</v>
      </c>
      <c r="AM27">
        <f t="shared" si="6"/>
        <v>1</v>
      </c>
      <c r="AN27" s="3">
        <f t="shared" si="7"/>
        <v>0</v>
      </c>
      <c r="AP27">
        <f t="shared" si="8"/>
        <v>0</v>
      </c>
      <c r="AQ27">
        <f t="shared" si="9"/>
        <v>1</v>
      </c>
      <c r="AR27" s="3">
        <f t="shared" si="10"/>
        <v>0</v>
      </c>
    </row>
    <row r="28" spans="5:44" x14ac:dyDescent="0.2">
      <c r="E28">
        <f t="shared" si="11"/>
        <v>125</v>
      </c>
      <c r="F28">
        <v>2</v>
      </c>
      <c r="AF28">
        <f t="shared" si="0"/>
        <v>2</v>
      </c>
      <c r="AH28">
        <f t="shared" si="1"/>
        <v>1</v>
      </c>
      <c r="AI28">
        <f t="shared" si="2"/>
        <v>1</v>
      </c>
      <c r="AJ28" s="3">
        <f t="shared" si="3"/>
        <v>1</v>
      </c>
      <c r="AK28">
        <f t="shared" si="4"/>
        <v>0</v>
      </c>
      <c r="AL28">
        <f t="shared" si="5"/>
        <v>0</v>
      </c>
      <c r="AM28">
        <f t="shared" si="6"/>
        <v>1</v>
      </c>
      <c r="AN28" s="3">
        <f t="shared" si="7"/>
        <v>0</v>
      </c>
      <c r="AP28">
        <f t="shared" si="8"/>
        <v>0</v>
      </c>
      <c r="AQ28">
        <f t="shared" si="9"/>
        <v>1</v>
      </c>
      <c r="AR28" s="3">
        <f t="shared" si="10"/>
        <v>0</v>
      </c>
    </row>
    <row r="29" spans="5:44" x14ac:dyDescent="0.2">
      <c r="E29">
        <f t="shared" ref="E29:E39" si="12">E28+5</f>
        <v>130</v>
      </c>
      <c r="F29">
        <v>2</v>
      </c>
      <c r="AF29">
        <v>2</v>
      </c>
      <c r="AH29">
        <f t="shared" si="1"/>
        <v>1</v>
      </c>
      <c r="AI29">
        <f t="shared" si="2"/>
        <v>1</v>
      </c>
      <c r="AJ29" s="3">
        <f t="shared" si="3"/>
        <v>1</v>
      </c>
      <c r="AK29">
        <f>STDEVP(F29:AE29)</f>
        <v>0</v>
      </c>
      <c r="AL29">
        <f t="shared" si="5"/>
        <v>0</v>
      </c>
      <c r="AM29">
        <f t="shared" si="6"/>
        <v>1</v>
      </c>
      <c r="AN29" s="3">
        <f t="shared" si="7"/>
        <v>0</v>
      </c>
      <c r="AP29">
        <f t="shared" si="8"/>
        <v>0</v>
      </c>
      <c r="AQ29">
        <f t="shared" si="9"/>
        <v>1</v>
      </c>
      <c r="AR29" s="3">
        <f t="shared" si="10"/>
        <v>0</v>
      </c>
    </row>
    <row r="30" spans="5:44" x14ac:dyDescent="0.2">
      <c r="E30">
        <f t="shared" si="12"/>
        <v>135</v>
      </c>
      <c r="F30">
        <v>2</v>
      </c>
      <c r="AF30">
        <f>AVERAGE(F31:AE31)</f>
        <v>2</v>
      </c>
      <c r="AH30">
        <f t="shared" si="1"/>
        <v>1</v>
      </c>
      <c r="AI30">
        <f t="shared" si="2"/>
        <v>1</v>
      </c>
      <c r="AJ30" s="3">
        <f t="shared" si="3"/>
        <v>1</v>
      </c>
      <c r="AK30">
        <f t="shared" si="4"/>
        <v>0</v>
      </c>
      <c r="AL30">
        <f t="shared" si="5"/>
        <v>0</v>
      </c>
      <c r="AM30">
        <f t="shared" si="6"/>
        <v>1</v>
      </c>
      <c r="AN30" s="3">
        <f t="shared" si="7"/>
        <v>0</v>
      </c>
      <c r="AP30">
        <f t="shared" si="8"/>
        <v>0</v>
      </c>
      <c r="AQ30">
        <f t="shared" si="9"/>
        <v>1</v>
      </c>
      <c r="AR30" s="3">
        <f t="shared" si="10"/>
        <v>0</v>
      </c>
    </row>
    <row r="31" spans="5:44" x14ac:dyDescent="0.2">
      <c r="E31">
        <f t="shared" si="12"/>
        <v>140</v>
      </c>
      <c r="F31">
        <v>2</v>
      </c>
      <c r="AF31">
        <f t="shared" si="0"/>
        <v>2</v>
      </c>
      <c r="AH31">
        <f t="shared" si="1"/>
        <v>1</v>
      </c>
      <c r="AI31">
        <f t="shared" si="2"/>
        <v>1</v>
      </c>
      <c r="AJ31" s="3">
        <f t="shared" si="3"/>
        <v>1</v>
      </c>
      <c r="AK31">
        <f t="shared" si="4"/>
        <v>0</v>
      </c>
      <c r="AL31">
        <f t="shared" si="5"/>
        <v>0</v>
      </c>
      <c r="AM31">
        <f t="shared" si="6"/>
        <v>1</v>
      </c>
      <c r="AN31" s="3">
        <f t="shared" si="7"/>
        <v>0</v>
      </c>
      <c r="AP31">
        <f t="shared" si="8"/>
        <v>0</v>
      </c>
      <c r="AQ31">
        <f t="shared" si="9"/>
        <v>1</v>
      </c>
      <c r="AR31" s="3">
        <f t="shared" si="10"/>
        <v>0</v>
      </c>
    </row>
    <row r="32" spans="5:44" x14ac:dyDescent="0.2">
      <c r="E32">
        <f t="shared" si="12"/>
        <v>145</v>
      </c>
      <c r="F32">
        <v>2</v>
      </c>
      <c r="AF32">
        <f t="shared" si="0"/>
        <v>2</v>
      </c>
      <c r="AH32">
        <f t="shared" si="1"/>
        <v>1</v>
      </c>
      <c r="AI32">
        <f t="shared" si="2"/>
        <v>1</v>
      </c>
      <c r="AJ32" s="3">
        <f t="shared" si="3"/>
        <v>1</v>
      </c>
      <c r="AK32">
        <f t="shared" si="4"/>
        <v>0</v>
      </c>
      <c r="AL32">
        <f t="shared" si="5"/>
        <v>0</v>
      </c>
      <c r="AM32">
        <f t="shared" si="6"/>
        <v>1</v>
      </c>
      <c r="AN32" s="3">
        <f t="shared" si="7"/>
        <v>0</v>
      </c>
      <c r="AP32">
        <f t="shared" si="8"/>
        <v>0</v>
      </c>
      <c r="AQ32">
        <f t="shared" si="9"/>
        <v>1</v>
      </c>
      <c r="AR32" s="3">
        <f t="shared" si="10"/>
        <v>0</v>
      </c>
    </row>
    <row r="33" spans="5:44" x14ac:dyDescent="0.2">
      <c r="E33">
        <f t="shared" si="12"/>
        <v>150</v>
      </c>
      <c r="F33">
        <v>2</v>
      </c>
      <c r="AF33">
        <f t="shared" si="0"/>
        <v>2</v>
      </c>
      <c r="AH33">
        <f t="shared" si="1"/>
        <v>1</v>
      </c>
      <c r="AI33">
        <f t="shared" si="2"/>
        <v>1</v>
      </c>
      <c r="AJ33" s="3">
        <f t="shared" si="3"/>
        <v>1</v>
      </c>
      <c r="AK33">
        <f t="shared" si="4"/>
        <v>0</v>
      </c>
      <c r="AL33">
        <f t="shared" si="5"/>
        <v>0</v>
      </c>
      <c r="AM33">
        <f t="shared" si="6"/>
        <v>1</v>
      </c>
      <c r="AN33" s="3">
        <f t="shared" si="7"/>
        <v>0</v>
      </c>
      <c r="AP33">
        <f t="shared" si="8"/>
        <v>0</v>
      </c>
      <c r="AQ33">
        <f t="shared" si="9"/>
        <v>1</v>
      </c>
      <c r="AR33" s="3">
        <f t="shared" si="10"/>
        <v>0</v>
      </c>
    </row>
    <row r="34" spans="5:44" x14ac:dyDescent="0.2">
      <c r="E34">
        <f t="shared" si="12"/>
        <v>155</v>
      </c>
      <c r="F34">
        <v>2</v>
      </c>
      <c r="AF34">
        <f t="shared" si="0"/>
        <v>2</v>
      </c>
      <c r="AH34">
        <f t="shared" si="1"/>
        <v>1</v>
      </c>
      <c r="AI34">
        <f t="shared" si="2"/>
        <v>1</v>
      </c>
      <c r="AJ34" s="3">
        <f t="shared" si="3"/>
        <v>1</v>
      </c>
      <c r="AK34">
        <f t="shared" si="4"/>
        <v>0</v>
      </c>
      <c r="AL34">
        <f t="shared" si="5"/>
        <v>0</v>
      </c>
      <c r="AM34">
        <f t="shared" si="6"/>
        <v>1</v>
      </c>
      <c r="AN34" s="3">
        <f t="shared" si="7"/>
        <v>0</v>
      </c>
      <c r="AP34">
        <f t="shared" si="8"/>
        <v>0</v>
      </c>
      <c r="AQ34">
        <f t="shared" si="9"/>
        <v>1</v>
      </c>
      <c r="AR34" s="3">
        <f t="shared" si="10"/>
        <v>0</v>
      </c>
    </row>
    <row r="35" spans="5:44" x14ac:dyDescent="0.2">
      <c r="E35">
        <f t="shared" si="12"/>
        <v>160</v>
      </c>
      <c r="F35">
        <v>2</v>
      </c>
      <c r="AF35">
        <f t="shared" si="0"/>
        <v>2</v>
      </c>
      <c r="AH35">
        <f t="shared" si="1"/>
        <v>1</v>
      </c>
      <c r="AI35">
        <f t="shared" si="2"/>
        <v>1</v>
      </c>
      <c r="AJ35" s="3">
        <f t="shared" si="3"/>
        <v>1</v>
      </c>
      <c r="AK35">
        <f>STDEVP(F35:AE35)</f>
        <v>0</v>
      </c>
      <c r="AL35">
        <f t="shared" si="5"/>
        <v>0</v>
      </c>
      <c r="AM35">
        <f t="shared" si="6"/>
        <v>1</v>
      </c>
      <c r="AN35" s="3">
        <f t="shared" si="7"/>
        <v>0</v>
      </c>
      <c r="AP35">
        <f t="shared" si="8"/>
        <v>0</v>
      </c>
      <c r="AQ35">
        <f t="shared" si="9"/>
        <v>1</v>
      </c>
      <c r="AR35" s="3">
        <f t="shared" si="10"/>
        <v>0</v>
      </c>
    </row>
    <row r="36" spans="5:44" x14ac:dyDescent="0.2">
      <c r="E36">
        <f t="shared" si="12"/>
        <v>165</v>
      </c>
      <c r="F36">
        <v>2</v>
      </c>
      <c r="AF36">
        <f t="shared" si="0"/>
        <v>2</v>
      </c>
      <c r="AH36">
        <f t="shared" si="1"/>
        <v>1</v>
      </c>
      <c r="AI36">
        <f t="shared" si="2"/>
        <v>1</v>
      </c>
      <c r="AJ36" s="3">
        <f t="shared" si="3"/>
        <v>1</v>
      </c>
      <c r="AK36">
        <f t="shared" si="4"/>
        <v>0</v>
      </c>
      <c r="AL36">
        <f t="shared" si="5"/>
        <v>0</v>
      </c>
      <c r="AM36">
        <f t="shared" si="6"/>
        <v>1</v>
      </c>
      <c r="AN36" s="3">
        <f t="shared" si="7"/>
        <v>0</v>
      </c>
      <c r="AP36">
        <f t="shared" si="8"/>
        <v>0</v>
      </c>
      <c r="AQ36">
        <f t="shared" si="9"/>
        <v>1</v>
      </c>
      <c r="AR36" s="3">
        <f t="shared" si="10"/>
        <v>0</v>
      </c>
    </row>
    <row r="37" spans="5:44" x14ac:dyDescent="0.2">
      <c r="E37">
        <f t="shared" si="12"/>
        <v>170</v>
      </c>
      <c r="F37">
        <v>2</v>
      </c>
      <c r="AF37">
        <f t="shared" si="0"/>
        <v>2</v>
      </c>
      <c r="AH37">
        <f t="shared" si="1"/>
        <v>1</v>
      </c>
      <c r="AI37">
        <f t="shared" si="2"/>
        <v>1</v>
      </c>
      <c r="AJ37" s="3">
        <f t="shared" si="3"/>
        <v>1</v>
      </c>
      <c r="AK37">
        <f>STDEVP(F37:AE37)</f>
        <v>0</v>
      </c>
      <c r="AL37">
        <f t="shared" si="5"/>
        <v>0</v>
      </c>
      <c r="AM37">
        <f t="shared" si="6"/>
        <v>1</v>
      </c>
      <c r="AN37" s="3">
        <f t="shared" si="7"/>
        <v>0</v>
      </c>
      <c r="AP37">
        <f t="shared" si="8"/>
        <v>0</v>
      </c>
      <c r="AQ37">
        <f t="shared" si="9"/>
        <v>1</v>
      </c>
      <c r="AR37" s="3">
        <f t="shared" si="10"/>
        <v>0</v>
      </c>
    </row>
    <row r="38" spans="5:44" x14ac:dyDescent="0.2">
      <c r="E38">
        <f t="shared" si="12"/>
        <v>175</v>
      </c>
      <c r="F38">
        <v>2</v>
      </c>
      <c r="AF38">
        <f t="shared" si="0"/>
        <v>2</v>
      </c>
      <c r="AH38">
        <f t="shared" si="1"/>
        <v>1</v>
      </c>
      <c r="AI38">
        <f t="shared" si="2"/>
        <v>1</v>
      </c>
      <c r="AJ38" s="3">
        <f t="shared" si="3"/>
        <v>1</v>
      </c>
      <c r="AK38">
        <f t="shared" si="4"/>
        <v>0</v>
      </c>
      <c r="AL38">
        <f t="shared" si="5"/>
        <v>0</v>
      </c>
      <c r="AM38">
        <f t="shared" si="6"/>
        <v>1</v>
      </c>
      <c r="AN38" s="3">
        <f t="shared" si="7"/>
        <v>0</v>
      </c>
      <c r="AP38">
        <f t="shared" si="8"/>
        <v>0</v>
      </c>
      <c r="AQ38">
        <f t="shared" si="9"/>
        <v>1</v>
      </c>
      <c r="AR38" s="3">
        <f t="shared" si="10"/>
        <v>0</v>
      </c>
    </row>
    <row r="39" spans="5:44" x14ac:dyDescent="0.2">
      <c r="E39">
        <f t="shared" si="12"/>
        <v>180</v>
      </c>
      <c r="F39">
        <v>2</v>
      </c>
      <c r="AF39">
        <f>AVERAGE(F30:AE30)</f>
        <v>2</v>
      </c>
      <c r="AH39">
        <f t="shared" si="1"/>
        <v>1</v>
      </c>
      <c r="AI39">
        <f t="shared" si="2"/>
        <v>1</v>
      </c>
      <c r="AJ39" s="3">
        <f t="shared" si="3"/>
        <v>1</v>
      </c>
      <c r="AK39">
        <f t="shared" si="4"/>
        <v>0</v>
      </c>
      <c r="AL39">
        <f t="shared" si="5"/>
        <v>0</v>
      </c>
      <c r="AM39">
        <f t="shared" si="6"/>
        <v>1</v>
      </c>
      <c r="AN39" s="3">
        <f t="shared" si="7"/>
        <v>0</v>
      </c>
      <c r="AP39">
        <f t="shared" si="8"/>
        <v>0</v>
      </c>
      <c r="AQ39">
        <f t="shared" si="9"/>
        <v>1</v>
      </c>
      <c r="AR39" s="3">
        <f t="shared" si="10"/>
        <v>0</v>
      </c>
    </row>
    <row r="40" spans="5:44" x14ac:dyDescent="0.2">
      <c r="AJ40" s="3"/>
    </row>
    <row r="41" spans="5:44" x14ac:dyDescent="0.2">
      <c r="E41" t="s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A814-CDE9-3D4D-9A06-7DADBA79A015}">
  <dimension ref="A1:AR41"/>
  <sheetViews>
    <sheetView zoomScale="75" workbookViewId="0">
      <selection activeCell="AK1" sqref="AK1:AK1048576"/>
    </sheetView>
  </sheetViews>
  <sheetFormatPr baseColWidth="10" defaultColWidth="11" defaultRowHeight="16" x14ac:dyDescent="0.2"/>
  <cols>
    <col min="6" max="6" width="8.6640625" bestFit="1" customWidth="1"/>
    <col min="7" max="7" width="3.1640625" bestFit="1" customWidth="1"/>
    <col min="8" max="17" width="2.83203125" bestFit="1" customWidth="1"/>
    <col min="18" max="18" width="2.1640625" bestFit="1" customWidth="1"/>
    <col min="19" max="21" width="2.83203125" bestFit="1" customWidth="1"/>
    <col min="22" max="23" width="2.1640625" bestFit="1" customWidth="1"/>
    <col min="24" max="26" width="2.83203125" bestFit="1" customWidth="1"/>
    <col min="27" max="31" width="2.1640625" bestFit="1" customWidth="1"/>
  </cols>
  <sheetData>
    <row r="1" spans="1:44" x14ac:dyDescent="0.2">
      <c r="B1" t="s">
        <v>9</v>
      </c>
      <c r="F1" t="s">
        <v>2</v>
      </c>
    </row>
    <row r="2" spans="1:44" x14ac:dyDescent="0.2">
      <c r="A2" t="s">
        <v>7</v>
      </c>
      <c r="B2">
        <v>2</v>
      </c>
      <c r="E2" t="s">
        <v>3</v>
      </c>
      <c r="F2">
        <v>25.25</v>
      </c>
      <c r="AK2" t="s">
        <v>31</v>
      </c>
    </row>
    <row r="3" spans="1:44" x14ac:dyDescent="0.2">
      <c r="A3" t="s">
        <v>8</v>
      </c>
      <c r="B3">
        <v>6</v>
      </c>
      <c r="C3" t="s">
        <v>18</v>
      </c>
      <c r="E3">
        <v>1</v>
      </c>
      <c r="F3">
        <v>1</v>
      </c>
      <c r="G3">
        <v>1</v>
      </c>
      <c r="H3">
        <v>1</v>
      </c>
      <c r="AF3">
        <f>AVERAGE(F3:AE3)</f>
        <v>1</v>
      </c>
      <c r="AH3">
        <f>COUNTIF($F3:$X3,2)</f>
        <v>0</v>
      </c>
      <c r="AI3">
        <f>COUNT($F3:$X3)</f>
        <v>3</v>
      </c>
      <c r="AJ3" s="3">
        <f>AH3/AI3</f>
        <v>0</v>
      </c>
      <c r="AK3">
        <f>STDEVP(F3:AE3)</f>
        <v>0</v>
      </c>
      <c r="AL3">
        <f>COUNTIF($F3:$X3,1)</f>
        <v>3</v>
      </c>
      <c r="AM3">
        <f>COUNT($F3:$X3)</f>
        <v>3</v>
      </c>
      <c r="AN3" s="3">
        <f>AL3/AM3</f>
        <v>1</v>
      </c>
      <c r="AP3">
        <f>COUNTIF($F3:$X3,0)</f>
        <v>0</v>
      </c>
      <c r="AQ3">
        <f>COUNT($F3:$X3)</f>
        <v>3</v>
      </c>
      <c r="AR3" s="3">
        <f>AP3/AQ3</f>
        <v>0</v>
      </c>
    </row>
    <row r="4" spans="1:44" x14ac:dyDescent="0.2">
      <c r="C4" t="s">
        <v>5</v>
      </c>
      <c r="E4">
        <f>E3+5</f>
        <v>6</v>
      </c>
      <c r="F4">
        <v>1</v>
      </c>
      <c r="G4">
        <v>1</v>
      </c>
      <c r="H4">
        <v>1</v>
      </c>
      <c r="AF4">
        <f t="shared" ref="AF4:AF38" si="0">AVERAGE(F4:AE4)</f>
        <v>1</v>
      </c>
      <c r="AH4">
        <f t="shared" ref="AH4:AH39" si="1">COUNTIF($F4:$X4,2)</f>
        <v>0</v>
      </c>
      <c r="AI4">
        <f t="shared" ref="AI4:AI39" si="2">COUNT($F4:$X4)</f>
        <v>3</v>
      </c>
      <c r="AJ4" s="3">
        <f t="shared" ref="AJ4:AJ39" si="3">AH4/AI4</f>
        <v>0</v>
      </c>
      <c r="AK4">
        <f t="shared" ref="AK4:AK39" si="4">STDEVP(F4:AE4)</f>
        <v>0</v>
      </c>
      <c r="AL4">
        <f t="shared" ref="AL4:AL39" si="5">COUNTIF($F4:$X4,1)</f>
        <v>3</v>
      </c>
      <c r="AM4">
        <f t="shared" ref="AM4:AM39" si="6">COUNT($F4:$X4)</f>
        <v>3</v>
      </c>
      <c r="AN4" s="3">
        <f t="shared" ref="AN4:AN39" si="7">AL4/AM4</f>
        <v>1</v>
      </c>
      <c r="AP4">
        <f t="shared" ref="AP4:AP39" si="8">COUNTIF($F4:$X4,0)</f>
        <v>0</v>
      </c>
      <c r="AQ4">
        <f t="shared" ref="AQ4:AQ39" si="9">COUNT($F4:$X4)</f>
        <v>3</v>
      </c>
      <c r="AR4" s="3">
        <f t="shared" ref="AR4:AR39" si="10">AP4/AQ4</f>
        <v>0</v>
      </c>
    </row>
    <row r="5" spans="1:44" x14ac:dyDescent="0.2">
      <c r="C5" t="s">
        <v>6</v>
      </c>
      <c r="E5">
        <f t="shared" ref="E5:E39" si="11">E4+5</f>
        <v>11</v>
      </c>
      <c r="F5">
        <v>1</v>
      </c>
      <c r="G5">
        <v>1</v>
      </c>
      <c r="AF5">
        <f t="shared" si="0"/>
        <v>1</v>
      </c>
      <c r="AH5">
        <f t="shared" si="1"/>
        <v>0</v>
      </c>
      <c r="AI5">
        <f t="shared" si="2"/>
        <v>2</v>
      </c>
      <c r="AJ5" s="3">
        <f t="shared" si="3"/>
        <v>0</v>
      </c>
      <c r="AK5">
        <f>STDEVP(F5:AE5)</f>
        <v>0</v>
      </c>
      <c r="AL5">
        <f t="shared" si="5"/>
        <v>2</v>
      </c>
      <c r="AM5">
        <f t="shared" si="6"/>
        <v>2</v>
      </c>
      <c r="AN5" s="3">
        <f t="shared" si="7"/>
        <v>1</v>
      </c>
      <c r="AP5">
        <f t="shared" si="8"/>
        <v>0</v>
      </c>
      <c r="AQ5">
        <f t="shared" si="9"/>
        <v>2</v>
      </c>
      <c r="AR5" s="3">
        <f t="shared" si="10"/>
        <v>0</v>
      </c>
    </row>
    <row r="6" spans="1:44" x14ac:dyDescent="0.2">
      <c r="C6" s="1" t="s">
        <v>19</v>
      </c>
      <c r="E6">
        <f t="shared" si="11"/>
        <v>16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AF6">
        <f t="shared" si="0"/>
        <v>0.88888888888888884</v>
      </c>
      <c r="AH6">
        <f t="shared" si="1"/>
        <v>0</v>
      </c>
      <c r="AI6">
        <f t="shared" si="2"/>
        <v>9</v>
      </c>
      <c r="AJ6" s="3">
        <f t="shared" si="3"/>
        <v>0</v>
      </c>
      <c r="AK6">
        <f t="shared" si="4"/>
        <v>0.31426968052735443</v>
      </c>
      <c r="AL6">
        <f t="shared" si="5"/>
        <v>8</v>
      </c>
      <c r="AM6">
        <f t="shared" si="6"/>
        <v>9</v>
      </c>
      <c r="AN6" s="3">
        <f t="shared" si="7"/>
        <v>0.88888888888888884</v>
      </c>
      <c r="AP6">
        <f t="shared" si="8"/>
        <v>1</v>
      </c>
      <c r="AQ6">
        <f t="shared" si="9"/>
        <v>9</v>
      </c>
      <c r="AR6" s="3">
        <f t="shared" si="10"/>
        <v>0.1111111111111111</v>
      </c>
    </row>
    <row r="7" spans="1:44" x14ac:dyDescent="0.2">
      <c r="C7" t="s">
        <v>12</v>
      </c>
      <c r="E7">
        <f t="shared" si="11"/>
        <v>21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AF7">
        <f t="shared" si="0"/>
        <v>0.66666666666666663</v>
      </c>
      <c r="AH7">
        <f t="shared" si="1"/>
        <v>0</v>
      </c>
      <c r="AI7">
        <f t="shared" si="2"/>
        <v>6</v>
      </c>
      <c r="AJ7" s="3">
        <f t="shared" si="3"/>
        <v>0</v>
      </c>
      <c r="AK7">
        <f t="shared" si="4"/>
        <v>0.47140452079103168</v>
      </c>
      <c r="AL7">
        <f t="shared" si="5"/>
        <v>4</v>
      </c>
      <c r="AM7">
        <f t="shared" si="6"/>
        <v>6</v>
      </c>
      <c r="AN7" s="3">
        <f t="shared" si="7"/>
        <v>0.66666666666666663</v>
      </c>
      <c r="AP7">
        <f t="shared" si="8"/>
        <v>2</v>
      </c>
      <c r="AQ7">
        <f t="shared" si="9"/>
        <v>6</v>
      </c>
      <c r="AR7" s="3">
        <f t="shared" si="10"/>
        <v>0.33333333333333331</v>
      </c>
    </row>
    <row r="8" spans="1:44" x14ac:dyDescent="0.2">
      <c r="E8">
        <f t="shared" si="11"/>
        <v>26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AF8">
        <f>AVERAGE(F8:AE8)</f>
        <v>1</v>
      </c>
      <c r="AH8">
        <f t="shared" si="1"/>
        <v>0</v>
      </c>
      <c r="AI8">
        <f t="shared" si="2"/>
        <v>7</v>
      </c>
      <c r="AJ8" s="3">
        <f t="shared" si="3"/>
        <v>0</v>
      </c>
      <c r="AK8">
        <f t="shared" si="4"/>
        <v>0</v>
      </c>
      <c r="AL8">
        <f t="shared" si="5"/>
        <v>7</v>
      </c>
      <c r="AM8">
        <f t="shared" si="6"/>
        <v>7</v>
      </c>
      <c r="AN8" s="3">
        <f t="shared" si="7"/>
        <v>1</v>
      </c>
      <c r="AP8">
        <f t="shared" si="8"/>
        <v>0</v>
      </c>
      <c r="AQ8">
        <f t="shared" si="9"/>
        <v>7</v>
      </c>
      <c r="AR8" s="3">
        <f t="shared" si="10"/>
        <v>0</v>
      </c>
    </row>
    <row r="9" spans="1:44" x14ac:dyDescent="0.2">
      <c r="E9">
        <f t="shared" si="11"/>
        <v>31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AF9">
        <f>AVERAGE(F9:AE9)</f>
        <v>0.8</v>
      </c>
      <c r="AH9">
        <f t="shared" si="1"/>
        <v>0</v>
      </c>
      <c r="AI9">
        <f t="shared" si="2"/>
        <v>10</v>
      </c>
      <c r="AJ9" s="3">
        <f t="shared" si="3"/>
        <v>0</v>
      </c>
      <c r="AK9">
        <f t="shared" si="4"/>
        <v>0.4</v>
      </c>
      <c r="AL9">
        <f t="shared" si="5"/>
        <v>8</v>
      </c>
      <c r="AM9">
        <f t="shared" si="6"/>
        <v>10</v>
      </c>
      <c r="AN9" s="3">
        <f t="shared" si="7"/>
        <v>0.8</v>
      </c>
      <c r="AP9">
        <f t="shared" si="8"/>
        <v>2</v>
      </c>
      <c r="AQ9">
        <f t="shared" si="9"/>
        <v>10</v>
      </c>
      <c r="AR9" s="3">
        <f t="shared" si="10"/>
        <v>0.2</v>
      </c>
    </row>
    <row r="10" spans="1:44" x14ac:dyDescent="0.2">
      <c r="B10" t="s">
        <v>10</v>
      </c>
      <c r="C10">
        <v>128</v>
      </c>
      <c r="E10" t="e" cm="1">
        <f t="array" ref="E10">E0+5</f>
        <v>#NAME?</v>
      </c>
      <c r="F10">
        <v>1</v>
      </c>
      <c r="G10">
        <v>1</v>
      </c>
      <c r="H10">
        <v>1</v>
      </c>
      <c r="I10">
        <v>1</v>
      </c>
      <c r="AF10">
        <f>AVERAGE(F11:AE11)</f>
        <v>0.6</v>
      </c>
      <c r="AH10">
        <f t="shared" si="1"/>
        <v>0</v>
      </c>
      <c r="AI10">
        <f t="shared" si="2"/>
        <v>4</v>
      </c>
      <c r="AJ10" s="3">
        <f t="shared" si="3"/>
        <v>0</v>
      </c>
      <c r="AK10">
        <f t="shared" si="4"/>
        <v>0</v>
      </c>
      <c r="AL10">
        <f t="shared" si="5"/>
        <v>4</v>
      </c>
      <c r="AM10">
        <f t="shared" si="6"/>
        <v>4</v>
      </c>
      <c r="AN10" s="3">
        <f t="shared" si="7"/>
        <v>1</v>
      </c>
      <c r="AP10">
        <f t="shared" si="8"/>
        <v>0</v>
      </c>
      <c r="AQ10">
        <f t="shared" si="9"/>
        <v>4</v>
      </c>
      <c r="AR10" s="3">
        <f t="shared" si="10"/>
        <v>0</v>
      </c>
    </row>
    <row r="11" spans="1:44" x14ac:dyDescent="0.2">
      <c r="B11" t="s">
        <v>11</v>
      </c>
      <c r="C11">
        <f>F2</f>
        <v>25.25</v>
      </c>
      <c r="E11">
        <f ca="1">E11+5</f>
        <v>0</v>
      </c>
      <c r="F11">
        <v>1</v>
      </c>
      <c r="G11">
        <v>1</v>
      </c>
      <c r="H11">
        <v>1</v>
      </c>
      <c r="I11">
        <v>0</v>
      </c>
      <c r="J11">
        <v>0</v>
      </c>
      <c r="AF11">
        <f t="shared" si="0"/>
        <v>0.6</v>
      </c>
      <c r="AH11">
        <f t="shared" si="1"/>
        <v>0</v>
      </c>
      <c r="AI11">
        <f t="shared" si="2"/>
        <v>5</v>
      </c>
      <c r="AJ11" s="3">
        <f t="shared" si="3"/>
        <v>0</v>
      </c>
      <c r="AK11">
        <f t="shared" si="4"/>
        <v>0.4898979485566356</v>
      </c>
      <c r="AL11">
        <f t="shared" si="5"/>
        <v>3</v>
      </c>
      <c r="AM11">
        <f t="shared" si="6"/>
        <v>5</v>
      </c>
      <c r="AN11" s="3">
        <f t="shared" si="7"/>
        <v>0.6</v>
      </c>
      <c r="AP11">
        <f t="shared" si="8"/>
        <v>2</v>
      </c>
      <c r="AQ11">
        <f t="shared" si="9"/>
        <v>5</v>
      </c>
      <c r="AR11" s="3">
        <f t="shared" si="10"/>
        <v>0.4</v>
      </c>
    </row>
    <row r="12" spans="1:44" x14ac:dyDescent="0.2">
      <c r="E12">
        <f t="shared" ca="1" si="11"/>
        <v>45</v>
      </c>
      <c r="F12">
        <v>1</v>
      </c>
      <c r="G12">
        <v>1</v>
      </c>
      <c r="H12">
        <v>1</v>
      </c>
      <c r="AF12">
        <f t="shared" si="0"/>
        <v>1</v>
      </c>
      <c r="AH12">
        <f t="shared" si="1"/>
        <v>0</v>
      </c>
      <c r="AI12">
        <f t="shared" si="2"/>
        <v>3</v>
      </c>
      <c r="AJ12" s="3">
        <f t="shared" si="3"/>
        <v>0</v>
      </c>
      <c r="AK12">
        <f t="shared" si="4"/>
        <v>0</v>
      </c>
      <c r="AL12">
        <f t="shared" si="5"/>
        <v>3</v>
      </c>
      <c r="AM12">
        <f t="shared" si="6"/>
        <v>3</v>
      </c>
      <c r="AN12" s="3">
        <f t="shared" si="7"/>
        <v>1</v>
      </c>
      <c r="AP12">
        <f t="shared" si="8"/>
        <v>0</v>
      </c>
      <c r="AQ12">
        <f t="shared" si="9"/>
        <v>3</v>
      </c>
      <c r="AR12" s="3">
        <f t="shared" si="10"/>
        <v>0</v>
      </c>
    </row>
    <row r="13" spans="1:44" x14ac:dyDescent="0.2">
      <c r="B13" t="s">
        <v>0</v>
      </c>
      <c r="C13">
        <f>ASIN(F2/C10)</f>
        <v>0.19856795181594858</v>
      </c>
      <c r="E13">
        <f t="shared" ca="1" si="11"/>
        <v>50</v>
      </c>
      <c r="F13">
        <v>1</v>
      </c>
      <c r="G13">
        <v>1</v>
      </c>
      <c r="H13">
        <v>1</v>
      </c>
      <c r="AF13">
        <f t="shared" si="0"/>
        <v>1</v>
      </c>
      <c r="AH13">
        <f>COUNTIF($F13:$AA13,2)</f>
        <v>0</v>
      </c>
      <c r="AI13">
        <f>COUNT($F13:$AA13)</f>
        <v>3</v>
      </c>
      <c r="AJ13" s="3">
        <f t="shared" si="3"/>
        <v>0</v>
      </c>
      <c r="AK13">
        <f t="shared" si="4"/>
        <v>0</v>
      </c>
      <c r="AL13">
        <f t="shared" si="5"/>
        <v>3</v>
      </c>
      <c r="AM13">
        <f t="shared" si="6"/>
        <v>3</v>
      </c>
      <c r="AN13" s="3">
        <f t="shared" si="7"/>
        <v>1</v>
      </c>
      <c r="AP13">
        <f t="shared" si="8"/>
        <v>0</v>
      </c>
      <c r="AQ13">
        <f t="shared" si="9"/>
        <v>3</v>
      </c>
      <c r="AR13" s="3">
        <f t="shared" si="10"/>
        <v>0</v>
      </c>
    </row>
    <row r="14" spans="1:44" x14ac:dyDescent="0.2">
      <c r="E14">
        <f t="shared" ca="1" si="11"/>
        <v>55</v>
      </c>
      <c r="F14">
        <v>1</v>
      </c>
      <c r="G14">
        <v>1</v>
      </c>
      <c r="AF14">
        <f t="shared" si="0"/>
        <v>1</v>
      </c>
      <c r="AH14">
        <f>COUNTIF($F14:$AC14,2)</f>
        <v>0</v>
      </c>
      <c r="AI14">
        <f>COUNT($F14:$AC14)</f>
        <v>2</v>
      </c>
      <c r="AJ14" s="3">
        <f t="shared" si="3"/>
        <v>0</v>
      </c>
      <c r="AK14">
        <f t="shared" si="4"/>
        <v>0</v>
      </c>
      <c r="AL14">
        <f t="shared" si="5"/>
        <v>2</v>
      </c>
      <c r="AM14">
        <f t="shared" si="6"/>
        <v>2</v>
      </c>
      <c r="AN14" s="3">
        <f t="shared" si="7"/>
        <v>1</v>
      </c>
      <c r="AP14">
        <f t="shared" si="8"/>
        <v>0</v>
      </c>
      <c r="AQ14">
        <f t="shared" si="9"/>
        <v>2</v>
      </c>
      <c r="AR14" s="3">
        <f t="shared" si="10"/>
        <v>0</v>
      </c>
    </row>
    <row r="15" spans="1:44" x14ac:dyDescent="0.2">
      <c r="E15">
        <f t="shared" ca="1" si="11"/>
        <v>60</v>
      </c>
      <c r="F15">
        <v>1</v>
      </c>
      <c r="G15">
        <v>1</v>
      </c>
      <c r="H15">
        <v>1</v>
      </c>
      <c r="I15">
        <v>1</v>
      </c>
      <c r="J15">
        <v>1</v>
      </c>
      <c r="AF15">
        <f t="shared" si="0"/>
        <v>1</v>
      </c>
      <c r="AH15">
        <f>COUNTIF($F15:$AE15,2)</f>
        <v>0</v>
      </c>
      <c r="AI15">
        <f>COUNT($F15:$AE15)</f>
        <v>5</v>
      </c>
      <c r="AJ15" s="3">
        <f t="shared" si="3"/>
        <v>0</v>
      </c>
      <c r="AK15">
        <f t="shared" si="4"/>
        <v>0</v>
      </c>
      <c r="AL15">
        <f t="shared" si="5"/>
        <v>5</v>
      </c>
      <c r="AM15">
        <f t="shared" si="6"/>
        <v>5</v>
      </c>
      <c r="AN15" s="3">
        <f t="shared" si="7"/>
        <v>1</v>
      </c>
      <c r="AP15">
        <f t="shared" si="8"/>
        <v>0</v>
      </c>
      <c r="AQ15">
        <f t="shared" si="9"/>
        <v>5</v>
      </c>
      <c r="AR15" s="3">
        <f t="shared" si="10"/>
        <v>0</v>
      </c>
    </row>
    <row r="16" spans="1:44" x14ac:dyDescent="0.2">
      <c r="E16">
        <f t="shared" ca="1" si="11"/>
        <v>65</v>
      </c>
      <c r="F16">
        <v>1</v>
      </c>
      <c r="G16">
        <v>0</v>
      </c>
      <c r="H16">
        <v>0</v>
      </c>
      <c r="I16">
        <v>1</v>
      </c>
      <c r="AF16">
        <f t="shared" si="0"/>
        <v>0.5</v>
      </c>
      <c r="AH16">
        <f>COUNTIF($F16:$AE16,2)</f>
        <v>0</v>
      </c>
      <c r="AI16">
        <f>COUNT($F16:$AE16)</f>
        <v>4</v>
      </c>
      <c r="AJ16" s="3">
        <f t="shared" si="3"/>
        <v>0</v>
      </c>
      <c r="AK16">
        <f>STDEVP(F16:AE16)</f>
        <v>0.5</v>
      </c>
      <c r="AL16">
        <f t="shared" si="5"/>
        <v>2</v>
      </c>
      <c r="AM16">
        <f t="shared" si="6"/>
        <v>4</v>
      </c>
      <c r="AN16" s="3">
        <f t="shared" si="7"/>
        <v>0.5</v>
      </c>
      <c r="AP16">
        <f t="shared" si="8"/>
        <v>2</v>
      </c>
      <c r="AQ16">
        <f t="shared" si="9"/>
        <v>4</v>
      </c>
      <c r="AR16" s="3">
        <f t="shared" si="10"/>
        <v>0.5</v>
      </c>
    </row>
    <row r="17" spans="5:44" x14ac:dyDescent="0.2">
      <c r="E17">
        <f t="shared" ca="1" si="11"/>
        <v>70</v>
      </c>
      <c r="F17">
        <v>1</v>
      </c>
      <c r="G17">
        <v>1</v>
      </c>
      <c r="H17">
        <v>1</v>
      </c>
      <c r="AF17">
        <f t="shared" si="0"/>
        <v>1</v>
      </c>
      <c r="AH17">
        <f t="shared" si="1"/>
        <v>0</v>
      </c>
      <c r="AI17">
        <f t="shared" si="2"/>
        <v>3</v>
      </c>
      <c r="AJ17" s="3">
        <f t="shared" si="3"/>
        <v>0</v>
      </c>
      <c r="AK17">
        <f t="shared" si="4"/>
        <v>0</v>
      </c>
      <c r="AL17">
        <f t="shared" si="5"/>
        <v>3</v>
      </c>
      <c r="AM17">
        <f t="shared" si="6"/>
        <v>3</v>
      </c>
      <c r="AN17" s="3">
        <f t="shared" si="7"/>
        <v>1</v>
      </c>
      <c r="AP17">
        <f t="shared" si="8"/>
        <v>0</v>
      </c>
      <c r="AQ17">
        <f t="shared" si="9"/>
        <v>3</v>
      </c>
      <c r="AR17" s="3">
        <f t="shared" si="10"/>
        <v>0</v>
      </c>
    </row>
    <row r="18" spans="5:44" x14ac:dyDescent="0.2">
      <c r="E18">
        <f t="shared" ca="1" si="11"/>
        <v>75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AF18">
        <f t="shared" si="0"/>
        <v>1.1000000000000001</v>
      </c>
      <c r="AH18">
        <f t="shared" si="1"/>
        <v>1</v>
      </c>
      <c r="AI18">
        <f t="shared" si="2"/>
        <v>10</v>
      </c>
      <c r="AJ18" s="3">
        <f t="shared" si="3"/>
        <v>0.1</v>
      </c>
      <c r="AK18">
        <f t="shared" si="4"/>
        <v>0.3</v>
      </c>
      <c r="AL18">
        <f t="shared" si="5"/>
        <v>9</v>
      </c>
      <c r="AM18">
        <f t="shared" si="6"/>
        <v>10</v>
      </c>
      <c r="AN18" s="3">
        <f t="shared" si="7"/>
        <v>0.9</v>
      </c>
      <c r="AP18">
        <f t="shared" si="8"/>
        <v>0</v>
      </c>
      <c r="AQ18">
        <f t="shared" si="9"/>
        <v>10</v>
      </c>
      <c r="AR18" s="3">
        <f t="shared" si="10"/>
        <v>0</v>
      </c>
    </row>
    <row r="19" spans="5:44" x14ac:dyDescent="0.2">
      <c r="E19">
        <f t="shared" ca="1" si="11"/>
        <v>80</v>
      </c>
      <c r="F19">
        <v>1</v>
      </c>
      <c r="G19">
        <v>2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  <c r="AF19">
        <f>AVERAGE(F10:AE10)</f>
        <v>1</v>
      </c>
      <c r="AH19">
        <f t="shared" si="1"/>
        <v>6</v>
      </c>
      <c r="AI19">
        <f t="shared" si="2"/>
        <v>11</v>
      </c>
      <c r="AJ19" s="3">
        <f t="shared" si="3"/>
        <v>0.54545454545454541</v>
      </c>
      <c r="AK19">
        <f t="shared" si="4"/>
        <v>0.49792959773196921</v>
      </c>
      <c r="AL19">
        <f t="shared" si="5"/>
        <v>5</v>
      </c>
      <c r="AM19">
        <f t="shared" si="6"/>
        <v>11</v>
      </c>
      <c r="AN19" s="3">
        <f t="shared" si="7"/>
        <v>0.45454545454545453</v>
      </c>
      <c r="AP19">
        <f t="shared" si="8"/>
        <v>0</v>
      </c>
      <c r="AQ19">
        <f t="shared" si="9"/>
        <v>11</v>
      </c>
      <c r="AR19" s="3">
        <f t="shared" si="10"/>
        <v>0</v>
      </c>
    </row>
    <row r="20" spans="5:44" x14ac:dyDescent="0.2">
      <c r="E20" t="e">
        <f>E10+5</f>
        <v>#NAME?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AF20">
        <f>AVERAGE(F21:AE21)</f>
        <v>2</v>
      </c>
      <c r="AH20">
        <f t="shared" si="1"/>
        <v>6</v>
      </c>
      <c r="AI20">
        <f t="shared" si="2"/>
        <v>6</v>
      </c>
      <c r="AJ20" s="3">
        <f t="shared" si="3"/>
        <v>1</v>
      </c>
      <c r="AK20">
        <f t="shared" si="4"/>
        <v>0</v>
      </c>
      <c r="AL20">
        <f t="shared" si="5"/>
        <v>0</v>
      </c>
      <c r="AM20">
        <f t="shared" si="6"/>
        <v>6</v>
      </c>
      <c r="AN20" s="3">
        <f t="shared" si="7"/>
        <v>0</v>
      </c>
      <c r="AP20">
        <f t="shared" si="8"/>
        <v>0</v>
      </c>
      <c r="AQ20">
        <f t="shared" si="9"/>
        <v>6</v>
      </c>
      <c r="AR20" s="3">
        <f t="shared" si="10"/>
        <v>0</v>
      </c>
    </row>
    <row r="21" spans="5:44" x14ac:dyDescent="0.2">
      <c r="E21">
        <f ca="1">E21+5</f>
        <v>0</v>
      </c>
      <c r="F21">
        <v>2</v>
      </c>
      <c r="G21">
        <v>2</v>
      </c>
      <c r="AF21">
        <f t="shared" si="0"/>
        <v>2</v>
      </c>
      <c r="AH21">
        <f t="shared" si="1"/>
        <v>2</v>
      </c>
      <c r="AI21">
        <f t="shared" si="2"/>
        <v>2</v>
      </c>
      <c r="AJ21" s="3">
        <f t="shared" si="3"/>
        <v>1</v>
      </c>
      <c r="AK21">
        <f t="shared" si="4"/>
        <v>0</v>
      </c>
      <c r="AL21">
        <f t="shared" si="5"/>
        <v>0</v>
      </c>
      <c r="AM21">
        <f t="shared" si="6"/>
        <v>2</v>
      </c>
      <c r="AN21" s="3">
        <f t="shared" si="7"/>
        <v>0</v>
      </c>
      <c r="AP21">
        <f t="shared" si="8"/>
        <v>0</v>
      </c>
      <c r="AQ21">
        <f t="shared" si="9"/>
        <v>2</v>
      </c>
      <c r="AR21" s="3">
        <f t="shared" si="10"/>
        <v>0</v>
      </c>
    </row>
    <row r="22" spans="5:44" x14ac:dyDescent="0.2">
      <c r="E22">
        <f t="shared" ca="1" si="11"/>
        <v>95</v>
      </c>
      <c r="F22">
        <v>2</v>
      </c>
      <c r="AF22">
        <f t="shared" si="0"/>
        <v>2</v>
      </c>
      <c r="AH22">
        <f t="shared" si="1"/>
        <v>1</v>
      </c>
      <c r="AI22">
        <f t="shared" si="2"/>
        <v>1</v>
      </c>
      <c r="AJ22" s="3">
        <f t="shared" si="3"/>
        <v>1</v>
      </c>
      <c r="AK22">
        <f t="shared" si="4"/>
        <v>0</v>
      </c>
      <c r="AL22">
        <f t="shared" si="5"/>
        <v>0</v>
      </c>
      <c r="AM22">
        <f t="shared" si="6"/>
        <v>1</v>
      </c>
      <c r="AN22" s="3">
        <f t="shared" si="7"/>
        <v>0</v>
      </c>
      <c r="AP22">
        <f t="shared" si="8"/>
        <v>0</v>
      </c>
      <c r="AQ22">
        <f t="shared" si="9"/>
        <v>1</v>
      </c>
      <c r="AR22" s="3">
        <f t="shared" si="10"/>
        <v>0</v>
      </c>
    </row>
    <row r="23" spans="5:44" x14ac:dyDescent="0.2">
      <c r="E23">
        <f t="shared" ca="1" si="11"/>
        <v>100</v>
      </c>
      <c r="F23">
        <v>2</v>
      </c>
      <c r="AF23">
        <f t="shared" si="0"/>
        <v>2</v>
      </c>
      <c r="AH23">
        <f t="shared" si="1"/>
        <v>1</v>
      </c>
      <c r="AI23">
        <f t="shared" si="2"/>
        <v>1</v>
      </c>
      <c r="AJ23" s="3">
        <f t="shared" si="3"/>
        <v>1</v>
      </c>
      <c r="AK23">
        <f t="shared" si="4"/>
        <v>0</v>
      </c>
      <c r="AL23">
        <f t="shared" si="5"/>
        <v>0</v>
      </c>
      <c r="AM23">
        <f t="shared" si="6"/>
        <v>1</v>
      </c>
      <c r="AN23" s="3">
        <f t="shared" si="7"/>
        <v>0</v>
      </c>
      <c r="AP23">
        <f t="shared" si="8"/>
        <v>0</v>
      </c>
      <c r="AQ23">
        <f t="shared" si="9"/>
        <v>1</v>
      </c>
      <c r="AR23" s="3">
        <f t="shared" si="10"/>
        <v>0</v>
      </c>
    </row>
    <row r="24" spans="5:44" x14ac:dyDescent="0.2">
      <c r="E24">
        <f t="shared" ca="1" si="11"/>
        <v>105</v>
      </c>
      <c r="F24">
        <v>2</v>
      </c>
      <c r="AF24">
        <f t="shared" si="0"/>
        <v>2</v>
      </c>
      <c r="AH24">
        <f t="shared" si="1"/>
        <v>1</v>
      </c>
      <c r="AI24">
        <f t="shared" si="2"/>
        <v>1</v>
      </c>
      <c r="AJ24" s="3">
        <f t="shared" si="3"/>
        <v>1</v>
      </c>
      <c r="AK24">
        <f t="shared" si="4"/>
        <v>0</v>
      </c>
      <c r="AL24">
        <f t="shared" si="5"/>
        <v>0</v>
      </c>
      <c r="AM24">
        <f t="shared" si="6"/>
        <v>1</v>
      </c>
      <c r="AN24" s="3">
        <f t="shared" si="7"/>
        <v>0</v>
      </c>
      <c r="AP24">
        <f t="shared" si="8"/>
        <v>0</v>
      </c>
      <c r="AQ24">
        <f t="shared" si="9"/>
        <v>1</v>
      </c>
      <c r="AR24" s="3">
        <f t="shared" si="10"/>
        <v>0</v>
      </c>
    </row>
    <row r="25" spans="5:44" x14ac:dyDescent="0.2">
      <c r="E25">
        <f t="shared" ca="1" si="11"/>
        <v>110</v>
      </c>
      <c r="F25">
        <v>2</v>
      </c>
      <c r="AF25">
        <f t="shared" si="0"/>
        <v>2</v>
      </c>
      <c r="AH25">
        <f t="shared" si="1"/>
        <v>1</v>
      </c>
      <c r="AI25">
        <f t="shared" si="2"/>
        <v>1</v>
      </c>
      <c r="AJ25" s="3">
        <f t="shared" si="3"/>
        <v>1</v>
      </c>
      <c r="AK25">
        <f t="shared" si="4"/>
        <v>0</v>
      </c>
      <c r="AL25">
        <f t="shared" si="5"/>
        <v>0</v>
      </c>
      <c r="AM25">
        <f t="shared" si="6"/>
        <v>1</v>
      </c>
      <c r="AN25" s="3">
        <f t="shared" si="7"/>
        <v>0</v>
      </c>
      <c r="AP25">
        <f t="shared" si="8"/>
        <v>0</v>
      </c>
      <c r="AQ25">
        <f t="shared" si="9"/>
        <v>1</v>
      </c>
      <c r="AR25" s="3">
        <f t="shared" si="10"/>
        <v>0</v>
      </c>
    </row>
    <row r="26" spans="5:44" x14ac:dyDescent="0.2">
      <c r="E26">
        <f t="shared" ca="1" si="11"/>
        <v>115</v>
      </c>
      <c r="F26">
        <v>2</v>
      </c>
      <c r="AF26">
        <f t="shared" si="0"/>
        <v>2</v>
      </c>
      <c r="AH26">
        <f t="shared" si="1"/>
        <v>1</v>
      </c>
      <c r="AI26">
        <f t="shared" si="2"/>
        <v>1</v>
      </c>
      <c r="AJ26" s="3">
        <f t="shared" si="3"/>
        <v>1</v>
      </c>
      <c r="AK26">
        <f t="shared" si="4"/>
        <v>0</v>
      </c>
      <c r="AL26">
        <f t="shared" si="5"/>
        <v>0</v>
      </c>
      <c r="AM26">
        <f t="shared" si="6"/>
        <v>1</v>
      </c>
      <c r="AN26" s="3">
        <f t="shared" si="7"/>
        <v>0</v>
      </c>
      <c r="AP26">
        <f t="shared" si="8"/>
        <v>0</v>
      </c>
      <c r="AQ26">
        <f t="shared" si="9"/>
        <v>1</v>
      </c>
      <c r="AR26" s="3">
        <f t="shared" si="10"/>
        <v>0</v>
      </c>
    </row>
    <row r="27" spans="5:44" x14ac:dyDescent="0.2">
      <c r="E27">
        <f t="shared" ca="1" si="11"/>
        <v>120</v>
      </c>
      <c r="F27">
        <v>2</v>
      </c>
      <c r="AF27">
        <f t="shared" si="0"/>
        <v>2</v>
      </c>
      <c r="AH27">
        <f t="shared" si="1"/>
        <v>1</v>
      </c>
      <c r="AI27">
        <f t="shared" si="2"/>
        <v>1</v>
      </c>
      <c r="AJ27" s="3">
        <f t="shared" si="3"/>
        <v>1</v>
      </c>
      <c r="AK27">
        <f t="shared" si="4"/>
        <v>0</v>
      </c>
      <c r="AL27">
        <f t="shared" si="5"/>
        <v>0</v>
      </c>
      <c r="AM27">
        <f t="shared" si="6"/>
        <v>1</v>
      </c>
      <c r="AN27" s="3">
        <f t="shared" si="7"/>
        <v>0</v>
      </c>
      <c r="AP27">
        <f t="shared" si="8"/>
        <v>0</v>
      </c>
      <c r="AQ27">
        <f t="shared" si="9"/>
        <v>1</v>
      </c>
      <c r="AR27" s="3">
        <f t="shared" si="10"/>
        <v>0</v>
      </c>
    </row>
    <row r="28" spans="5:44" x14ac:dyDescent="0.2">
      <c r="E28">
        <f t="shared" ca="1" si="11"/>
        <v>125</v>
      </c>
      <c r="F28">
        <v>2</v>
      </c>
      <c r="AF28">
        <f t="shared" si="0"/>
        <v>2</v>
      </c>
      <c r="AH28">
        <f t="shared" si="1"/>
        <v>1</v>
      </c>
      <c r="AI28">
        <f t="shared" si="2"/>
        <v>1</v>
      </c>
      <c r="AJ28" s="3">
        <f t="shared" si="3"/>
        <v>1</v>
      </c>
      <c r="AK28">
        <f t="shared" si="4"/>
        <v>0</v>
      </c>
      <c r="AL28">
        <f t="shared" si="5"/>
        <v>0</v>
      </c>
      <c r="AM28">
        <f t="shared" si="6"/>
        <v>1</v>
      </c>
      <c r="AN28" s="3">
        <f t="shared" si="7"/>
        <v>0</v>
      </c>
      <c r="AP28">
        <f t="shared" si="8"/>
        <v>0</v>
      </c>
      <c r="AQ28">
        <f t="shared" si="9"/>
        <v>1</v>
      </c>
      <c r="AR28" s="3">
        <f t="shared" si="10"/>
        <v>0</v>
      </c>
    </row>
    <row r="29" spans="5:44" x14ac:dyDescent="0.2">
      <c r="E29">
        <f t="shared" ca="1" si="11"/>
        <v>130</v>
      </c>
      <c r="F29">
        <v>2</v>
      </c>
      <c r="AF29">
        <f>AVERAGE(F20:AE20)</f>
        <v>2</v>
      </c>
      <c r="AH29">
        <f t="shared" si="1"/>
        <v>1</v>
      </c>
      <c r="AI29">
        <f t="shared" si="2"/>
        <v>1</v>
      </c>
      <c r="AJ29" s="3">
        <f t="shared" si="3"/>
        <v>1</v>
      </c>
      <c r="AK29">
        <f>STDEVP(F29:AE29)</f>
        <v>0</v>
      </c>
      <c r="AL29">
        <f t="shared" si="5"/>
        <v>0</v>
      </c>
      <c r="AM29">
        <f t="shared" si="6"/>
        <v>1</v>
      </c>
      <c r="AN29" s="3">
        <f t="shared" si="7"/>
        <v>0</v>
      </c>
      <c r="AP29">
        <f t="shared" si="8"/>
        <v>0</v>
      </c>
      <c r="AQ29">
        <f t="shared" si="9"/>
        <v>1</v>
      </c>
      <c r="AR29" s="3">
        <f t="shared" si="10"/>
        <v>0</v>
      </c>
    </row>
    <row r="30" spans="5:44" x14ac:dyDescent="0.2">
      <c r="E30" t="e">
        <f>E20+5</f>
        <v>#NAME?</v>
      </c>
      <c r="F30">
        <v>2</v>
      </c>
      <c r="AF30">
        <f>AVERAGE(F31:AE31)</f>
        <v>2</v>
      </c>
      <c r="AH30">
        <f t="shared" si="1"/>
        <v>1</v>
      </c>
      <c r="AI30">
        <f t="shared" si="2"/>
        <v>1</v>
      </c>
      <c r="AJ30" s="3">
        <f t="shared" si="3"/>
        <v>1</v>
      </c>
      <c r="AK30">
        <f t="shared" si="4"/>
        <v>0</v>
      </c>
      <c r="AL30">
        <f t="shared" si="5"/>
        <v>0</v>
      </c>
      <c r="AM30">
        <f t="shared" si="6"/>
        <v>1</v>
      </c>
      <c r="AN30" s="3">
        <f t="shared" si="7"/>
        <v>0</v>
      </c>
      <c r="AP30">
        <f t="shared" si="8"/>
        <v>0</v>
      </c>
      <c r="AQ30">
        <f t="shared" si="9"/>
        <v>1</v>
      </c>
      <c r="AR30" s="3">
        <f t="shared" si="10"/>
        <v>0</v>
      </c>
    </row>
    <row r="31" spans="5:44" x14ac:dyDescent="0.2">
      <c r="E31">
        <f ca="1">E31+5</f>
        <v>0</v>
      </c>
      <c r="F31">
        <v>2</v>
      </c>
      <c r="AF31">
        <f t="shared" si="0"/>
        <v>2</v>
      </c>
      <c r="AH31">
        <f t="shared" si="1"/>
        <v>1</v>
      </c>
      <c r="AI31">
        <f t="shared" si="2"/>
        <v>1</v>
      </c>
      <c r="AJ31" s="3">
        <f t="shared" si="3"/>
        <v>1</v>
      </c>
      <c r="AK31">
        <f t="shared" si="4"/>
        <v>0</v>
      </c>
      <c r="AL31">
        <f t="shared" si="5"/>
        <v>0</v>
      </c>
      <c r="AM31">
        <f t="shared" si="6"/>
        <v>1</v>
      </c>
      <c r="AN31" s="3">
        <f t="shared" si="7"/>
        <v>0</v>
      </c>
      <c r="AP31">
        <f t="shared" si="8"/>
        <v>0</v>
      </c>
      <c r="AQ31">
        <f t="shared" si="9"/>
        <v>1</v>
      </c>
      <c r="AR31" s="3">
        <f t="shared" si="10"/>
        <v>0</v>
      </c>
    </row>
    <row r="32" spans="5:44" x14ac:dyDescent="0.2">
      <c r="E32">
        <f t="shared" ca="1" si="11"/>
        <v>145</v>
      </c>
      <c r="F32">
        <v>2</v>
      </c>
      <c r="AF32">
        <f t="shared" si="0"/>
        <v>2</v>
      </c>
      <c r="AH32">
        <f t="shared" si="1"/>
        <v>1</v>
      </c>
      <c r="AI32">
        <f t="shared" si="2"/>
        <v>1</v>
      </c>
      <c r="AJ32" s="3">
        <f t="shared" si="3"/>
        <v>1</v>
      </c>
      <c r="AK32">
        <f t="shared" si="4"/>
        <v>0</v>
      </c>
      <c r="AL32">
        <f t="shared" si="5"/>
        <v>0</v>
      </c>
      <c r="AM32">
        <f t="shared" si="6"/>
        <v>1</v>
      </c>
      <c r="AN32" s="3">
        <f t="shared" si="7"/>
        <v>0</v>
      </c>
      <c r="AP32">
        <f t="shared" si="8"/>
        <v>0</v>
      </c>
      <c r="AQ32">
        <f t="shared" si="9"/>
        <v>1</v>
      </c>
      <c r="AR32" s="3">
        <f t="shared" si="10"/>
        <v>0</v>
      </c>
    </row>
    <row r="33" spans="5:44" x14ac:dyDescent="0.2">
      <c r="E33">
        <f t="shared" ca="1" si="11"/>
        <v>150</v>
      </c>
      <c r="F33">
        <v>2</v>
      </c>
      <c r="AF33">
        <f t="shared" si="0"/>
        <v>2</v>
      </c>
      <c r="AH33">
        <f t="shared" si="1"/>
        <v>1</v>
      </c>
      <c r="AI33">
        <f t="shared" si="2"/>
        <v>1</v>
      </c>
      <c r="AJ33" s="3">
        <f t="shared" si="3"/>
        <v>1</v>
      </c>
      <c r="AK33">
        <f t="shared" si="4"/>
        <v>0</v>
      </c>
      <c r="AL33">
        <f t="shared" si="5"/>
        <v>0</v>
      </c>
      <c r="AM33">
        <f t="shared" si="6"/>
        <v>1</v>
      </c>
      <c r="AN33" s="3">
        <f t="shared" si="7"/>
        <v>0</v>
      </c>
      <c r="AP33">
        <f t="shared" si="8"/>
        <v>0</v>
      </c>
      <c r="AQ33">
        <f t="shared" si="9"/>
        <v>1</v>
      </c>
      <c r="AR33" s="3">
        <f t="shared" si="10"/>
        <v>0</v>
      </c>
    </row>
    <row r="34" spans="5:44" x14ac:dyDescent="0.2">
      <c r="E34">
        <f t="shared" ca="1" si="11"/>
        <v>155</v>
      </c>
      <c r="F34">
        <v>2</v>
      </c>
      <c r="AF34">
        <f t="shared" si="0"/>
        <v>2</v>
      </c>
      <c r="AH34">
        <f t="shared" si="1"/>
        <v>1</v>
      </c>
      <c r="AI34">
        <f t="shared" si="2"/>
        <v>1</v>
      </c>
      <c r="AJ34" s="3">
        <f t="shared" si="3"/>
        <v>1</v>
      </c>
      <c r="AK34">
        <f t="shared" si="4"/>
        <v>0</v>
      </c>
      <c r="AL34">
        <f t="shared" si="5"/>
        <v>0</v>
      </c>
      <c r="AM34">
        <f t="shared" si="6"/>
        <v>1</v>
      </c>
      <c r="AN34" s="3">
        <f t="shared" si="7"/>
        <v>0</v>
      </c>
      <c r="AP34">
        <f t="shared" si="8"/>
        <v>0</v>
      </c>
      <c r="AQ34">
        <f t="shared" si="9"/>
        <v>1</v>
      </c>
      <c r="AR34" s="3">
        <f t="shared" si="10"/>
        <v>0</v>
      </c>
    </row>
    <row r="35" spans="5:44" x14ac:dyDescent="0.2">
      <c r="E35">
        <f t="shared" ca="1" si="11"/>
        <v>160</v>
      </c>
      <c r="F35">
        <v>2</v>
      </c>
      <c r="AF35">
        <f t="shared" si="0"/>
        <v>2</v>
      </c>
      <c r="AH35">
        <f t="shared" si="1"/>
        <v>1</v>
      </c>
      <c r="AI35">
        <f t="shared" si="2"/>
        <v>1</v>
      </c>
      <c r="AJ35" s="3">
        <f t="shared" si="3"/>
        <v>1</v>
      </c>
      <c r="AK35">
        <f>STDEVP(F35:AE35)</f>
        <v>0</v>
      </c>
      <c r="AL35">
        <f t="shared" si="5"/>
        <v>0</v>
      </c>
      <c r="AM35">
        <f t="shared" si="6"/>
        <v>1</v>
      </c>
      <c r="AN35" s="3">
        <f t="shared" si="7"/>
        <v>0</v>
      </c>
      <c r="AP35">
        <f t="shared" si="8"/>
        <v>0</v>
      </c>
      <c r="AQ35">
        <f t="shared" si="9"/>
        <v>1</v>
      </c>
      <c r="AR35" s="3">
        <f t="shared" si="10"/>
        <v>0</v>
      </c>
    </row>
    <row r="36" spans="5:44" x14ac:dyDescent="0.2">
      <c r="E36">
        <f t="shared" ca="1" si="11"/>
        <v>165</v>
      </c>
      <c r="F36">
        <v>2</v>
      </c>
      <c r="AF36">
        <f t="shared" si="0"/>
        <v>2</v>
      </c>
      <c r="AH36">
        <f t="shared" si="1"/>
        <v>1</v>
      </c>
      <c r="AI36">
        <f t="shared" si="2"/>
        <v>1</v>
      </c>
      <c r="AJ36" s="3">
        <f t="shared" si="3"/>
        <v>1</v>
      </c>
      <c r="AK36">
        <f t="shared" si="4"/>
        <v>0</v>
      </c>
      <c r="AL36">
        <f t="shared" si="5"/>
        <v>0</v>
      </c>
      <c r="AM36">
        <f t="shared" si="6"/>
        <v>1</v>
      </c>
      <c r="AN36" s="3">
        <f t="shared" si="7"/>
        <v>0</v>
      </c>
      <c r="AP36">
        <f t="shared" si="8"/>
        <v>0</v>
      </c>
      <c r="AQ36">
        <f t="shared" si="9"/>
        <v>1</v>
      </c>
      <c r="AR36" s="3">
        <f t="shared" si="10"/>
        <v>0</v>
      </c>
    </row>
    <row r="37" spans="5:44" x14ac:dyDescent="0.2">
      <c r="E37">
        <f t="shared" ca="1" si="11"/>
        <v>170</v>
      </c>
      <c r="F37">
        <v>2</v>
      </c>
      <c r="AF37">
        <f t="shared" si="0"/>
        <v>2</v>
      </c>
      <c r="AH37">
        <f t="shared" si="1"/>
        <v>1</v>
      </c>
      <c r="AI37">
        <f t="shared" si="2"/>
        <v>1</v>
      </c>
      <c r="AJ37" s="3">
        <f t="shared" si="3"/>
        <v>1</v>
      </c>
      <c r="AK37">
        <f>STDEVP(F37:AE37)</f>
        <v>0</v>
      </c>
      <c r="AL37">
        <f t="shared" si="5"/>
        <v>0</v>
      </c>
      <c r="AM37">
        <f t="shared" si="6"/>
        <v>1</v>
      </c>
      <c r="AN37" s="3">
        <f t="shared" si="7"/>
        <v>0</v>
      </c>
      <c r="AP37">
        <f t="shared" si="8"/>
        <v>0</v>
      </c>
      <c r="AQ37">
        <f t="shared" si="9"/>
        <v>1</v>
      </c>
      <c r="AR37" s="3">
        <f t="shared" si="10"/>
        <v>0</v>
      </c>
    </row>
    <row r="38" spans="5:44" x14ac:dyDescent="0.2">
      <c r="E38">
        <f t="shared" ca="1" si="11"/>
        <v>175</v>
      </c>
      <c r="F38">
        <v>2</v>
      </c>
      <c r="AF38">
        <f t="shared" si="0"/>
        <v>2</v>
      </c>
      <c r="AH38">
        <f t="shared" si="1"/>
        <v>1</v>
      </c>
      <c r="AI38">
        <f t="shared" si="2"/>
        <v>1</v>
      </c>
      <c r="AJ38" s="3">
        <f t="shared" si="3"/>
        <v>1</v>
      </c>
      <c r="AK38">
        <f t="shared" si="4"/>
        <v>0</v>
      </c>
      <c r="AL38">
        <f t="shared" si="5"/>
        <v>0</v>
      </c>
      <c r="AM38">
        <f t="shared" si="6"/>
        <v>1</v>
      </c>
      <c r="AN38" s="3">
        <f t="shared" si="7"/>
        <v>0</v>
      </c>
      <c r="AP38">
        <f t="shared" si="8"/>
        <v>0</v>
      </c>
      <c r="AQ38">
        <f t="shared" si="9"/>
        <v>1</v>
      </c>
      <c r="AR38" s="3">
        <f t="shared" si="10"/>
        <v>0</v>
      </c>
    </row>
    <row r="39" spans="5:44" x14ac:dyDescent="0.2">
      <c r="E39">
        <f t="shared" ca="1" si="11"/>
        <v>180</v>
      </c>
      <c r="F39">
        <v>2</v>
      </c>
      <c r="AF39">
        <f>AVERAGE(F30:AE30)</f>
        <v>2</v>
      </c>
      <c r="AH39">
        <f t="shared" si="1"/>
        <v>1</v>
      </c>
      <c r="AI39">
        <f t="shared" si="2"/>
        <v>1</v>
      </c>
      <c r="AJ39" s="3">
        <f t="shared" si="3"/>
        <v>1</v>
      </c>
      <c r="AK39">
        <f t="shared" si="4"/>
        <v>0</v>
      </c>
      <c r="AL39">
        <f t="shared" si="5"/>
        <v>0</v>
      </c>
      <c r="AM39">
        <f t="shared" si="6"/>
        <v>1</v>
      </c>
      <c r="AN39" s="3">
        <f t="shared" si="7"/>
        <v>0</v>
      </c>
      <c r="AP39">
        <f t="shared" si="8"/>
        <v>0</v>
      </c>
      <c r="AQ39">
        <f t="shared" si="9"/>
        <v>1</v>
      </c>
      <c r="AR39" s="3">
        <f t="shared" si="10"/>
        <v>0</v>
      </c>
    </row>
    <row r="40" spans="5:44" x14ac:dyDescent="0.2">
      <c r="AJ40" s="3"/>
    </row>
    <row r="41" spans="5:44" x14ac:dyDescent="0.2">
      <c r="E41" t="s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3E40-370C-154F-B371-10191DF36A88}">
  <dimension ref="A1:AR41"/>
  <sheetViews>
    <sheetView topLeftCell="A2" zoomScale="67" workbookViewId="0">
      <selection activeCell="G39" sqref="G39"/>
    </sheetView>
  </sheetViews>
  <sheetFormatPr baseColWidth="10" defaultColWidth="11" defaultRowHeight="16" x14ac:dyDescent="0.2"/>
  <cols>
    <col min="6" max="6" width="8.6640625" bestFit="1" customWidth="1"/>
    <col min="7" max="7" width="3.1640625" bestFit="1" customWidth="1"/>
    <col min="8" max="17" width="2.83203125" bestFit="1" customWidth="1"/>
    <col min="18" max="18" width="2.1640625" bestFit="1" customWidth="1"/>
    <col min="19" max="21" width="2.83203125" bestFit="1" customWidth="1"/>
    <col min="22" max="23" width="2.1640625" bestFit="1" customWidth="1"/>
    <col min="24" max="26" width="2.83203125" bestFit="1" customWidth="1"/>
    <col min="27" max="31" width="2.1640625" bestFit="1" customWidth="1"/>
  </cols>
  <sheetData>
    <row r="1" spans="1:44" x14ac:dyDescent="0.2">
      <c r="B1" t="s">
        <v>9</v>
      </c>
      <c r="F1" t="s">
        <v>2</v>
      </c>
    </row>
    <row r="2" spans="1:44" x14ac:dyDescent="0.2">
      <c r="A2" t="s">
        <v>7</v>
      </c>
      <c r="B2">
        <v>2</v>
      </c>
      <c r="E2" t="s">
        <v>3</v>
      </c>
      <c r="F2">
        <v>26.25</v>
      </c>
      <c r="AK2" t="s">
        <v>31</v>
      </c>
    </row>
    <row r="3" spans="1:44" x14ac:dyDescent="0.2">
      <c r="A3" t="s">
        <v>8</v>
      </c>
      <c r="B3">
        <v>6</v>
      </c>
      <c r="C3" t="s">
        <v>18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AF3">
        <f>AVERAGE(F3:AE3)</f>
        <v>0.66666666666666663</v>
      </c>
      <c r="AH3">
        <f>COUNTIF($F3:$X3,2)</f>
        <v>0</v>
      </c>
      <c r="AI3">
        <f>COUNT($F3:$X3)</f>
        <v>9</v>
      </c>
      <c r="AJ3" s="3">
        <f>AH3/AI3</f>
        <v>0</v>
      </c>
      <c r="AK3">
        <f>STDEVP(F3:AE3)</f>
        <v>0.47140452079103168</v>
      </c>
      <c r="AL3">
        <f>COUNTIF($F3:$X3,1)</f>
        <v>6</v>
      </c>
      <c r="AM3">
        <f>COUNT($F3:$X3)</f>
        <v>9</v>
      </c>
      <c r="AN3" s="3">
        <f>AL3/AM3</f>
        <v>0.66666666666666663</v>
      </c>
      <c r="AP3">
        <f>COUNTIF($F3:$X3,0)</f>
        <v>3</v>
      </c>
      <c r="AQ3">
        <f>COUNT($F3:$X3)</f>
        <v>9</v>
      </c>
      <c r="AR3" s="3">
        <f>AP3/AQ3</f>
        <v>0.33333333333333331</v>
      </c>
    </row>
    <row r="4" spans="1:44" x14ac:dyDescent="0.2">
      <c r="C4" t="s">
        <v>5</v>
      </c>
      <c r="E4">
        <f>E3+5</f>
        <v>6</v>
      </c>
      <c r="F4">
        <v>1</v>
      </c>
      <c r="G4">
        <v>1</v>
      </c>
      <c r="H4">
        <v>1</v>
      </c>
      <c r="AF4">
        <f t="shared" ref="AF4:AF38" si="0">AVERAGE(F4:AE4)</f>
        <v>1</v>
      </c>
      <c r="AH4">
        <f t="shared" ref="AH4:AH39" si="1">COUNTIF($F4:$X4,2)</f>
        <v>0</v>
      </c>
      <c r="AI4">
        <f t="shared" ref="AI4:AI39" si="2">COUNT($F4:$X4)</f>
        <v>3</v>
      </c>
      <c r="AJ4" s="3">
        <f t="shared" ref="AJ4:AJ39" si="3">AH4/AI4</f>
        <v>0</v>
      </c>
      <c r="AK4">
        <f t="shared" ref="AK4:AK39" si="4">STDEVP(F4:AE4)</f>
        <v>0</v>
      </c>
      <c r="AL4">
        <f t="shared" ref="AL4:AL39" si="5">COUNTIF($F4:$X4,1)</f>
        <v>3</v>
      </c>
      <c r="AM4">
        <f t="shared" ref="AM4:AM39" si="6">COUNT($F4:$X4)</f>
        <v>3</v>
      </c>
      <c r="AN4" s="3">
        <f t="shared" ref="AN4:AN39" si="7">AL4/AM4</f>
        <v>1</v>
      </c>
      <c r="AP4">
        <f t="shared" ref="AP4:AP39" si="8">COUNTIF($F4:$X4,0)</f>
        <v>0</v>
      </c>
      <c r="AQ4">
        <f t="shared" ref="AQ4:AQ39" si="9">COUNT($F4:$X4)</f>
        <v>3</v>
      </c>
      <c r="AR4" s="3">
        <f t="shared" ref="AR4:AR39" si="10">AP4/AQ4</f>
        <v>0</v>
      </c>
    </row>
    <row r="5" spans="1:44" x14ac:dyDescent="0.2">
      <c r="C5" t="s">
        <v>6</v>
      </c>
      <c r="E5">
        <f t="shared" ref="E5:E39" si="11">E4+5</f>
        <v>11</v>
      </c>
      <c r="F5">
        <v>1</v>
      </c>
      <c r="G5">
        <v>1</v>
      </c>
      <c r="H5">
        <v>1</v>
      </c>
      <c r="AF5">
        <f t="shared" si="0"/>
        <v>1</v>
      </c>
      <c r="AH5">
        <f t="shared" si="1"/>
        <v>0</v>
      </c>
      <c r="AI5">
        <f t="shared" si="2"/>
        <v>3</v>
      </c>
      <c r="AJ5" s="3">
        <f t="shared" si="3"/>
        <v>0</v>
      </c>
      <c r="AK5">
        <f>STDEVP(F5:AE5)</f>
        <v>0</v>
      </c>
      <c r="AL5">
        <f t="shared" si="5"/>
        <v>3</v>
      </c>
      <c r="AM5">
        <f t="shared" si="6"/>
        <v>3</v>
      </c>
      <c r="AN5" s="3">
        <f t="shared" si="7"/>
        <v>1</v>
      </c>
      <c r="AP5">
        <f t="shared" si="8"/>
        <v>0</v>
      </c>
      <c r="AQ5">
        <f t="shared" si="9"/>
        <v>3</v>
      </c>
      <c r="AR5" s="3">
        <f t="shared" si="10"/>
        <v>0</v>
      </c>
    </row>
    <row r="6" spans="1:44" x14ac:dyDescent="0.2">
      <c r="C6" s="1" t="s">
        <v>19</v>
      </c>
      <c r="E6">
        <f t="shared" si="11"/>
        <v>16</v>
      </c>
      <c r="F6">
        <v>1</v>
      </c>
      <c r="G6">
        <v>1</v>
      </c>
      <c r="H6">
        <v>1</v>
      </c>
      <c r="AF6">
        <f t="shared" si="0"/>
        <v>1</v>
      </c>
      <c r="AH6">
        <f t="shared" si="1"/>
        <v>0</v>
      </c>
      <c r="AI6">
        <f t="shared" si="2"/>
        <v>3</v>
      </c>
      <c r="AJ6" s="3">
        <f t="shared" si="3"/>
        <v>0</v>
      </c>
      <c r="AK6">
        <f t="shared" si="4"/>
        <v>0</v>
      </c>
      <c r="AL6">
        <f t="shared" si="5"/>
        <v>3</v>
      </c>
      <c r="AM6">
        <f t="shared" si="6"/>
        <v>3</v>
      </c>
      <c r="AN6" s="3">
        <f t="shared" si="7"/>
        <v>1</v>
      </c>
      <c r="AP6">
        <f t="shared" si="8"/>
        <v>0</v>
      </c>
      <c r="AQ6">
        <f t="shared" si="9"/>
        <v>3</v>
      </c>
      <c r="AR6" s="3">
        <f t="shared" si="10"/>
        <v>0</v>
      </c>
    </row>
    <row r="7" spans="1:44" x14ac:dyDescent="0.2">
      <c r="C7" t="s">
        <v>12</v>
      </c>
      <c r="E7">
        <f t="shared" si="11"/>
        <v>21</v>
      </c>
      <c r="F7">
        <v>1</v>
      </c>
      <c r="G7">
        <v>1</v>
      </c>
      <c r="H7">
        <v>1</v>
      </c>
      <c r="AF7">
        <f t="shared" si="0"/>
        <v>1</v>
      </c>
      <c r="AH7">
        <f t="shared" si="1"/>
        <v>0</v>
      </c>
      <c r="AI7">
        <f t="shared" si="2"/>
        <v>3</v>
      </c>
      <c r="AJ7" s="3">
        <f t="shared" si="3"/>
        <v>0</v>
      </c>
      <c r="AK7">
        <f t="shared" si="4"/>
        <v>0</v>
      </c>
      <c r="AL7">
        <f t="shared" si="5"/>
        <v>3</v>
      </c>
      <c r="AM7">
        <f t="shared" si="6"/>
        <v>3</v>
      </c>
      <c r="AN7" s="3">
        <f t="shared" si="7"/>
        <v>1</v>
      </c>
      <c r="AP7">
        <f t="shared" si="8"/>
        <v>0</v>
      </c>
      <c r="AQ7">
        <f t="shared" si="9"/>
        <v>3</v>
      </c>
      <c r="AR7" s="3">
        <f t="shared" si="10"/>
        <v>0</v>
      </c>
    </row>
    <row r="8" spans="1:44" x14ac:dyDescent="0.2">
      <c r="E8">
        <f t="shared" si="11"/>
        <v>26</v>
      </c>
      <c r="F8">
        <v>1</v>
      </c>
      <c r="G8">
        <v>1</v>
      </c>
      <c r="H8">
        <v>1</v>
      </c>
      <c r="AF8">
        <f>AVERAGE(F8:AE8)</f>
        <v>1</v>
      </c>
      <c r="AH8">
        <f t="shared" si="1"/>
        <v>0</v>
      </c>
      <c r="AI8">
        <f t="shared" si="2"/>
        <v>3</v>
      </c>
      <c r="AJ8" s="3">
        <f t="shared" si="3"/>
        <v>0</v>
      </c>
      <c r="AK8">
        <f t="shared" si="4"/>
        <v>0</v>
      </c>
      <c r="AL8">
        <f t="shared" si="5"/>
        <v>3</v>
      </c>
      <c r="AM8">
        <f t="shared" si="6"/>
        <v>3</v>
      </c>
      <c r="AN8" s="3">
        <f t="shared" si="7"/>
        <v>1</v>
      </c>
      <c r="AP8">
        <f t="shared" si="8"/>
        <v>0</v>
      </c>
      <c r="AQ8">
        <f t="shared" si="9"/>
        <v>3</v>
      </c>
      <c r="AR8" s="3">
        <f t="shared" si="10"/>
        <v>0</v>
      </c>
    </row>
    <row r="9" spans="1:44" x14ac:dyDescent="0.2">
      <c r="E9">
        <f t="shared" si="11"/>
        <v>31</v>
      </c>
      <c r="F9">
        <v>1</v>
      </c>
      <c r="G9">
        <v>1</v>
      </c>
      <c r="H9">
        <v>1</v>
      </c>
      <c r="AF9">
        <f>AVERAGE(F9:AE9)</f>
        <v>1</v>
      </c>
      <c r="AH9">
        <f t="shared" si="1"/>
        <v>0</v>
      </c>
      <c r="AI9">
        <f t="shared" si="2"/>
        <v>3</v>
      </c>
      <c r="AJ9" s="3">
        <f t="shared" si="3"/>
        <v>0</v>
      </c>
      <c r="AK9">
        <f t="shared" si="4"/>
        <v>0</v>
      </c>
      <c r="AL9">
        <f t="shared" si="5"/>
        <v>3</v>
      </c>
      <c r="AM9">
        <f t="shared" si="6"/>
        <v>3</v>
      </c>
      <c r="AN9" s="3">
        <f t="shared" si="7"/>
        <v>1</v>
      </c>
      <c r="AP9">
        <f t="shared" si="8"/>
        <v>0</v>
      </c>
      <c r="AQ9">
        <f t="shared" si="9"/>
        <v>3</v>
      </c>
      <c r="AR9" s="3">
        <f t="shared" si="10"/>
        <v>0</v>
      </c>
    </row>
    <row r="10" spans="1:44" x14ac:dyDescent="0.2">
      <c r="B10" t="s">
        <v>10</v>
      </c>
      <c r="C10">
        <v>128</v>
      </c>
      <c r="E10" t="e" cm="1">
        <f t="array" ref="E10">E0+5</f>
        <v>#NAME?</v>
      </c>
      <c r="F10">
        <v>1</v>
      </c>
      <c r="G10">
        <v>1</v>
      </c>
      <c r="H10">
        <v>1</v>
      </c>
      <c r="AF10">
        <f>AVERAGE(F11:AE11)</f>
        <v>1</v>
      </c>
      <c r="AH10">
        <f t="shared" si="1"/>
        <v>0</v>
      </c>
      <c r="AI10">
        <f t="shared" si="2"/>
        <v>3</v>
      </c>
      <c r="AJ10" s="3">
        <f t="shared" si="3"/>
        <v>0</v>
      </c>
      <c r="AK10">
        <f t="shared" si="4"/>
        <v>0</v>
      </c>
      <c r="AL10">
        <f t="shared" si="5"/>
        <v>3</v>
      </c>
      <c r="AM10">
        <f t="shared" si="6"/>
        <v>3</v>
      </c>
      <c r="AN10" s="3">
        <f t="shared" si="7"/>
        <v>1</v>
      </c>
      <c r="AP10">
        <f t="shared" si="8"/>
        <v>0</v>
      </c>
      <c r="AQ10">
        <f t="shared" si="9"/>
        <v>3</v>
      </c>
      <c r="AR10" s="3">
        <f t="shared" si="10"/>
        <v>0</v>
      </c>
    </row>
    <row r="11" spans="1:44" x14ac:dyDescent="0.2">
      <c r="B11" t="s">
        <v>11</v>
      </c>
      <c r="C11">
        <f>F2</f>
        <v>26.25</v>
      </c>
      <c r="E11">
        <f ca="1">E11+5</f>
        <v>0</v>
      </c>
      <c r="F11">
        <v>1</v>
      </c>
      <c r="G11">
        <v>1</v>
      </c>
      <c r="H11">
        <v>1</v>
      </c>
      <c r="AF11">
        <f t="shared" si="0"/>
        <v>1</v>
      </c>
      <c r="AH11">
        <f t="shared" si="1"/>
        <v>0</v>
      </c>
      <c r="AI11">
        <f t="shared" si="2"/>
        <v>3</v>
      </c>
      <c r="AJ11" s="3">
        <f t="shared" si="3"/>
        <v>0</v>
      </c>
      <c r="AK11">
        <f t="shared" si="4"/>
        <v>0</v>
      </c>
      <c r="AL11">
        <f t="shared" si="5"/>
        <v>3</v>
      </c>
      <c r="AM11">
        <f t="shared" si="6"/>
        <v>3</v>
      </c>
      <c r="AN11" s="3">
        <f t="shared" si="7"/>
        <v>1</v>
      </c>
      <c r="AP11">
        <f t="shared" si="8"/>
        <v>0</v>
      </c>
      <c r="AQ11">
        <f t="shared" si="9"/>
        <v>3</v>
      </c>
      <c r="AR11" s="3">
        <f t="shared" si="10"/>
        <v>0</v>
      </c>
    </row>
    <row r="12" spans="1:44" x14ac:dyDescent="0.2">
      <c r="E12">
        <f t="shared" ca="1" si="11"/>
        <v>45</v>
      </c>
      <c r="F12">
        <v>1</v>
      </c>
      <c r="G12">
        <v>1</v>
      </c>
      <c r="H12">
        <v>1</v>
      </c>
      <c r="AF12">
        <f t="shared" si="0"/>
        <v>1</v>
      </c>
      <c r="AH12">
        <f t="shared" si="1"/>
        <v>0</v>
      </c>
      <c r="AI12">
        <f t="shared" si="2"/>
        <v>3</v>
      </c>
      <c r="AJ12" s="3">
        <f t="shared" si="3"/>
        <v>0</v>
      </c>
      <c r="AK12">
        <f t="shared" si="4"/>
        <v>0</v>
      </c>
      <c r="AL12">
        <f t="shared" si="5"/>
        <v>3</v>
      </c>
      <c r="AM12">
        <f t="shared" si="6"/>
        <v>3</v>
      </c>
      <c r="AN12" s="3">
        <f t="shared" si="7"/>
        <v>1</v>
      </c>
      <c r="AP12">
        <f t="shared" si="8"/>
        <v>0</v>
      </c>
      <c r="AQ12">
        <f t="shared" si="9"/>
        <v>3</v>
      </c>
      <c r="AR12" s="3">
        <f t="shared" si="10"/>
        <v>0</v>
      </c>
    </row>
    <row r="13" spans="1:44" x14ac:dyDescent="0.2">
      <c r="B13" t="s">
        <v>0</v>
      </c>
      <c r="C13">
        <f>ASIN(F2/C11)</f>
        <v>1.5707963267948966</v>
      </c>
      <c r="E13">
        <f t="shared" ca="1" si="11"/>
        <v>50</v>
      </c>
      <c r="F13">
        <v>1</v>
      </c>
      <c r="G13">
        <v>1</v>
      </c>
      <c r="H13">
        <v>1</v>
      </c>
      <c r="AF13">
        <f t="shared" si="0"/>
        <v>1</v>
      </c>
      <c r="AH13">
        <f>COUNTIF($F13:$AA13,2)</f>
        <v>0</v>
      </c>
      <c r="AI13">
        <f>COUNT($F13:$AA13)</f>
        <v>3</v>
      </c>
      <c r="AJ13" s="3">
        <f t="shared" si="3"/>
        <v>0</v>
      </c>
      <c r="AK13">
        <f t="shared" si="4"/>
        <v>0</v>
      </c>
      <c r="AL13">
        <f t="shared" si="5"/>
        <v>3</v>
      </c>
      <c r="AM13">
        <f t="shared" si="6"/>
        <v>3</v>
      </c>
      <c r="AN13" s="3">
        <f t="shared" si="7"/>
        <v>1</v>
      </c>
      <c r="AP13">
        <f t="shared" si="8"/>
        <v>0</v>
      </c>
      <c r="AQ13">
        <f t="shared" si="9"/>
        <v>3</v>
      </c>
      <c r="AR13" s="3">
        <f t="shared" si="10"/>
        <v>0</v>
      </c>
    </row>
    <row r="14" spans="1:44" x14ac:dyDescent="0.2">
      <c r="E14">
        <f t="shared" ca="1" si="11"/>
        <v>55</v>
      </c>
      <c r="F14">
        <v>1</v>
      </c>
      <c r="G14">
        <v>1</v>
      </c>
      <c r="H14">
        <v>1</v>
      </c>
      <c r="AF14">
        <f t="shared" si="0"/>
        <v>1</v>
      </c>
      <c r="AH14">
        <f>COUNTIF($F14:$AC14,2)</f>
        <v>0</v>
      </c>
      <c r="AI14">
        <f>COUNT($F14:$AC14)</f>
        <v>3</v>
      </c>
      <c r="AJ14" s="3">
        <f t="shared" si="3"/>
        <v>0</v>
      </c>
      <c r="AK14">
        <f t="shared" si="4"/>
        <v>0</v>
      </c>
      <c r="AL14">
        <f t="shared" si="5"/>
        <v>3</v>
      </c>
      <c r="AM14">
        <f t="shared" si="6"/>
        <v>3</v>
      </c>
      <c r="AN14" s="3">
        <f t="shared" si="7"/>
        <v>1</v>
      </c>
      <c r="AP14">
        <f t="shared" si="8"/>
        <v>0</v>
      </c>
      <c r="AQ14">
        <f t="shared" si="9"/>
        <v>3</v>
      </c>
      <c r="AR14" s="3">
        <f t="shared" si="10"/>
        <v>0</v>
      </c>
    </row>
    <row r="15" spans="1:44" x14ac:dyDescent="0.2">
      <c r="E15">
        <f t="shared" ca="1" si="11"/>
        <v>60</v>
      </c>
      <c r="F15">
        <v>1</v>
      </c>
      <c r="G15">
        <v>1</v>
      </c>
      <c r="H15">
        <v>1</v>
      </c>
      <c r="AF15">
        <f t="shared" si="0"/>
        <v>1</v>
      </c>
      <c r="AH15">
        <f>COUNTIF($F15:$AE15,2)</f>
        <v>0</v>
      </c>
      <c r="AI15">
        <f>COUNT($F15:$AE15)</f>
        <v>3</v>
      </c>
      <c r="AJ15" s="3">
        <f t="shared" si="3"/>
        <v>0</v>
      </c>
      <c r="AK15">
        <f t="shared" si="4"/>
        <v>0</v>
      </c>
      <c r="AL15">
        <f t="shared" si="5"/>
        <v>3</v>
      </c>
      <c r="AM15">
        <f t="shared" si="6"/>
        <v>3</v>
      </c>
      <c r="AN15" s="3">
        <f t="shared" si="7"/>
        <v>1</v>
      </c>
      <c r="AP15">
        <f t="shared" si="8"/>
        <v>0</v>
      </c>
      <c r="AQ15">
        <f t="shared" si="9"/>
        <v>3</v>
      </c>
      <c r="AR15" s="3">
        <f t="shared" si="10"/>
        <v>0</v>
      </c>
    </row>
    <row r="16" spans="1:44" x14ac:dyDescent="0.2">
      <c r="E16">
        <f t="shared" ca="1" si="11"/>
        <v>65</v>
      </c>
      <c r="F16">
        <v>1</v>
      </c>
      <c r="G16">
        <v>1</v>
      </c>
      <c r="H16">
        <v>1</v>
      </c>
      <c r="AF16">
        <f t="shared" si="0"/>
        <v>1</v>
      </c>
      <c r="AH16">
        <f>COUNTIF($F16:$AE16,2)</f>
        <v>0</v>
      </c>
      <c r="AI16">
        <f>COUNT($F16:$AE16)</f>
        <v>3</v>
      </c>
      <c r="AJ16" s="3">
        <f t="shared" si="3"/>
        <v>0</v>
      </c>
      <c r="AK16">
        <f>STDEVP(F16:AE16)</f>
        <v>0</v>
      </c>
      <c r="AL16">
        <f t="shared" si="5"/>
        <v>3</v>
      </c>
      <c r="AM16">
        <f t="shared" si="6"/>
        <v>3</v>
      </c>
      <c r="AN16" s="3">
        <f t="shared" si="7"/>
        <v>1</v>
      </c>
      <c r="AP16">
        <f t="shared" si="8"/>
        <v>0</v>
      </c>
      <c r="AQ16">
        <f t="shared" si="9"/>
        <v>3</v>
      </c>
      <c r="AR16" s="3">
        <f t="shared" si="10"/>
        <v>0</v>
      </c>
    </row>
    <row r="17" spans="2:44" x14ac:dyDescent="0.2">
      <c r="B17" t="s">
        <v>16</v>
      </c>
      <c r="E17">
        <f t="shared" ca="1" si="11"/>
        <v>70</v>
      </c>
      <c r="F17">
        <v>1</v>
      </c>
      <c r="AF17">
        <f t="shared" si="0"/>
        <v>1</v>
      </c>
      <c r="AH17">
        <f t="shared" si="1"/>
        <v>0</v>
      </c>
      <c r="AI17">
        <f t="shared" si="2"/>
        <v>1</v>
      </c>
      <c r="AJ17" s="3">
        <f t="shared" si="3"/>
        <v>0</v>
      </c>
      <c r="AK17">
        <f t="shared" si="4"/>
        <v>0</v>
      </c>
      <c r="AL17">
        <f t="shared" si="5"/>
        <v>1</v>
      </c>
      <c r="AM17">
        <f t="shared" si="6"/>
        <v>1</v>
      </c>
      <c r="AN17" s="3">
        <f t="shared" si="7"/>
        <v>1</v>
      </c>
      <c r="AP17">
        <f t="shared" si="8"/>
        <v>0</v>
      </c>
      <c r="AQ17">
        <f t="shared" si="9"/>
        <v>1</v>
      </c>
      <c r="AR17" s="3">
        <f t="shared" si="10"/>
        <v>0</v>
      </c>
    </row>
    <row r="18" spans="2:44" x14ac:dyDescent="0.2">
      <c r="E18">
        <f t="shared" ca="1" si="11"/>
        <v>75</v>
      </c>
      <c r="F18">
        <v>1</v>
      </c>
      <c r="AF18">
        <f t="shared" si="0"/>
        <v>1</v>
      </c>
      <c r="AH18">
        <f t="shared" si="1"/>
        <v>0</v>
      </c>
      <c r="AI18">
        <f t="shared" si="2"/>
        <v>1</v>
      </c>
      <c r="AJ18" s="3">
        <f t="shared" si="3"/>
        <v>0</v>
      </c>
      <c r="AK18">
        <f t="shared" si="4"/>
        <v>0</v>
      </c>
      <c r="AL18">
        <f t="shared" si="5"/>
        <v>1</v>
      </c>
      <c r="AM18">
        <f t="shared" si="6"/>
        <v>1</v>
      </c>
      <c r="AN18" s="3">
        <f t="shared" si="7"/>
        <v>1</v>
      </c>
      <c r="AP18">
        <f t="shared" si="8"/>
        <v>0</v>
      </c>
      <c r="AQ18">
        <f t="shared" si="9"/>
        <v>1</v>
      </c>
      <c r="AR18" s="3">
        <f t="shared" si="10"/>
        <v>0</v>
      </c>
    </row>
    <row r="19" spans="2:44" x14ac:dyDescent="0.2">
      <c r="E19">
        <f t="shared" ca="1" si="11"/>
        <v>80</v>
      </c>
      <c r="F19">
        <v>1</v>
      </c>
      <c r="AF19">
        <f>AVERAGE(F10:AE10)</f>
        <v>1</v>
      </c>
      <c r="AH19">
        <f t="shared" si="1"/>
        <v>0</v>
      </c>
      <c r="AI19">
        <f t="shared" si="2"/>
        <v>1</v>
      </c>
      <c r="AJ19" s="3">
        <f t="shared" si="3"/>
        <v>0</v>
      </c>
      <c r="AK19">
        <f t="shared" si="4"/>
        <v>0</v>
      </c>
      <c r="AL19">
        <f t="shared" si="5"/>
        <v>1</v>
      </c>
      <c r="AM19">
        <f t="shared" si="6"/>
        <v>1</v>
      </c>
      <c r="AN19" s="3">
        <f t="shared" si="7"/>
        <v>1</v>
      </c>
      <c r="AP19">
        <f t="shared" si="8"/>
        <v>0</v>
      </c>
      <c r="AQ19">
        <f t="shared" si="9"/>
        <v>1</v>
      </c>
      <c r="AR19" s="3">
        <f t="shared" si="10"/>
        <v>0</v>
      </c>
    </row>
    <row r="20" spans="2:44" x14ac:dyDescent="0.2">
      <c r="E20" t="e">
        <f>E10+5</f>
        <v>#NAME?</v>
      </c>
      <c r="F20">
        <v>1</v>
      </c>
      <c r="AF20">
        <f>AVERAGE(F21:AE21)</f>
        <v>1</v>
      </c>
      <c r="AH20">
        <f t="shared" si="1"/>
        <v>0</v>
      </c>
      <c r="AI20">
        <f t="shared" si="2"/>
        <v>1</v>
      </c>
      <c r="AJ20" s="3">
        <f t="shared" si="3"/>
        <v>0</v>
      </c>
      <c r="AK20">
        <f t="shared" si="4"/>
        <v>0</v>
      </c>
      <c r="AL20">
        <f t="shared" si="5"/>
        <v>1</v>
      </c>
      <c r="AM20">
        <f t="shared" si="6"/>
        <v>1</v>
      </c>
      <c r="AN20" s="3">
        <f t="shared" si="7"/>
        <v>1</v>
      </c>
      <c r="AP20">
        <f t="shared" si="8"/>
        <v>0</v>
      </c>
      <c r="AQ20">
        <f t="shared" si="9"/>
        <v>1</v>
      </c>
      <c r="AR20" s="3">
        <f t="shared" si="10"/>
        <v>0</v>
      </c>
    </row>
    <row r="21" spans="2:44" x14ac:dyDescent="0.2">
      <c r="E21">
        <f ca="1">E21+5</f>
        <v>0</v>
      </c>
      <c r="F21">
        <v>1</v>
      </c>
      <c r="G21">
        <v>1</v>
      </c>
      <c r="AF21">
        <f t="shared" si="0"/>
        <v>1</v>
      </c>
      <c r="AH21">
        <f t="shared" si="1"/>
        <v>0</v>
      </c>
      <c r="AI21">
        <f t="shared" si="2"/>
        <v>2</v>
      </c>
      <c r="AJ21" s="3">
        <f t="shared" si="3"/>
        <v>0</v>
      </c>
      <c r="AK21">
        <f t="shared" si="4"/>
        <v>0</v>
      </c>
      <c r="AL21">
        <f t="shared" si="5"/>
        <v>2</v>
      </c>
      <c r="AM21">
        <f t="shared" si="6"/>
        <v>2</v>
      </c>
      <c r="AN21" s="3">
        <f t="shared" si="7"/>
        <v>1</v>
      </c>
      <c r="AP21">
        <f t="shared" si="8"/>
        <v>0</v>
      </c>
      <c r="AQ21">
        <f t="shared" si="9"/>
        <v>2</v>
      </c>
      <c r="AR21" s="3">
        <f t="shared" si="10"/>
        <v>0</v>
      </c>
    </row>
    <row r="22" spans="2:44" x14ac:dyDescent="0.2">
      <c r="E22">
        <f t="shared" ca="1" si="11"/>
        <v>95</v>
      </c>
      <c r="F22">
        <v>1</v>
      </c>
      <c r="G22">
        <v>1</v>
      </c>
      <c r="H22">
        <v>0</v>
      </c>
      <c r="I22">
        <v>1</v>
      </c>
      <c r="J22">
        <v>1</v>
      </c>
      <c r="AF22">
        <f t="shared" si="0"/>
        <v>0.8</v>
      </c>
      <c r="AH22">
        <f t="shared" si="1"/>
        <v>0</v>
      </c>
      <c r="AI22">
        <f t="shared" si="2"/>
        <v>5</v>
      </c>
      <c r="AJ22" s="3">
        <f t="shared" si="3"/>
        <v>0</v>
      </c>
      <c r="AK22">
        <f t="shared" si="4"/>
        <v>0.4</v>
      </c>
      <c r="AL22">
        <f t="shared" si="5"/>
        <v>4</v>
      </c>
      <c r="AM22">
        <f t="shared" si="6"/>
        <v>5</v>
      </c>
      <c r="AN22" s="3">
        <f t="shared" si="7"/>
        <v>0.8</v>
      </c>
      <c r="AP22">
        <f t="shared" si="8"/>
        <v>1</v>
      </c>
      <c r="AQ22">
        <f t="shared" si="9"/>
        <v>5</v>
      </c>
      <c r="AR22" s="3">
        <f t="shared" si="10"/>
        <v>0.2</v>
      </c>
    </row>
    <row r="23" spans="2:44" x14ac:dyDescent="0.2">
      <c r="E23">
        <f t="shared" ca="1" si="11"/>
        <v>100</v>
      </c>
      <c r="F23">
        <v>1</v>
      </c>
      <c r="G23">
        <v>1</v>
      </c>
      <c r="AF23">
        <f t="shared" si="0"/>
        <v>1</v>
      </c>
      <c r="AH23">
        <f t="shared" si="1"/>
        <v>0</v>
      </c>
      <c r="AI23">
        <f t="shared" si="2"/>
        <v>2</v>
      </c>
      <c r="AJ23" s="3">
        <f t="shared" si="3"/>
        <v>0</v>
      </c>
      <c r="AK23">
        <f t="shared" si="4"/>
        <v>0</v>
      </c>
      <c r="AL23">
        <f t="shared" si="5"/>
        <v>2</v>
      </c>
      <c r="AM23">
        <f t="shared" si="6"/>
        <v>2</v>
      </c>
      <c r="AN23" s="3">
        <f t="shared" si="7"/>
        <v>1</v>
      </c>
      <c r="AP23">
        <f t="shared" si="8"/>
        <v>0</v>
      </c>
      <c r="AQ23">
        <f t="shared" si="9"/>
        <v>2</v>
      </c>
      <c r="AR23" s="3">
        <f t="shared" si="10"/>
        <v>0</v>
      </c>
    </row>
    <row r="24" spans="2:44" x14ac:dyDescent="0.2">
      <c r="E24">
        <f t="shared" ca="1" si="11"/>
        <v>105</v>
      </c>
      <c r="F24">
        <v>1</v>
      </c>
      <c r="G24">
        <v>1</v>
      </c>
      <c r="AF24">
        <f t="shared" si="0"/>
        <v>1</v>
      </c>
      <c r="AH24">
        <f t="shared" si="1"/>
        <v>0</v>
      </c>
      <c r="AI24">
        <f t="shared" si="2"/>
        <v>2</v>
      </c>
      <c r="AJ24" s="3">
        <f t="shared" si="3"/>
        <v>0</v>
      </c>
      <c r="AK24">
        <f t="shared" si="4"/>
        <v>0</v>
      </c>
      <c r="AL24">
        <f t="shared" si="5"/>
        <v>2</v>
      </c>
      <c r="AM24">
        <f t="shared" si="6"/>
        <v>2</v>
      </c>
      <c r="AN24" s="3">
        <f t="shared" si="7"/>
        <v>1</v>
      </c>
      <c r="AP24">
        <f t="shared" si="8"/>
        <v>0</v>
      </c>
      <c r="AQ24">
        <f t="shared" si="9"/>
        <v>2</v>
      </c>
      <c r="AR24" s="3">
        <f t="shared" si="10"/>
        <v>0</v>
      </c>
    </row>
    <row r="25" spans="2:44" x14ac:dyDescent="0.2">
      <c r="E25">
        <f t="shared" ca="1" si="11"/>
        <v>110</v>
      </c>
      <c r="F25">
        <v>1</v>
      </c>
      <c r="G25">
        <v>1</v>
      </c>
      <c r="AF25">
        <f t="shared" si="0"/>
        <v>1</v>
      </c>
      <c r="AH25">
        <f t="shared" si="1"/>
        <v>0</v>
      </c>
      <c r="AI25">
        <f t="shared" si="2"/>
        <v>2</v>
      </c>
      <c r="AJ25" s="3">
        <f t="shared" si="3"/>
        <v>0</v>
      </c>
      <c r="AK25">
        <f t="shared" si="4"/>
        <v>0</v>
      </c>
      <c r="AL25">
        <f t="shared" si="5"/>
        <v>2</v>
      </c>
      <c r="AM25">
        <f t="shared" si="6"/>
        <v>2</v>
      </c>
      <c r="AN25" s="3">
        <f t="shared" si="7"/>
        <v>1</v>
      </c>
      <c r="AP25">
        <f t="shared" si="8"/>
        <v>0</v>
      </c>
      <c r="AQ25">
        <f t="shared" si="9"/>
        <v>2</v>
      </c>
      <c r="AR25" s="3">
        <f t="shared" si="10"/>
        <v>0</v>
      </c>
    </row>
    <row r="26" spans="2:44" x14ac:dyDescent="0.2">
      <c r="E26">
        <f t="shared" ca="1" si="11"/>
        <v>115</v>
      </c>
      <c r="F26">
        <v>1</v>
      </c>
      <c r="G26">
        <v>2</v>
      </c>
      <c r="H26">
        <v>2</v>
      </c>
      <c r="I26">
        <v>1</v>
      </c>
      <c r="J26">
        <v>1</v>
      </c>
      <c r="AF26">
        <f t="shared" si="0"/>
        <v>1.4</v>
      </c>
      <c r="AH26">
        <f t="shared" si="1"/>
        <v>2</v>
      </c>
      <c r="AI26">
        <f t="shared" si="2"/>
        <v>5</v>
      </c>
      <c r="AJ26" s="3">
        <f t="shared" si="3"/>
        <v>0.4</v>
      </c>
      <c r="AK26">
        <f t="shared" si="4"/>
        <v>0.4898979485566356</v>
      </c>
      <c r="AL26">
        <f t="shared" si="5"/>
        <v>3</v>
      </c>
      <c r="AM26">
        <f t="shared" si="6"/>
        <v>5</v>
      </c>
      <c r="AN26" s="3">
        <f t="shared" si="7"/>
        <v>0.6</v>
      </c>
      <c r="AP26">
        <f t="shared" si="8"/>
        <v>0</v>
      </c>
      <c r="AQ26">
        <f t="shared" si="9"/>
        <v>5</v>
      </c>
      <c r="AR26" s="3">
        <f t="shared" si="10"/>
        <v>0</v>
      </c>
    </row>
    <row r="27" spans="2:44" x14ac:dyDescent="0.2">
      <c r="E27">
        <f t="shared" ca="1" si="11"/>
        <v>120</v>
      </c>
      <c r="F27">
        <v>1</v>
      </c>
      <c r="G27">
        <v>1</v>
      </c>
      <c r="H27">
        <v>1</v>
      </c>
      <c r="I27">
        <v>2</v>
      </c>
      <c r="J27">
        <v>2</v>
      </c>
      <c r="K27">
        <v>2</v>
      </c>
      <c r="AF27">
        <f t="shared" si="0"/>
        <v>1.5</v>
      </c>
      <c r="AH27">
        <f t="shared" si="1"/>
        <v>3</v>
      </c>
      <c r="AI27">
        <f t="shared" si="2"/>
        <v>6</v>
      </c>
      <c r="AJ27" s="3">
        <f t="shared" si="3"/>
        <v>0.5</v>
      </c>
      <c r="AK27">
        <f t="shared" si="4"/>
        <v>0.5</v>
      </c>
      <c r="AL27">
        <f t="shared" si="5"/>
        <v>3</v>
      </c>
      <c r="AM27">
        <f t="shared" si="6"/>
        <v>6</v>
      </c>
      <c r="AN27" s="3">
        <f t="shared" si="7"/>
        <v>0.5</v>
      </c>
      <c r="AP27">
        <f t="shared" si="8"/>
        <v>0</v>
      </c>
      <c r="AQ27">
        <f t="shared" si="9"/>
        <v>6</v>
      </c>
      <c r="AR27" s="3">
        <f t="shared" si="10"/>
        <v>0</v>
      </c>
    </row>
    <row r="28" spans="2:44" x14ac:dyDescent="0.2">
      <c r="E28">
        <f t="shared" ca="1" si="11"/>
        <v>125</v>
      </c>
      <c r="F28">
        <v>1</v>
      </c>
      <c r="G28">
        <v>1</v>
      </c>
      <c r="H28">
        <v>1</v>
      </c>
      <c r="I28">
        <v>2</v>
      </c>
      <c r="J28">
        <v>2</v>
      </c>
      <c r="K28">
        <v>2</v>
      </c>
      <c r="L28">
        <v>2</v>
      </c>
      <c r="M28">
        <v>2</v>
      </c>
      <c r="AF28">
        <f t="shared" si="0"/>
        <v>1.625</v>
      </c>
      <c r="AH28">
        <f t="shared" si="1"/>
        <v>5</v>
      </c>
      <c r="AI28">
        <f t="shared" si="2"/>
        <v>8</v>
      </c>
      <c r="AJ28" s="3">
        <f t="shared" si="3"/>
        <v>0.625</v>
      </c>
      <c r="AK28">
        <f t="shared" si="4"/>
        <v>0.48412291827592713</v>
      </c>
      <c r="AL28">
        <f t="shared" si="5"/>
        <v>3</v>
      </c>
      <c r="AM28">
        <f t="shared" si="6"/>
        <v>8</v>
      </c>
      <c r="AN28" s="3">
        <f t="shared" si="7"/>
        <v>0.375</v>
      </c>
      <c r="AP28">
        <f t="shared" si="8"/>
        <v>0</v>
      </c>
      <c r="AQ28">
        <f t="shared" si="9"/>
        <v>8</v>
      </c>
      <c r="AR28" s="3">
        <f t="shared" si="10"/>
        <v>0</v>
      </c>
    </row>
    <row r="29" spans="2:44" x14ac:dyDescent="0.2">
      <c r="E29">
        <f t="shared" ca="1" si="11"/>
        <v>130</v>
      </c>
      <c r="F29">
        <v>1</v>
      </c>
      <c r="G29">
        <v>2</v>
      </c>
      <c r="H29">
        <v>2</v>
      </c>
      <c r="I29">
        <v>1</v>
      </c>
      <c r="J29">
        <v>2</v>
      </c>
      <c r="K29">
        <v>2</v>
      </c>
      <c r="L29">
        <v>2</v>
      </c>
      <c r="M29">
        <v>2</v>
      </c>
      <c r="AF29">
        <f>AVERAGE(F29:AE29)</f>
        <v>1.75</v>
      </c>
      <c r="AH29">
        <f t="shared" si="1"/>
        <v>6</v>
      </c>
      <c r="AI29">
        <f t="shared" si="2"/>
        <v>8</v>
      </c>
      <c r="AJ29" s="3">
        <f t="shared" si="3"/>
        <v>0.75</v>
      </c>
      <c r="AK29">
        <f>STDEVP(F29:AE29)</f>
        <v>0.4330127018922193</v>
      </c>
      <c r="AL29">
        <f t="shared" si="5"/>
        <v>2</v>
      </c>
      <c r="AM29">
        <f t="shared" si="6"/>
        <v>8</v>
      </c>
      <c r="AN29" s="3">
        <f t="shared" si="7"/>
        <v>0.25</v>
      </c>
      <c r="AP29">
        <f t="shared" si="8"/>
        <v>0</v>
      </c>
      <c r="AQ29">
        <f t="shared" si="9"/>
        <v>8</v>
      </c>
      <c r="AR29" s="3">
        <f t="shared" si="10"/>
        <v>0</v>
      </c>
    </row>
    <row r="30" spans="2:44" x14ac:dyDescent="0.2">
      <c r="E30" t="e">
        <f>E20+5</f>
        <v>#NAME?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AF30">
        <f>AVERAGE(F31:AE31)</f>
        <v>2</v>
      </c>
      <c r="AH30">
        <f t="shared" si="1"/>
        <v>6</v>
      </c>
      <c r="AI30">
        <f t="shared" si="2"/>
        <v>6</v>
      </c>
      <c r="AJ30" s="3">
        <f t="shared" si="3"/>
        <v>1</v>
      </c>
      <c r="AK30">
        <f t="shared" si="4"/>
        <v>0</v>
      </c>
      <c r="AL30">
        <f t="shared" si="5"/>
        <v>0</v>
      </c>
      <c r="AM30">
        <f t="shared" si="6"/>
        <v>6</v>
      </c>
      <c r="AN30" s="3">
        <f t="shared" si="7"/>
        <v>0</v>
      </c>
      <c r="AP30">
        <f t="shared" si="8"/>
        <v>0</v>
      </c>
      <c r="AQ30">
        <f t="shared" si="9"/>
        <v>6</v>
      </c>
      <c r="AR30" s="3">
        <f t="shared" si="10"/>
        <v>0</v>
      </c>
    </row>
    <row r="31" spans="2:44" x14ac:dyDescent="0.2">
      <c r="E31">
        <f ca="1">E31+5</f>
        <v>0</v>
      </c>
      <c r="F31">
        <v>2</v>
      </c>
      <c r="AF31">
        <f t="shared" si="0"/>
        <v>2</v>
      </c>
      <c r="AH31">
        <f t="shared" si="1"/>
        <v>1</v>
      </c>
      <c r="AI31">
        <f t="shared" si="2"/>
        <v>1</v>
      </c>
      <c r="AJ31" s="3">
        <f t="shared" si="3"/>
        <v>1</v>
      </c>
      <c r="AK31">
        <f t="shared" si="4"/>
        <v>0</v>
      </c>
      <c r="AL31">
        <f t="shared" si="5"/>
        <v>0</v>
      </c>
      <c r="AM31">
        <f t="shared" si="6"/>
        <v>1</v>
      </c>
      <c r="AN31" s="3">
        <f t="shared" si="7"/>
        <v>0</v>
      </c>
      <c r="AP31">
        <f t="shared" si="8"/>
        <v>0</v>
      </c>
      <c r="AQ31">
        <f t="shared" si="9"/>
        <v>1</v>
      </c>
      <c r="AR31" s="3">
        <f t="shared" si="10"/>
        <v>0</v>
      </c>
    </row>
    <row r="32" spans="2:44" x14ac:dyDescent="0.2">
      <c r="E32">
        <f t="shared" ca="1" si="11"/>
        <v>145</v>
      </c>
      <c r="F32">
        <v>2</v>
      </c>
      <c r="AF32">
        <f t="shared" si="0"/>
        <v>2</v>
      </c>
      <c r="AH32">
        <f t="shared" si="1"/>
        <v>1</v>
      </c>
      <c r="AI32">
        <f t="shared" si="2"/>
        <v>1</v>
      </c>
      <c r="AJ32" s="3">
        <f t="shared" si="3"/>
        <v>1</v>
      </c>
      <c r="AK32">
        <f t="shared" si="4"/>
        <v>0</v>
      </c>
      <c r="AL32">
        <f t="shared" si="5"/>
        <v>0</v>
      </c>
      <c r="AM32">
        <f t="shared" si="6"/>
        <v>1</v>
      </c>
      <c r="AN32" s="3">
        <f t="shared" si="7"/>
        <v>0</v>
      </c>
      <c r="AP32">
        <f t="shared" si="8"/>
        <v>0</v>
      </c>
      <c r="AQ32">
        <f t="shared" si="9"/>
        <v>1</v>
      </c>
      <c r="AR32" s="3">
        <f t="shared" si="10"/>
        <v>0</v>
      </c>
    </row>
    <row r="33" spans="5:44" x14ac:dyDescent="0.2">
      <c r="E33">
        <f t="shared" ca="1" si="11"/>
        <v>150</v>
      </c>
      <c r="F33">
        <v>2</v>
      </c>
      <c r="AF33">
        <f t="shared" si="0"/>
        <v>2</v>
      </c>
      <c r="AH33">
        <f t="shared" si="1"/>
        <v>1</v>
      </c>
      <c r="AI33">
        <f t="shared" si="2"/>
        <v>1</v>
      </c>
      <c r="AJ33" s="3">
        <f t="shared" si="3"/>
        <v>1</v>
      </c>
      <c r="AK33">
        <f t="shared" si="4"/>
        <v>0</v>
      </c>
      <c r="AL33">
        <f t="shared" si="5"/>
        <v>0</v>
      </c>
      <c r="AM33">
        <f t="shared" si="6"/>
        <v>1</v>
      </c>
      <c r="AN33" s="3">
        <f t="shared" si="7"/>
        <v>0</v>
      </c>
      <c r="AP33">
        <f t="shared" si="8"/>
        <v>0</v>
      </c>
      <c r="AQ33">
        <f t="shared" si="9"/>
        <v>1</v>
      </c>
      <c r="AR33" s="3">
        <f t="shared" si="10"/>
        <v>0</v>
      </c>
    </row>
    <row r="34" spans="5:44" x14ac:dyDescent="0.2">
      <c r="E34">
        <f t="shared" ca="1" si="11"/>
        <v>155</v>
      </c>
      <c r="F34">
        <v>2</v>
      </c>
      <c r="AF34">
        <f t="shared" si="0"/>
        <v>2</v>
      </c>
      <c r="AH34">
        <f t="shared" si="1"/>
        <v>1</v>
      </c>
      <c r="AI34">
        <f t="shared" si="2"/>
        <v>1</v>
      </c>
      <c r="AJ34" s="3">
        <f t="shared" si="3"/>
        <v>1</v>
      </c>
      <c r="AK34">
        <f t="shared" si="4"/>
        <v>0</v>
      </c>
      <c r="AL34">
        <f t="shared" si="5"/>
        <v>0</v>
      </c>
      <c r="AM34">
        <f t="shared" si="6"/>
        <v>1</v>
      </c>
      <c r="AN34" s="3">
        <f t="shared" si="7"/>
        <v>0</v>
      </c>
      <c r="AP34">
        <f t="shared" si="8"/>
        <v>0</v>
      </c>
      <c r="AQ34">
        <f t="shared" si="9"/>
        <v>1</v>
      </c>
      <c r="AR34" s="3">
        <f t="shared" si="10"/>
        <v>0</v>
      </c>
    </row>
    <row r="35" spans="5:44" x14ac:dyDescent="0.2">
      <c r="E35">
        <f t="shared" ca="1" si="11"/>
        <v>160</v>
      </c>
      <c r="F35">
        <v>2</v>
      </c>
      <c r="AF35">
        <f t="shared" si="0"/>
        <v>2</v>
      </c>
      <c r="AH35">
        <f t="shared" si="1"/>
        <v>1</v>
      </c>
      <c r="AI35">
        <f t="shared" si="2"/>
        <v>1</v>
      </c>
      <c r="AJ35" s="3">
        <f t="shared" si="3"/>
        <v>1</v>
      </c>
      <c r="AK35">
        <f>STDEVP(F35:AE35)</f>
        <v>0</v>
      </c>
      <c r="AL35">
        <f t="shared" si="5"/>
        <v>0</v>
      </c>
      <c r="AM35">
        <f t="shared" si="6"/>
        <v>1</v>
      </c>
      <c r="AN35" s="3">
        <f t="shared" si="7"/>
        <v>0</v>
      </c>
      <c r="AP35">
        <f t="shared" si="8"/>
        <v>0</v>
      </c>
      <c r="AQ35">
        <f t="shared" si="9"/>
        <v>1</v>
      </c>
      <c r="AR35" s="3">
        <f t="shared" si="10"/>
        <v>0</v>
      </c>
    </row>
    <row r="36" spans="5:44" x14ac:dyDescent="0.2">
      <c r="E36">
        <f t="shared" ca="1" si="11"/>
        <v>165</v>
      </c>
      <c r="F36">
        <v>2</v>
      </c>
      <c r="AF36">
        <f t="shared" si="0"/>
        <v>2</v>
      </c>
      <c r="AH36">
        <f t="shared" si="1"/>
        <v>1</v>
      </c>
      <c r="AI36">
        <f t="shared" si="2"/>
        <v>1</v>
      </c>
      <c r="AJ36" s="3">
        <f t="shared" si="3"/>
        <v>1</v>
      </c>
      <c r="AK36">
        <f t="shared" si="4"/>
        <v>0</v>
      </c>
      <c r="AL36">
        <f t="shared" si="5"/>
        <v>0</v>
      </c>
      <c r="AM36">
        <f t="shared" si="6"/>
        <v>1</v>
      </c>
      <c r="AN36" s="3">
        <f t="shared" si="7"/>
        <v>0</v>
      </c>
      <c r="AP36">
        <f t="shared" si="8"/>
        <v>0</v>
      </c>
      <c r="AQ36">
        <f t="shared" si="9"/>
        <v>1</v>
      </c>
      <c r="AR36" s="3">
        <f t="shared" si="10"/>
        <v>0</v>
      </c>
    </row>
    <row r="37" spans="5:44" x14ac:dyDescent="0.2">
      <c r="E37">
        <f t="shared" ca="1" si="11"/>
        <v>170</v>
      </c>
      <c r="F37">
        <v>2</v>
      </c>
      <c r="G37">
        <v>2</v>
      </c>
      <c r="AF37">
        <f t="shared" si="0"/>
        <v>2</v>
      </c>
      <c r="AH37">
        <f t="shared" si="1"/>
        <v>2</v>
      </c>
      <c r="AI37">
        <f t="shared" si="2"/>
        <v>2</v>
      </c>
      <c r="AJ37" s="3">
        <f t="shared" si="3"/>
        <v>1</v>
      </c>
      <c r="AK37">
        <f>STDEVP(F37:AE37)</f>
        <v>0</v>
      </c>
      <c r="AL37">
        <f t="shared" si="5"/>
        <v>0</v>
      </c>
      <c r="AM37">
        <f t="shared" si="6"/>
        <v>2</v>
      </c>
      <c r="AN37" s="3">
        <f t="shared" si="7"/>
        <v>0</v>
      </c>
      <c r="AP37">
        <f t="shared" si="8"/>
        <v>0</v>
      </c>
      <c r="AQ37">
        <f t="shared" si="9"/>
        <v>2</v>
      </c>
      <c r="AR37" s="3">
        <f t="shared" si="10"/>
        <v>0</v>
      </c>
    </row>
    <row r="38" spans="5:44" x14ac:dyDescent="0.2">
      <c r="E38">
        <f t="shared" ca="1" si="11"/>
        <v>175</v>
      </c>
      <c r="F38">
        <v>2</v>
      </c>
      <c r="G38">
        <v>2</v>
      </c>
      <c r="AF38">
        <f t="shared" si="0"/>
        <v>2</v>
      </c>
      <c r="AH38">
        <f t="shared" si="1"/>
        <v>2</v>
      </c>
      <c r="AI38">
        <f t="shared" si="2"/>
        <v>2</v>
      </c>
      <c r="AJ38" s="3">
        <f t="shared" si="3"/>
        <v>1</v>
      </c>
      <c r="AK38">
        <f t="shared" si="4"/>
        <v>0</v>
      </c>
      <c r="AL38">
        <f t="shared" si="5"/>
        <v>0</v>
      </c>
      <c r="AM38">
        <f t="shared" si="6"/>
        <v>2</v>
      </c>
      <c r="AN38" s="3">
        <f t="shared" si="7"/>
        <v>0</v>
      </c>
      <c r="AP38">
        <f t="shared" si="8"/>
        <v>0</v>
      </c>
      <c r="AQ38">
        <f t="shared" si="9"/>
        <v>2</v>
      </c>
      <c r="AR38" s="3">
        <f t="shared" si="10"/>
        <v>0</v>
      </c>
    </row>
    <row r="39" spans="5:44" x14ac:dyDescent="0.2">
      <c r="E39">
        <f t="shared" ca="1" si="11"/>
        <v>180</v>
      </c>
      <c r="F39">
        <v>2</v>
      </c>
      <c r="AF39">
        <f>AVERAGE(F30:AE30)</f>
        <v>2</v>
      </c>
      <c r="AH39">
        <f t="shared" si="1"/>
        <v>1</v>
      </c>
      <c r="AI39">
        <f t="shared" si="2"/>
        <v>1</v>
      </c>
      <c r="AJ39" s="3">
        <f t="shared" si="3"/>
        <v>1</v>
      </c>
      <c r="AK39">
        <f t="shared" si="4"/>
        <v>0</v>
      </c>
      <c r="AL39">
        <f t="shared" si="5"/>
        <v>0</v>
      </c>
      <c r="AM39">
        <f t="shared" si="6"/>
        <v>1</v>
      </c>
      <c r="AN39" s="3">
        <f t="shared" si="7"/>
        <v>0</v>
      </c>
      <c r="AP39">
        <f t="shared" si="8"/>
        <v>0</v>
      </c>
      <c r="AQ39">
        <f t="shared" si="9"/>
        <v>1</v>
      </c>
      <c r="AR39" s="3">
        <f t="shared" si="10"/>
        <v>0</v>
      </c>
    </row>
    <row r="40" spans="5:44" x14ac:dyDescent="0.2">
      <c r="AJ40" s="3"/>
    </row>
    <row r="41" spans="5:44" x14ac:dyDescent="0.2">
      <c r="E41" t="s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A8FE-6142-9746-9857-E4E36F9F9C24}">
  <dimension ref="A1:AR41"/>
  <sheetViews>
    <sheetView zoomScale="67" workbookViewId="0">
      <selection activeCell="AK3" sqref="AK3:AK39"/>
    </sheetView>
  </sheetViews>
  <sheetFormatPr baseColWidth="10" defaultColWidth="11" defaultRowHeight="16" x14ac:dyDescent="0.2"/>
  <cols>
    <col min="6" max="6" width="8.6640625" bestFit="1" customWidth="1"/>
    <col min="7" max="7" width="3.1640625" bestFit="1" customWidth="1"/>
    <col min="8" max="17" width="2.83203125" bestFit="1" customWidth="1"/>
    <col min="18" max="18" width="2.1640625" bestFit="1" customWidth="1"/>
    <col min="19" max="21" width="2.83203125" bestFit="1" customWidth="1"/>
    <col min="22" max="23" width="2.1640625" bestFit="1" customWidth="1"/>
    <col min="24" max="26" width="2.83203125" bestFit="1" customWidth="1"/>
    <col min="27" max="31" width="2.1640625" bestFit="1" customWidth="1"/>
  </cols>
  <sheetData>
    <row r="1" spans="1:44" x14ac:dyDescent="0.2">
      <c r="B1" t="s">
        <v>9</v>
      </c>
      <c r="F1" t="s">
        <v>2</v>
      </c>
    </row>
    <row r="2" spans="1:44" x14ac:dyDescent="0.2">
      <c r="A2" t="s">
        <v>7</v>
      </c>
      <c r="B2">
        <v>2</v>
      </c>
      <c r="E2" t="s">
        <v>3</v>
      </c>
      <c r="F2">
        <v>26.25</v>
      </c>
      <c r="AK2" t="s">
        <v>31</v>
      </c>
    </row>
    <row r="3" spans="1:44" x14ac:dyDescent="0.2">
      <c r="A3" t="s">
        <v>8</v>
      </c>
      <c r="B3">
        <v>6</v>
      </c>
      <c r="C3" t="s">
        <v>18</v>
      </c>
      <c r="E3">
        <v>0</v>
      </c>
      <c r="F3">
        <v>1</v>
      </c>
      <c r="G3">
        <v>1</v>
      </c>
      <c r="H3">
        <v>1</v>
      </c>
      <c r="AF3">
        <f>AVERAGE(F3:AE3)</f>
        <v>1</v>
      </c>
      <c r="AH3">
        <f>COUNTIF($F3:$X3,2)</f>
        <v>0</v>
      </c>
      <c r="AI3">
        <f>COUNT($F3:$X3)</f>
        <v>3</v>
      </c>
      <c r="AJ3" s="3">
        <f>AH3/AI3</f>
        <v>0</v>
      </c>
      <c r="AK3">
        <f>STDEVP(F3:AE3)</f>
        <v>0</v>
      </c>
      <c r="AL3">
        <f>COUNTIF($F3:$X3,1)</f>
        <v>3</v>
      </c>
      <c r="AM3">
        <f>COUNT($F3:$X3)</f>
        <v>3</v>
      </c>
      <c r="AN3" s="3">
        <f>AL3/AM3</f>
        <v>1</v>
      </c>
      <c r="AP3">
        <f>COUNTIF($F3:$X3,0)</f>
        <v>0</v>
      </c>
      <c r="AQ3">
        <f>COUNT($F3:$X3)</f>
        <v>3</v>
      </c>
      <c r="AR3" s="3">
        <f>AP3/AQ3</f>
        <v>0</v>
      </c>
    </row>
    <row r="4" spans="1:44" x14ac:dyDescent="0.2">
      <c r="C4" t="s">
        <v>5</v>
      </c>
      <c r="E4">
        <f>E3+5</f>
        <v>5</v>
      </c>
      <c r="F4">
        <v>1</v>
      </c>
      <c r="G4">
        <v>1</v>
      </c>
      <c r="AF4">
        <f t="shared" ref="AF4:AF7" si="0">AVERAGE(F4:AE4)</f>
        <v>1</v>
      </c>
      <c r="AH4">
        <f t="shared" ref="AH4:AH39" si="1">COUNTIF($F4:$X4,2)</f>
        <v>0</v>
      </c>
      <c r="AI4">
        <f t="shared" ref="AI4:AI39" si="2">COUNT($F4:$X4)</f>
        <v>2</v>
      </c>
      <c r="AJ4" s="3">
        <f t="shared" ref="AJ4:AJ39" si="3">AH4/AI4</f>
        <v>0</v>
      </c>
      <c r="AK4">
        <f t="shared" ref="AK4:AK39" si="4">STDEVP(F4:AE4)</f>
        <v>0</v>
      </c>
      <c r="AL4">
        <f t="shared" ref="AL4:AL39" si="5">COUNTIF($F4:$X4,1)</f>
        <v>2</v>
      </c>
      <c r="AM4">
        <f t="shared" ref="AM4:AM39" si="6">COUNT($F4:$X4)</f>
        <v>2</v>
      </c>
      <c r="AN4" s="3">
        <f t="shared" ref="AN4:AN39" si="7">AL4/AM4</f>
        <v>1</v>
      </c>
      <c r="AP4">
        <f t="shared" ref="AP4:AP39" si="8">COUNTIF($F4:$X4,0)</f>
        <v>0</v>
      </c>
      <c r="AQ4">
        <f t="shared" ref="AQ4:AQ39" si="9">COUNT($F4:$X4)</f>
        <v>2</v>
      </c>
      <c r="AR4" s="3">
        <f t="shared" ref="AR4:AR39" si="10">AP4/AQ4</f>
        <v>0</v>
      </c>
    </row>
    <row r="5" spans="1:44" x14ac:dyDescent="0.2">
      <c r="C5" t="s">
        <v>6</v>
      </c>
      <c r="E5">
        <f t="shared" ref="E5:E35" si="11">E4+5</f>
        <v>10</v>
      </c>
      <c r="F5">
        <v>0</v>
      </c>
      <c r="AF5">
        <f t="shared" si="0"/>
        <v>0</v>
      </c>
      <c r="AH5">
        <f t="shared" si="1"/>
        <v>0</v>
      </c>
      <c r="AI5">
        <f t="shared" si="2"/>
        <v>1</v>
      </c>
      <c r="AJ5" s="3">
        <f t="shared" si="3"/>
        <v>0</v>
      </c>
      <c r="AK5">
        <f>STDEVP(F5:AE5)</f>
        <v>0</v>
      </c>
      <c r="AL5">
        <f t="shared" si="5"/>
        <v>0</v>
      </c>
      <c r="AM5">
        <f t="shared" si="6"/>
        <v>1</v>
      </c>
      <c r="AN5" s="3">
        <f t="shared" si="7"/>
        <v>0</v>
      </c>
      <c r="AP5">
        <f t="shared" si="8"/>
        <v>1</v>
      </c>
      <c r="AQ5">
        <f t="shared" si="9"/>
        <v>1</v>
      </c>
      <c r="AR5" s="3">
        <f t="shared" si="10"/>
        <v>1</v>
      </c>
    </row>
    <row r="6" spans="1:44" x14ac:dyDescent="0.2">
      <c r="C6" s="1" t="s">
        <v>19</v>
      </c>
      <c r="E6">
        <f t="shared" si="11"/>
        <v>15</v>
      </c>
      <c r="F6">
        <v>0</v>
      </c>
      <c r="G6">
        <v>0</v>
      </c>
      <c r="AF6">
        <f t="shared" si="0"/>
        <v>0</v>
      </c>
      <c r="AH6">
        <f t="shared" si="1"/>
        <v>0</v>
      </c>
      <c r="AI6">
        <f t="shared" si="2"/>
        <v>2</v>
      </c>
      <c r="AJ6" s="3">
        <f t="shared" si="3"/>
        <v>0</v>
      </c>
      <c r="AK6">
        <f t="shared" si="4"/>
        <v>0</v>
      </c>
      <c r="AL6">
        <f t="shared" si="5"/>
        <v>0</v>
      </c>
      <c r="AM6">
        <f t="shared" si="6"/>
        <v>2</v>
      </c>
      <c r="AN6" s="3">
        <f t="shared" si="7"/>
        <v>0</v>
      </c>
      <c r="AP6">
        <f t="shared" si="8"/>
        <v>2</v>
      </c>
      <c r="AQ6">
        <f t="shared" si="9"/>
        <v>2</v>
      </c>
      <c r="AR6" s="3">
        <f t="shared" si="10"/>
        <v>1</v>
      </c>
    </row>
    <row r="7" spans="1:44" x14ac:dyDescent="0.2">
      <c r="C7" t="s">
        <v>12</v>
      </c>
      <c r="E7">
        <f t="shared" si="11"/>
        <v>20</v>
      </c>
      <c r="F7">
        <v>0</v>
      </c>
      <c r="AF7">
        <f t="shared" si="0"/>
        <v>0</v>
      </c>
      <c r="AH7">
        <f t="shared" si="1"/>
        <v>0</v>
      </c>
      <c r="AI7">
        <f t="shared" si="2"/>
        <v>1</v>
      </c>
      <c r="AJ7" s="3">
        <f t="shared" si="3"/>
        <v>0</v>
      </c>
      <c r="AK7">
        <f t="shared" si="4"/>
        <v>0</v>
      </c>
      <c r="AL7">
        <f t="shared" si="5"/>
        <v>0</v>
      </c>
      <c r="AM7">
        <f t="shared" si="6"/>
        <v>1</v>
      </c>
      <c r="AN7" s="3">
        <f t="shared" si="7"/>
        <v>0</v>
      </c>
      <c r="AP7">
        <f t="shared" si="8"/>
        <v>1</v>
      </c>
      <c r="AQ7">
        <f t="shared" si="9"/>
        <v>1</v>
      </c>
      <c r="AR7" s="3">
        <f t="shared" si="10"/>
        <v>1</v>
      </c>
    </row>
    <row r="8" spans="1:44" x14ac:dyDescent="0.2">
      <c r="E8">
        <f t="shared" si="11"/>
        <v>25</v>
      </c>
      <c r="F8">
        <v>0</v>
      </c>
      <c r="AF8">
        <f>AVERAGE(F8:AE8)</f>
        <v>0</v>
      </c>
      <c r="AH8">
        <f t="shared" si="1"/>
        <v>0</v>
      </c>
      <c r="AI8">
        <f t="shared" si="2"/>
        <v>1</v>
      </c>
      <c r="AJ8" s="3">
        <f t="shared" si="3"/>
        <v>0</v>
      </c>
      <c r="AK8">
        <f t="shared" si="4"/>
        <v>0</v>
      </c>
      <c r="AL8">
        <f t="shared" si="5"/>
        <v>0</v>
      </c>
      <c r="AM8">
        <f t="shared" si="6"/>
        <v>1</v>
      </c>
      <c r="AN8" s="3">
        <f t="shared" si="7"/>
        <v>0</v>
      </c>
      <c r="AP8">
        <f t="shared" si="8"/>
        <v>1</v>
      </c>
      <c r="AQ8">
        <f t="shared" si="9"/>
        <v>1</v>
      </c>
      <c r="AR8" s="3">
        <f t="shared" si="10"/>
        <v>1</v>
      </c>
    </row>
    <row r="9" spans="1:44" x14ac:dyDescent="0.2">
      <c r="E9">
        <f t="shared" si="11"/>
        <v>30</v>
      </c>
      <c r="F9">
        <v>0</v>
      </c>
      <c r="AF9">
        <f>AVERAGE(F9:AE9)</f>
        <v>0</v>
      </c>
      <c r="AH9">
        <f t="shared" si="1"/>
        <v>0</v>
      </c>
      <c r="AI9">
        <f t="shared" si="2"/>
        <v>1</v>
      </c>
      <c r="AJ9" s="3">
        <f t="shared" si="3"/>
        <v>0</v>
      </c>
      <c r="AK9">
        <f t="shared" si="4"/>
        <v>0</v>
      </c>
      <c r="AL9">
        <f t="shared" si="5"/>
        <v>0</v>
      </c>
      <c r="AM9">
        <f t="shared" si="6"/>
        <v>1</v>
      </c>
      <c r="AN9" s="3">
        <f t="shared" si="7"/>
        <v>0</v>
      </c>
      <c r="AP9">
        <f t="shared" si="8"/>
        <v>1</v>
      </c>
      <c r="AQ9">
        <f t="shared" si="9"/>
        <v>1</v>
      </c>
      <c r="AR9" s="3">
        <f t="shared" si="10"/>
        <v>1</v>
      </c>
    </row>
    <row r="10" spans="1:44" x14ac:dyDescent="0.2">
      <c r="B10" t="s">
        <v>10</v>
      </c>
      <c r="C10">
        <v>128</v>
      </c>
      <c r="E10">
        <f t="shared" si="11"/>
        <v>35</v>
      </c>
      <c r="F10">
        <v>0</v>
      </c>
      <c r="AF10">
        <f>AVERAGE(F11:AE11)</f>
        <v>0</v>
      </c>
      <c r="AH10">
        <f t="shared" si="1"/>
        <v>0</v>
      </c>
      <c r="AI10">
        <f t="shared" si="2"/>
        <v>1</v>
      </c>
      <c r="AJ10" s="3">
        <f t="shared" si="3"/>
        <v>0</v>
      </c>
      <c r="AK10">
        <f t="shared" si="4"/>
        <v>0</v>
      </c>
      <c r="AL10">
        <f t="shared" si="5"/>
        <v>0</v>
      </c>
      <c r="AM10">
        <f t="shared" si="6"/>
        <v>1</v>
      </c>
      <c r="AN10" s="3">
        <f t="shared" si="7"/>
        <v>0</v>
      </c>
      <c r="AP10">
        <f t="shared" si="8"/>
        <v>1</v>
      </c>
      <c r="AQ10">
        <f t="shared" si="9"/>
        <v>1</v>
      </c>
      <c r="AR10" s="3">
        <f t="shared" si="10"/>
        <v>1</v>
      </c>
    </row>
    <row r="11" spans="1:44" x14ac:dyDescent="0.2">
      <c r="B11" t="s">
        <v>11</v>
      </c>
      <c r="C11">
        <f>F2</f>
        <v>26.25</v>
      </c>
      <c r="E11">
        <f t="shared" si="11"/>
        <v>40</v>
      </c>
      <c r="F11">
        <v>0</v>
      </c>
      <c r="AF11">
        <f t="shared" ref="AF11:AF38" si="12">AVERAGE(F11:AE11)</f>
        <v>0</v>
      </c>
      <c r="AH11">
        <f t="shared" si="1"/>
        <v>0</v>
      </c>
      <c r="AI11">
        <f t="shared" si="2"/>
        <v>1</v>
      </c>
      <c r="AJ11" s="3">
        <f t="shared" si="3"/>
        <v>0</v>
      </c>
      <c r="AK11">
        <f t="shared" si="4"/>
        <v>0</v>
      </c>
      <c r="AL11">
        <f t="shared" si="5"/>
        <v>0</v>
      </c>
      <c r="AM11">
        <f t="shared" si="6"/>
        <v>1</v>
      </c>
      <c r="AN11" s="3">
        <f t="shared" si="7"/>
        <v>0</v>
      </c>
      <c r="AP11">
        <f t="shared" si="8"/>
        <v>1</v>
      </c>
      <c r="AQ11">
        <f t="shared" si="9"/>
        <v>1</v>
      </c>
      <c r="AR11" s="3">
        <f t="shared" si="10"/>
        <v>1</v>
      </c>
    </row>
    <row r="12" spans="1:44" x14ac:dyDescent="0.2">
      <c r="E12">
        <f t="shared" si="11"/>
        <v>45</v>
      </c>
      <c r="F12">
        <v>0</v>
      </c>
      <c r="AF12">
        <f t="shared" si="12"/>
        <v>0</v>
      </c>
      <c r="AH12">
        <f t="shared" si="1"/>
        <v>0</v>
      </c>
      <c r="AI12">
        <f t="shared" si="2"/>
        <v>1</v>
      </c>
      <c r="AJ12" s="3">
        <f t="shared" si="3"/>
        <v>0</v>
      </c>
      <c r="AK12">
        <f t="shared" si="4"/>
        <v>0</v>
      </c>
      <c r="AL12">
        <f t="shared" si="5"/>
        <v>0</v>
      </c>
      <c r="AM12">
        <f t="shared" si="6"/>
        <v>1</v>
      </c>
      <c r="AN12" s="3">
        <f t="shared" si="7"/>
        <v>0</v>
      </c>
      <c r="AP12">
        <f t="shared" si="8"/>
        <v>1</v>
      </c>
      <c r="AQ12">
        <f t="shared" si="9"/>
        <v>1</v>
      </c>
      <c r="AR12" s="3">
        <f t="shared" si="10"/>
        <v>1</v>
      </c>
    </row>
    <row r="13" spans="1:44" x14ac:dyDescent="0.2">
      <c r="B13" t="s">
        <v>0</v>
      </c>
      <c r="C13">
        <f>ASIN(F2/C11)</f>
        <v>1.5707963267948966</v>
      </c>
      <c r="E13">
        <f t="shared" si="11"/>
        <v>50</v>
      </c>
      <c r="F13">
        <v>1</v>
      </c>
      <c r="AF13">
        <f t="shared" si="12"/>
        <v>1</v>
      </c>
      <c r="AH13">
        <f>COUNTIF($F13:$AA13,2)</f>
        <v>0</v>
      </c>
      <c r="AI13">
        <f>COUNT($F13:$AA13)</f>
        <v>1</v>
      </c>
      <c r="AJ13" s="3">
        <f t="shared" si="3"/>
        <v>0</v>
      </c>
      <c r="AK13">
        <f t="shared" si="4"/>
        <v>0</v>
      </c>
      <c r="AL13">
        <f t="shared" si="5"/>
        <v>1</v>
      </c>
      <c r="AM13">
        <f t="shared" si="6"/>
        <v>1</v>
      </c>
      <c r="AN13" s="3">
        <f t="shared" si="7"/>
        <v>1</v>
      </c>
      <c r="AP13">
        <f t="shared" si="8"/>
        <v>0</v>
      </c>
      <c r="AQ13">
        <f t="shared" si="9"/>
        <v>1</v>
      </c>
      <c r="AR13" s="3">
        <f t="shared" si="10"/>
        <v>0</v>
      </c>
    </row>
    <row r="14" spans="1:44" x14ac:dyDescent="0.2">
      <c r="E14">
        <f t="shared" si="11"/>
        <v>55</v>
      </c>
      <c r="F14">
        <v>1</v>
      </c>
      <c r="AF14">
        <f t="shared" si="12"/>
        <v>1</v>
      </c>
      <c r="AH14">
        <f>COUNTIF($F14:$AC14,2)</f>
        <v>0</v>
      </c>
      <c r="AI14">
        <f>COUNT($F14:$AC14)</f>
        <v>1</v>
      </c>
      <c r="AJ14" s="3">
        <f t="shared" si="3"/>
        <v>0</v>
      </c>
      <c r="AK14">
        <f t="shared" si="4"/>
        <v>0</v>
      </c>
      <c r="AL14">
        <f t="shared" si="5"/>
        <v>1</v>
      </c>
      <c r="AM14">
        <f t="shared" si="6"/>
        <v>1</v>
      </c>
      <c r="AN14" s="3">
        <f t="shared" si="7"/>
        <v>1</v>
      </c>
      <c r="AP14">
        <f t="shared" si="8"/>
        <v>0</v>
      </c>
      <c r="AQ14">
        <f t="shared" si="9"/>
        <v>1</v>
      </c>
      <c r="AR14" s="3">
        <f t="shared" si="10"/>
        <v>0</v>
      </c>
    </row>
    <row r="15" spans="1:44" x14ac:dyDescent="0.2">
      <c r="E15">
        <f t="shared" si="11"/>
        <v>60</v>
      </c>
      <c r="F15">
        <v>1</v>
      </c>
      <c r="G15">
        <v>1</v>
      </c>
      <c r="H15">
        <v>1</v>
      </c>
      <c r="I15" t="s">
        <v>13</v>
      </c>
      <c r="AF15">
        <f t="shared" si="12"/>
        <v>1</v>
      </c>
      <c r="AH15">
        <f>COUNTIF($F15:$AE15,2)</f>
        <v>0</v>
      </c>
      <c r="AI15">
        <f>COUNT($F15:$AE15)</f>
        <v>3</v>
      </c>
      <c r="AJ15" s="3">
        <f t="shared" si="3"/>
        <v>0</v>
      </c>
      <c r="AK15">
        <f t="shared" si="4"/>
        <v>0</v>
      </c>
      <c r="AL15">
        <f t="shared" si="5"/>
        <v>3</v>
      </c>
      <c r="AM15">
        <f t="shared" si="6"/>
        <v>3</v>
      </c>
      <c r="AN15" s="3">
        <f t="shared" si="7"/>
        <v>1</v>
      </c>
      <c r="AP15">
        <f t="shared" si="8"/>
        <v>0</v>
      </c>
      <c r="AQ15">
        <f t="shared" si="9"/>
        <v>3</v>
      </c>
      <c r="AR15" s="3">
        <f t="shared" si="10"/>
        <v>0</v>
      </c>
    </row>
    <row r="16" spans="1:44" x14ac:dyDescent="0.2">
      <c r="E16">
        <f t="shared" si="11"/>
        <v>65</v>
      </c>
      <c r="F16">
        <v>1</v>
      </c>
      <c r="G16">
        <v>2</v>
      </c>
      <c r="H16">
        <v>1</v>
      </c>
      <c r="AF16">
        <f t="shared" si="12"/>
        <v>1.3333333333333333</v>
      </c>
      <c r="AH16">
        <f>COUNTIF($F16:$AE16,2)</f>
        <v>1</v>
      </c>
      <c r="AI16">
        <f>COUNT($F16:$AE16)</f>
        <v>3</v>
      </c>
      <c r="AJ16" s="3">
        <f t="shared" si="3"/>
        <v>0.33333333333333331</v>
      </c>
      <c r="AK16">
        <f>STDEVP(F16:AE16)</f>
        <v>0.47140452079103168</v>
      </c>
      <c r="AL16">
        <f t="shared" si="5"/>
        <v>2</v>
      </c>
      <c r="AM16">
        <f t="shared" si="6"/>
        <v>3</v>
      </c>
      <c r="AN16" s="3">
        <f t="shared" si="7"/>
        <v>0.66666666666666663</v>
      </c>
      <c r="AP16">
        <f t="shared" si="8"/>
        <v>0</v>
      </c>
      <c r="AQ16">
        <f t="shared" si="9"/>
        <v>3</v>
      </c>
      <c r="AR16" s="3">
        <f t="shared" si="10"/>
        <v>0</v>
      </c>
    </row>
    <row r="17" spans="2:44" x14ac:dyDescent="0.2">
      <c r="B17" t="s">
        <v>16</v>
      </c>
      <c r="E17">
        <f t="shared" si="11"/>
        <v>70</v>
      </c>
      <c r="F17">
        <v>1</v>
      </c>
      <c r="G17">
        <v>2</v>
      </c>
      <c r="H17">
        <v>2</v>
      </c>
      <c r="I17">
        <v>2</v>
      </c>
      <c r="AF17">
        <f t="shared" si="12"/>
        <v>1.75</v>
      </c>
      <c r="AH17">
        <f t="shared" si="1"/>
        <v>3</v>
      </c>
      <c r="AI17">
        <f t="shared" si="2"/>
        <v>4</v>
      </c>
      <c r="AJ17" s="3">
        <f t="shared" si="3"/>
        <v>0.75</v>
      </c>
      <c r="AK17">
        <f t="shared" si="4"/>
        <v>0.4330127018922193</v>
      </c>
      <c r="AL17">
        <f t="shared" si="5"/>
        <v>1</v>
      </c>
      <c r="AM17">
        <f t="shared" si="6"/>
        <v>4</v>
      </c>
      <c r="AN17" s="3">
        <f t="shared" si="7"/>
        <v>0.25</v>
      </c>
      <c r="AP17">
        <f t="shared" si="8"/>
        <v>0</v>
      </c>
      <c r="AQ17">
        <f t="shared" si="9"/>
        <v>4</v>
      </c>
      <c r="AR17" s="3">
        <f t="shared" si="10"/>
        <v>0</v>
      </c>
    </row>
    <row r="18" spans="2:44" x14ac:dyDescent="0.2">
      <c r="E18">
        <f t="shared" si="11"/>
        <v>75</v>
      </c>
      <c r="F18">
        <v>2</v>
      </c>
      <c r="G18">
        <v>2</v>
      </c>
      <c r="AF18">
        <f t="shared" si="12"/>
        <v>2</v>
      </c>
      <c r="AH18">
        <f t="shared" si="1"/>
        <v>2</v>
      </c>
      <c r="AI18">
        <f t="shared" si="2"/>
        <v>2</v>
      </c>
      <c r="AJ18" s="3">
        <f t="shared" si="3"/>
        <v>1</v>
      </c>
      <c r="AK18">
        <f t="shared" si="4"/>
        <v>0</v>
      </c>
      <c r="AL18">
        <f t="shared" si="5"/>
        <v>0</v>
      </c>
      <c r="AM18">
        <f t="shared" si="6"/>
        <v>2</v>
      </c>
      <c r="AN18" s="3">
        <f t="shared" si="7"/>
        <v>0</v>
      </c>
      <c r="AP18">
        <f t="shared" si="8"/>
        <v>0</v>
      </c>
      <c r="AQ18">
        <f t="shared" si="9"/>
        <v>2</v>
      </c>
      <c r="AR18" s="3">
        <f t="shared" si="10"/>
        <v>0</v>
      </c>
    </row>
    <row r="19" spans="2:44" x14ac:dyDescent="0.2">
      <c r="E19">
        <f t="shared" si="11"/>
        <v>80</v>
      </c>
      <c r="F19">
        <v>2</v>
      </c>
      <c r="AF19">
        <f>AVERAGE(F19:AE19)</f>
        <v>2</v>
      </c>
      <c r="AH19">
        <f t="shared" si="1"/>
        <v>1</v>
      </c>
      <c r="AI19">
        <f t="shared" si="2"/>
        <v>1</v>
      </c>
      <c r="AJ19" s="3">
        <f t="shared" si="3"/>
        <v>1</v>
      </c>
      <c r="AK19">
        <f t="shared" si="4"/>
        <v>0</v>
      </c>
      <c r="AL19">
        <f t="shared" si="5"/>
        <v>0</v>
      </c>
      <c r="AM19">
        <f t="shared" si="6"/>
        <v>1</v>
      </c>
      <c r="AN19" s="3">
        <f t="shared" si="7"/>
        <v>0</v>
      </c>
      <c r="AP19">
        <f t="shared" si="8"/>
        <v>0</v>
      </c>
      <c r="AQ19">
        <f t="shared" si="9"/>
        <v>1</v>
      </c>
      <c r="AR19" s="3">
        <f t="shared" si="10"/>
        <v>0</v>
      </c>
    </row>
    <row r="20" spans="2:44" x14ac:dyDescent="0.2">
      <c r="E20">
        <f t="shared" si="11"/>
        <v>85</v>
      </c>
      <c r="F20">
        <v>2</v>
      </c>
      <c r="AF20">
        <f>AVERAGE(F21:AE21)</f>
        <v>2</v>
      </c>
      <c r="AH20">
        <f t="shared" si="1"/>
        <v>1</v>
      </c>
      <c r="AI20">
        <f t="shared" si="2"/>
        <v>1</v>
      </c>
      <c r="AJ20" s="3">
        <f t="shared" si="3"/>
        <v>1</v>
      </c>
      <c r="AK20">
        <f t="shared" si="4"/>
        <v>0</v>
      </c>
      <c r="AL20">
        <f t="shared" si="5"/>
        <v>0</v>
      </c>
      <c r="AM20">
        <f t="shared" si="6"/>
        <v>1</v>
      </c>
      <c r="AN20" s="3">
        <f t="shared" si="7"/>
        <v>0</v>
      </c>
      <c r="AP20">
        <f t="shared" si="8"/>
        <v>0</v>
      </c>
      <c r="AQ20">
        <f t="shared" si="9"/>
        <v>1</v>
      </c>
      <c r="AR20" s="3">
        <f t="shared" si="10"/>
        <v>0</v>
      </c>
    </row>
    <row r="21" spans="2:44" x14ac:dyDescent="0.2">
      <c r="E21">
        <f t="shared" si="11"/>
        <v>90</v>
      </c>
      <c r="F21">
        <v>2</v>
      </c>
      <c r="AF21">
        <f t="shared" si="12"/>
        <v>2</v>
      </c>
      <c r="AH21">
        <f t="shared" si="1"/>
        <v>1</v>
      </c>
      <c r="AI21">
        <f t="shared" si="2"/>
        <v>1</v>
      </c>
      <c r="AJ21" s="3">
        <f t="shared" si="3"/>
        <v>1</v>
      </c>
      <c r="AK21">
        <f t="shared" si="4"/>
        <v>0</v>
      </c>
      <c r="AL21">
        <f t="shared" si="5"/>
        <v>0</v>
      </c>
      <c r="AM21">
        <f t="shared" si="6"/>
        <v>1</v>
      </c>
      <c r="AN21" s="3">
        <f t="shared" si="7"/>
        <v>0</v>
      </c>
      <c r="AP21">
        <f t="shared" si="8"/>
        <v>0</v>
      </c>
      <c r="AQ21">
        <f t="shared" si="9"/>
        <v>1</v>
      </c>
      <c r="AR21" s="3">
        <f t="shared" si="10"/>
        <v>0</v>
      </c>
    </row>
    <row r="22" spans="2:44" x14ac:dyDescent="0.2">
      <c r="E22">
        <f t="shared" si="11"/>
        <v>95</v>
      </c>
      <c r="F22">
        <v>2</v>
      </c>
      <c r="AF22">
        <f t="shared" si="12"/>
        <v>2</v>
      </c>
      <c r="AH22">
        <f t="shared" si="1"/>
        <v>1</v>
      </c>
      <c r="AI22">
        <f t="shared" si="2"/>
        <v>1</v>
      </c>
      <c r="AJ22" s="3">
        <f t="shared" si="3"/>
        <v>1</v>
      </c>
      <c r="AK22">
        <f t="shared" si="4"/>
        <v>0</v>
      </c>
      <c r="AL22">
        <f t="shared" si="5"/>
        <v>0</v>
      </c>
      <c r="AM22">
        <f t="shared" si="6"/>
        <v>1</v>
      </c>
      <c r="AN22" s="3">
        <f t="shared" si="7"/>
        <v>0</v>
      </c>
      <c r="AP22">
        <f t="shared" si="8"/>
        <v>0</v>
      </c>
      <c r="AQ22">
        <f t="shared" si="9"/>
        <v>1</v>
      </c>
      <c r="AR22" s="3">
        <f t="shared" si="10"/>
        <v>0</v>
      </c>
    </row>
    <row r="23" spans="2:44" x14ac:dyDescent="0.2">
      <c r="E23">
        <f t="shared" si="11"/>
        <v>100</v>
      </c>
      <c r="F23">
        <v>2</v>
      </c>
      <c r="AF23">
        <f t="shared" si="12"/>
        <v>2</v>
      </c>
      <c r="AH23">
        <f t="shared" si="1"/>
        <v>1</v>
      </c>
      <c r="AI23">
        <f t="shared" si="2"/>
        <v>1</v>
      </c>
      <c r="AJ23" s="3">
        <f t="shared" si="3"/>
        <v>1</v>
      </c>
      <c r="AK23">
        <f t="shared" si="4"/>
        <v>0</v>
      </c>
      <c r="AL23">
        <f t="shared" si="5"/>
        <v>0</v>
      </c>
      <c r="AM23">
        <f t="shared" si="6"/>
        <v>1</v>
      </c>
      <c r="AN23" s="3">
        <f t="shared" si="7"/>
        <v>0</v>
      </c>
      <c r="AP23">
        <f t="shared" si="8"/>
        <v>0</v>
      </c>
      <c r="AQ23">
        <f t="shared" si="9"/>
        <v>1</v>
      </c>
      <c r="AR23" s="3">
        <f t="shared" si="10"/>
        <v>0</v>
      </c>
    </row>
    <row r="24" spans="2:44" x14ac:dyDescent="0.2">
      <c r="E24">
        <f t="shared" si="11"/>
        <v>105</v>
      </c>
      <c r="F24">
        <v>2</v>
      </c>
      <c r="AF24">
        <f t="shared" si="12"/>
        <v>2</v>
      </c>
      <c r="AH24">
        <f t="shared" si="1"/>
        <v>1</v>
      </c>
      <c r="AI24">
        <f t="shared" si="2"/>
        <v>1</v>
      </c>
      <c r="AJ24" s="3">
        <f t="shared" si="3"/>
        <v>1</v>
      </c>
      <c r="AK24">
        <f t="shared" si="4"/>
        <v>0</v>
      </c>
      <c r="AL24">
        <f t="shared" si="5"/>
        <v>0</v>
      </c>
      <c r="AM24">
        <f t="shared" si="6"/>
        <v>1</v>
      </c>
      <c r="AN24" s="3">
        <f t="shared" si="7"/>
        <v>0</v>
      </c>
      <c r="AP24">
        <f t="shared" si="8"/>
        <v>0</v>
      </c>
      <c r="AQ24">
        <f t="shared" si="9"/>
        <v>1</v>
      </c>
      <c r="AR24" s="3">
        <f t="shared" si="10"/>
        <v>0</v>
      </c>
    </row>
    <row r="25" spans="2:44" x14ac:dyDescent="0.2">
      <c r="E25">
        <f t="shared" si="11"/>
        <v>110</v>
      </c>
      <c r="F25">
        <v>2</v>
      </c>
      <c r="AF25">
        <f t="shared" si="12"/>
        <v>2</v>
      </c>
      <c r="AH25">
        <f t="shared" si="1"/>
        <v>1</v>
      </c>
      <c r="AI25">
        <f t="shared" si="2"/>
        <v>1</v>
      </c>
      <c r="AJ25" s="3">
        <f t="shared" si="3"/>
        <v>1</v>
      </c>
      <c r="AK25">
        <f t="shared" si="4"/>
        <v>0</v>
      </c>
      <c r="AL25">
        <f t="shared" si="5"/>
        <v>0</v>
      </c>
      <c r="AM25">
        <f t="shared" si="6"/>
        <v>1</v>
      </c>
      <c r="AN25" s="3">
        <f t="shared" si="7"/>
        <v>0</v>
      </c>
      <c r="AP25">
        <f t="shared" si="8"/>
        <v>0</v>
      </c>
      <c r="AQ25">
        <f t="shared" si="9"/>
        <v>1</v>
      </c>
      <c r="AR25" s="3">
        <f t="shared" si="10"/>
        <v>0</v>
      </c>
    </row>
    <row r="26" spans="2:44" x14ac:dyDescent="0.2">
      <c r="E26">
        <f t="shared" si="11"/>
        <v>115</v>
      </c>
      <c r="F26">
        <v>2</v>
      </c>
      <c r="AF26">
        <f t="shared" si="12"/>
        <v>2</v>
      </c>
      <c r="AH26">
        <f t="shared" si="1"/>
        <v>1</v>
      </c>
      <c r="AI26">
        <f t="shared" si="2"/>
        <v>1</v>
      </c>
      <c r="AJ26" s="3">
        <f t="shared" si="3"/>
        <v>1</v>
      </c>
      <c r="AK26">
        <f t="shared" si="4"/>
        <v>0</v>
      </c>
      <c r="AL26">
        <f t="shared" si="5"/>
        <v>0</v>
      </c>
      <c r="AM26">
        <f t="shared" si="6"/>
        <v>1</v>
      </c>
      <c r="AN26" s="3">
        <f t="shared" si="7"/>
        <v>0</v>
      </c>
      <c r="AP26">
        <f t="shared" si="8"/>
        <v>0</v>
      </c>
      <c r="AQ26">
        <f t="shared" si="9"/>
        <v>1</v>
      </c>
      <c r="AR26" s="3">
        <f t="shared" si="10"/>
        <v>0</v>
      </c>
    </row>
    <row r="27" spans="2:44" x14ac:dyDescent="0.2">
      <c r="E27">
        <f t="shared" si="11"/>
        <v>120</v>
      </c>
      <c r="F27">
        <v>2</v>
      </c>
      <c r="AF27">
        <f t="shared" si="12"/>
        <v>2</v>
      </c>
      <c r="AH27">
        <f t="shared" si="1"/>
        <v>1</v>
      </c>
      <c r="AI27">
        <f t="shared" si="2"/>
        <v>1</v>
      </c>
      <c r="AJ27" s="3">
        <f t="shared" si="3"/>
        <v>1</v>
      </c>
      <c r="AK27">
        <f t="shared" si="4"/>
        <v>0</v>
      </c>
      <c r="AL27">
        <f t="shared" si="5"/>
        <v>0</v>
      </c>
      <c r="AM27">
        <f t="shared" si="6"/>
        <v>1</v>
      </c>
      <c r="AN27" s="3">
        <f t="shared" si="7"/>
        <v>0</v>
      </c>
      <c r="AP27">
        <f t="shared" si="8"/>
        <v>0</v>
      </c>
      <c r="AQ27">
        <f t="shared" si="9"/>
        <v>1</v>
      </c>
      <c r="AR27" s="3">
        <f t="shared" si="10"/>
        <v>0</v>
      </c>
    </row>
    <row r="28" spans="2:44" x14ac:dyDescent="0.2">
      <c r="E28">
        <f t="shared" si="11"/>
        <v>125</v>
      </c>
      <c r="F28">
        <v>2</v>
      </c>
      <c r="AF28">
        <f t="shared" si="12"/>
        <v>2</v>
      </c>
      <c r="AH28">
        <f t="shared" si="1"/>
        <v>1</v>
      </c>
      <c r="AI28">
        <f t="shared" si="2"/>
        <v>1</v>
      </c>
      <c r="AJ28" s="3">
        <f t="shared" si="3"/>
        <v>1</v>
      </c>
      <c r="AK28">
        <f t="shared" si="4"/>
        <v>0</v>
      </c>
      <c r="AL28">
        <f t="shared" si="5"/>
        <v>0</v>
      </c>
      <c r="AM28">
        <f t="shared" si="6"/>
        <v>1</v>
      </c>
      <c r="AN28" s="3">
        <f t="shared" si="7"/>
        <v>0</v>
      </c>
      <c r="AP28">
        <f t="shared" si="8"/>
        <v>0</v>
      </c>
      <c r="AQ28">
        <f t="shared" si="9"/>
        <v>1</v>
      </c>
      <c r="AR28" s="3">
        <f t="shared" si="10"/>
        <v>0</v>
      </c>
    </row>
    <row r="29" spans="2:44" x14ac:dyDescent="0.2">
      <c r="E29">
        <f t="shared" si="11"/>
        <v>130</v>
      </c>
      <c r="F29">
        <v>2</v>
      </c>
      <c r="AF29">
        <f>AVERAGE(F29:AE29)</f>
        <v>2</v>
      </c>
      <c r="AH29">
        <f t="shared" si="1"/>
        <v>1</v>
      </c>
      <c r="AI29">
        <f t="shared" si="2"/>
        <v>1</v>
      </c>
      <c r="AJ29" s="3">
        <f t="shared" si="3"/>
        <v>1</v>
      </c>
      <c r="AK29">
        <f>STDEVP(F29:AE29)</f>
        <v>0</v>
      </c>
      <c r="AL29">
        <f t="shared" si="5"/>
        <v>0</v>
      </c>
      <c r="AM29">
        <f t="shared" si="6"/>
        <v>1</v>
      </c>
      <c r="AN29" s="3">
        <f t="shared" si="7"/>
        <v>0</v>
      </c>
      <c r="AP29">
        <f t="shared" si="8"/>
        <v>0</v>
      </c>
      <c r="AQ29">
        <f t="shared" si="9"/>
        <v>1</v>
      </c>
      <c r="AR29" s="3">
        <f t="shared" si="10"/>
        <v>0</v>
      </c>
    </row>
    <row r="30" spans="2:44" x14ac:dyDescent="0.2">
      <c r="E30">
        <f t="shared" si="11"/>
        <v>135</v>
      </c>
      <c r="F30">
        <v>2</v>
      </c>
      <c r="AF30">
        <f>AVERAGE(F31:AE31)</f>
        <v>2</v>
      </c>
      <c r="AH30">
        <f t="shared" si="1"/>
        <v>1</v>
      </c>
      <c r="AI30">
        <f t="shared" si="2"/>
        <v>1</v>
      </c>
      <c r="AJ30" s="3">
        <f t="shared" si="3"/>
        <v>1</v>
      </c>
      <c r="AK30">
        <f t="shared" si="4"/>
        <v>0</v>
      </c>
      <c r="AL30">
        <f t="shared" si="5"/>
        <v>0</v>
      </c>
      <c r="AM30">
        <f t="shared" si="6"/>
        <v>1</v>
      </c>
      <c r="AN30" s="3">
        <f t="shared" si="7"/>
        <v>0</v>
      </c>
      <c r="AP30">
        <f t="shared" si="8"/>
        <v>0</v>
      </c>
      <c r="AQ30">
        <f t="shared" si="9"/>
        <v>1</v>
      </c>
      <c r="AR30" s="3">
        <f t="shared" si="10"/>
        <v>0</v>
      </c>
    </row>
    <row r="31" spans="2:44" x14ac:dyDescent="0.2">
      <c r="E31">
        <f t="shared" si="11"/>
        <v>140</v>
      </c>
      <c r="F31">
        <v>2</v>
      </c>
      <c r="AF31">
        <f t="shared" si="12"/>
        <v>2</v>
      </c>
      <c r="AH31">
        <f t="shared" si="1"/>
        <v>1</v>
      </c>
      <c r="AI31">
        <f t="shared" si="2"/>
        <v>1</v>
      </c>
      <c r="AJ31" s="3">
        <f t="shared" si="3"/>
        <v>1</v>
      </c>
      <c r="AK31">
        <f t="shared" si="4"/>
        <v>0</v>
      </c>
      <c r="AL31">
        <f t="shared" si="5"/>
        <v>0</v>
      </c>
      <c r="AM31">
        <f t="shared" si="6"/>
        <v>1</v>
      </c>
      <c r="AN31" s="3">
        <f t="shared" si="7"/>
        <v>0</v>
      </c>
      <c r="AP31">
        <f t="shared" si="8"/>
        <v>0</v>
      </c>
      <c r="AQ31">
        <f t="shared" si="9"/>
        <v>1</v>
      </c>
      <c r="AR31" s="3">
        <f t="shared" si="10"/>
        <v>0</v>
      </c>
    </row>
    <row r="32" spans="2:44" x14ac:dyDescent="0.2">
      <c r="E32">
        <f t="shared" si="11"/>
        <v>145</v>
      </c>
      <c r="F32">
        <v>2</v>
      </c>
      <c r="AF32">
        <f t="shared" si="12"/>
        <v>2</v>
      </c>
      <c r="AH32">
        <f t="shared" si="1"/>
        <v>1</v>
      </c>
      <c r="AI32">
        <f t="shared" si="2"/>
        <v>1</v>
      </c>
      <c r="AJ32" s="3">
        <f t="shared" si="3"/>
        <v>1</v>
      </c>
      <c r="AK32">
        <f t="shared" si="4"/>
        <v>0</v>
      </c>
      <c r="AL32">
        <f t="shared" si="5"/>
        <v>0</v>
      </c>
      <c r="AM32">
        <f t="shared" si="6"/>
        <v>1</v>
      </c>
      <c r="AN32" s="3">
        <f t="shared" si="7"/>
        <v>0</v>
      </c>
      <c r="AP32">
        <f t="shared" si="8"/>
        <v>0</v>
      </c>
      <c r="AQ32">
        <f t="shared" si="9"/>
        <v>1</v>
      </c>
      <c r="AR32" s="3">
        <f t="shared" si="10"/>
        <v>0</v>
      </c>
    </row>
    <row r="33" spans="5:44" x14ac:dyDescent="0.2">
      <c r="E33">
        <f t="shared" si="11"/>
        <v>150</v>
      </c>
      <c r="F33">
        <v>2</v>
      </c>
      <c r="AF33">
        <f t="shared" si="12"/>
        <v>2</v>
      </c>
      <c r="AH33">
        <f t="shared" si="1"/>
        <v>1</v>
      </c>
      <c r="AI33">
        <f t="shared" si="2"/>
        <v>1</v>
      </c>
      <c r="AJ33" s="3">
        <f t="shared" si="3"/>
        <v>1</v>
      </c>
      <c r="AK33">
        <f t="shared" si="4"/>
        <v>0</v>
      </c>
      <c r="AL33">
        <f t="shared" si="5"/>
        <v>0</v>
      </c>
      <c r="AM33">
        <f t="shared" si="6"/>
        <v>1</v>
      </c>
      <c r="AN33" s="3">
        <f t="shared" si="7"/>
        <v>0</v>
      </c>
      <c r="AP33">
        <f t="shared" si="8"/>
        <v>0</v>
      </c>
      <c r="AQ33">
        <f t="shared" si="9"/>
        <v>1</v>
      </c>
      <c r="AR33" s="3">
        <f t="shared" si="10"/>
        <v>0</v>
      </c>
    </row>
    <row r="34" spans="5:44" x14ac:dyDescent="0.2">
      <c r="E34">
        <f t="shared" si="11"/>
        <v>155</v>
      </c>
      <c r="F34">
        <v>2</v>
      </c>
      <c r="AF34">
        <f t="shared" si="12"/>
        <v>2</v>
      </c>
      <c r="AH34">
        <f t="shared" si="1"/>
        <v>1</v>
      </c>
      <c r="AI34">
        <f t="shared" si="2"/>
        <v>1</v>
      </c>
      <c r="AJ34" s="3">
        <f t="shared" si="3"/>
        <v>1</v>
      </c>
      <c r="AK34">
        <f t="shared" si="4"/>
        <v>0</v>
      </c>
      <c r="AL34">
        <f t="shared" si="5"/>
        <v>0</v>
      </c>
      <c r="AM34">
        <f t="shared" si="6"/>
        <v>1</v>
      </c>
      <c r="AN34" s="3">
        <f t="shared" si="7"/>
        <v>0</v>
      </c>
      <c r="AP34">
        <f t="shared" si="8"/>
        <v>0</v>
      </c>
      <c r="AQ34">
        <f t="shared" si="9"/>
        <v>1</v>
      </c>
      <c r="AR34" s="3">
        <f t="shared" si="10"/>
        <v>0</v>
      </c>
    </row>
    <row r="35" spans="5:44" x14ac:dyDescent="0.2">
      <c r="E35">
        <f t="shared" si="11"/>
        <v>160</v>
      </c>
      <c r="F35">
        <v>2</v>
      </c>
      <c r="AF35">
        <f t="shared" si="12"/>
        <v>2</v>
      </c>
      <c r="AH35">
        <f t="shared" si="1"/>
        <v>1</v>
      </c>
      <c r="AI35">
        <f t="shared" si="2"/>
        <v>1</v>
      </c>
      <c r="AJ35" s="3">
        <f t="shared" si="3"/>
        <v>1</v>
      </c>
      <c r="AK35">
        <f>STDEVP(F35:AE35)</f>
        <v>0</v>
      </c>
      <c r="AL35">
        <f t="shared" si="5"/>
        <v>0</v>
      </c>
      <c r="AM35">
        <f t="shared" si="6"/>
        <v>1</v>
      </c>
      <c r="AN35" s="3">
        <f t="shared" si="7"/>
        <v>0</v>
      </c>
      <c r="AP35">
        <f t="shared" si="8"/>
        <v>0</v>
      </c>
      <c r="AQ35">
        <f t="shared" si="9"/>
        <v>1</v>
      </c>
      <c r="AR35" s="3">
        <f t="shared" si="10"/>
        <v>0</v>
      </c>
    </row>
    <row r="36" spans="5:44" x14ac:dyDescent="0.2">
      <c r="E36">
        <f t="shared" ref="E36:E39" si="13">E35+5</f>
        <v>165</v>
      </c>
      <c r="F36">
        <v>2</v>
      </c>
      <c r="AF36">
        <f t="shared" si="12"/>
        <v>2</v>
      </c>
      <c r="AH36">
        <f t="shared" si="1"/>
        <v>1</v>
      </c>
      <c r="AI36">
        <f t="shared" si="2"/>
        <v>1</v>
      </c>
      <c r="AJ36" s="3">
        <f t="shared" si="3"/>
        <v>1</v>
      </c>
      <c r="AK36">
        <f t="shared" si="4"/>
        <v>0</v>
      </c>
      <c r="AL36">
        <f t="shared" si="5"/>
        <v>0</v>
      </c>
      <c r="AM36">
        <f t="shared" si="6"/>
        <v>1</v>
      </c>
      <c r="AN36" s="3">
        <f t="shared" si="7"/>
        <v>0</v>
      </c>
      <c r="AP36">
        <f t="shared" si="8"/>
        <v>0</v>
      </c>
      <c r="AQ36">
        <f t="shared" si="9"/>
        <v>1</v>
      </c>
      <c r="AR36" s="3">
        <f t="shared" si="10"/>
        <v>0</v>
      </c>
    </row>
    <row r="37" spans="5:44" x14ac:dyDescent="0.2">
      <c r="E37">
        <f t="shared" si="13"/>
        <v>170</v>
      </c>
      <c r="F37">
        <v>2</v>
      </c>
      <c r="G37">
        <v>2</v>
      </c>
      <c r="AF37">
        <f t="shared" si="12"/>
        <v>2</v>
      </c>
      <c r="AH37">
        <f t="shared" si="1"/>
        <v>2</v>
      </c>
      <c r="AI37">
        <f t="shared" si="2"/>
        <v>2</v>
      </c>
      <c r="AJ37" s="3">
        <f t="shared" si="3"/>
        <v>1</v>
      </c>
      <c r="AK37">
        <f>STDEVP(F37:AE37)</f>
        <v>0</v>
      </c>
      <c r="AL37">
        <f t="shared" si="5"/>
        <v>0</v>
      </c>
      <c r="AM37">
        <f t="shared" si="6"/>
        <v>2</v>
      </c>
      <c r="AN37" s="3">
        <f t="shared" si="7"/>
        <v>0</v>
      </c>
      <c r="AP37">
        <f t="shared" si="8"/>
        <v>0</v>
      </c>
      <c r="AQ37">
        <f t="shared" si="9"/>
        <v>2</v>
      </c>
      <c r="AR37" s="3">
        <f t="shared" si="10"/>
        <v>0</v>
      </c>
    </row>
    <row r="38" spans="5:44" x14ac:dyDescent="0.2">
      <c r="E38">
        <f t="shared" si="13"/>
        <v>175</v>
      </c>
      <c r="F38">
        <v>2</v>
      </c>
      <c r="G38">
        <v>2</v>
      </c>
      <c r="AF38">
        <f t="shared" si="12"/>
        <v>2</v>
      </c>
      <c r="AH38">
        <f t="shared" si="1"/>
        <v>2</v>
      </c>
      <c r="AI38">
        <f t="shared" si="2"/>
        <v>2</v>
      </c>
      <c r="AJ38" s="3">
        <f t="shared" si="3"/>
        <v>1</v>
      </c>
      <c r="AK38">
        <f t="shared" si="4"/>
        <v>0</v>
      </c>
      <c r="AL38">
        <f t="shared" si="5"/>
        <v>0</v>
      </c>
      <c r="AM38">
        <f t="shared" si="6"/>
        <v>2</v>
      </c>
      <c r="AN38" s="3">
        <f t="shared" si="7"/>
        <v>0</v>
      </c>
      <c r="AP38">
        <f t="shared" si="8"/>
        <v>0</v>
      </c>
      <c r="AQ38">
        <f t="shared" si="9"/>
        <v>2</v>
      </c>
      <c r="AR38" s="3">
        <f t="shared" si="10"/>
        <v>0</v>
      </c>
    </row>
    <row r="39" spans="5:44" x14ac:dyDescent="0.2">
      <c r="E39">
        <f t="shared" si="13"/>
        <v>180</v>
      </c>
      <c r="F39">
        <v>2</v>
      </c>
      <c r="AF39">
        <f>AVERAGE(F30:AE30)</f>
        <v>2</v>
      </c>
      <c r="AH39">
        <f t="shared" si="1"/>
        <v>1</v>
      </c>
      <c r="AI39">
        <f t="shared" si="2"/>
        <v>1</v>
      </c>
      <c r="AJ39" s="3">
        <f t="shared" si="3"/>
        <v>1</v>
      </c>
      <c r="AK39">
        <f t="shared" si="4"/>
        <v>0</v>
      </c>
      <c r="AL39">
        <f t="shared" si="5"/>
        <v>0</v>
      </c>
      <c r="AM39">
        <f t="shared" si="6"/>
        <v>1</v>
      </c>
      <c r="AN39" s="3">
        <f t="shared" si="7"/>
        <v>0</v>
      </c>
      <c r="AP39">
        <f t="shared" si="8"/>
        <v>0</v>
      </c>
      <c r="AQ39">
        <f t="shared" si="9"/>
        <v>1</v>
      </c>
      <c r="AR39" s="3">
        <f t="shared" si="10"/>
        <v>0</v>
      </c>
    </row>
    <row r="40" spans="5:44" x14ac:dyDescent="0.2">
      <c r="AJ40" s="3"/>
    </row>
    <row r="41" spans="5:44" x14ac:dyDescent="0.2">
      <c r="E41" t="s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57E7-5C9F-5842-89B6-3E93417B2486}">
  <dimension ref="A1:AR41"/>
  <sheetViews>
    <sheetView zoomScale="69" workbookViewId="0">
      <selection activeCell="C14" sqref="C14"/>
    </sheetView>
  </sheetViews>
  <sheetFormatPr baseColWidth="10" defaultColWidth="11" defaultRowHeight="16" x14ac:dyDescent="0.2"/>
  <cols>
    <col min="6" max="6" width="8.6640625" bestFit="1" customWidth="1"/>
    <col min="7" max="7" width="3.1640625" bestFit="1" customWidth="1"/>
    <col min="8" max="31" width="2.1640625" bestFit="1" customWidth="1"/>
  </cols>
  <sheetData>
    <row r="1" spans="1:44" x14ac:dyDescent="0.2">
      <c r="B1" t="s">
        <v>9</v>
      </c>
      <c r="F1" t="s">
        <v>2</v>
      </c>
    </row>
    <row r="2" spans="1:44" x14ac:dyDescent="0.2">
      <c r="A2" t="s">
        <v>7</v>
      </c>
      <c r="B2">
        <v>2</v>
      </c>
      <c r="E2" t="s">
        <v>3</v>
      </c>
      <c r="F2">
        <v>27.35</v>
      </c>
      <c r="AK2" t="s">
        <v>31</v>
      </c>
    </row>
    <row r="3" spans="1:44" x14ac:dyDescent="0.2">
      <c r="A3" t="s">
        <v>8</v>
      </c>
      <c r="B3">
        <v>6</v>
      </c>
      <c r="C3" t="s">
        <v>18</v>
      </c>
      <c r="E3">
        <v>1</v>
      </c>
      <c r="F3">
        <v>1</v>
      </c>
      <c r="G3">
        <v>1</v>
      </c>
      <c r="H3">
        <v>1</v>
      </c>
      <c r="I3">
        <v>1</v>
      </c>
      <c r="AF3">
        <f>AVERAGE(F3:AE3)</f>
        <v>1</v>
      </c>
      <c r="AH3">
        <f>COUNTIF($F3:$X3,2)</f>
        <v>0</v>
      </c>
      <c r="AI3">
        <f>COUNT($F3:$X3)</f>
        <v>4</v>
      </c>
      <c r="AJ3" s="3">
        <f>AH3/AI3</f>
        <v>0</v>
      </c>
      <c r="AK3">
        <f>STDEVP(F3:AE3)</f>
        <v>0</v>
      </c>
      <c r="AL3">
        <f>COUNTIF($F3:$X3,1)</f>
        <v>4</v>
      </c>
      <c r="AM3">
        <f>COUNT($F3:$X3)</f>
        <v>4</v>
      </c>
      <c r="AN3" s="3">
        <f>AL3/AM3</f>
        <v>1</v>
      </c>
      <c r="AP3">
        <f>COUNTIF($F3:$X3,0)</f>
        <v>0</v>
      </c>
      <c r="AQ3">
        <f>COUNT($F3:$X3)</f>
        <v>4</v>
      </c>
      <c r="AR3" s="3">
        <f>AP3/AQ3</f>
        <v>0</v>
      </c>
    </row>
    <row r="4" spans="1:44" x14ac:dyDescent="0.2">
      <c r="C4" t="s">
        <v>5</v>
      </c>
      <c r="E4">
        <f>E3+5</f>
        <v>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AF4">
        <f t="shared" ref="AF4:AF38" si="0">AVERAGE(F4:AE4)</f>
        <v>1</v>
      </c>
      <c r="AH4">
        <f t="shared" ref="AH4:AH39" si="1">COUNTIF($F4:$X4,2)</f>
        <v>0</v>
      </c>
      <c r="AI4">
        <f t="shared" ref="AI4:AI39" si="2">COUNT($F4:$X4)</f>
        <v>7</v>
      </c>
      <c r="AJ4" s="3">
        <f t="shared" ref="AJ4:AJ39" si="3">AH4/AI4</f>
        <v>0</v>
      </c>
      <c r="AK4">
        <f t="shared" ref="AK4:AK39" si="4">STDEVP(F4:AE4)</f>
        <v>0</v>
      </c>
      <c r="AL4">
        <f t="shared" ref="AL4:AL39" si="5">COUNTIF($F4:$X4,1)</f>
        <v>7</v>
      </c>
      <c r="AM4">
        <f t="shared" ref="AM4:AM39" si="6">COUNT($F4:$X4)</f>
        <v>7</v>
      </c>
      <c r="AN4" s="3">
        <f t="shared" ref="AN4:AN39" si="7">AL4/AM4</f>
        <v>1</v>
      </c>
      <c r="AP4">
        <f t="shared" ref="AP4:AP39" si="8">COUNTIF($F4:$X4,0)</f>
        <v>0</v>
      </c>
      <c r="AQ4">
        <f t="shared" ref="AQ4:AQ39" si="9">COUNT($F4:$X4)</f>
        <v>7</v>
      </c>
      <c r="AR4" s="3">
        <f t="shared" ref="AR4:AR39" si="10">AP4/AQ4</f>
        <v>0</v>
      </c>
    </row>
    <row r="5" spans="1:44" x14ac:dyDescent="0.2">
      <c r="C5" t="s">
        <v>6</v>
      </c>
      <c r="E5">
        <f t="shared" ref="E5:E39" si="11">E4+5</f>
        <v>11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AF5">
        <f t="shared" si="0"/>
        <v>1</v>
      </c>
      <c r="AH5">
        <f t="shared" si="1"/>
        <v>0</v>
      </c>
      <c r="AI5">
        <f t="shared" si="2"/>
        <v>7</v>
      </c>
      <c r="AJ5" s="3">
        <f t="shared" si="3"/>
        <v>0</v>
      </c>
      <c r="AK5">
        <f>STDEVP(F5:AE5)</f>
        <v>0</v>
      </c>
      <c r="AL5">
        <f t="shared" si="5"/>
        <v>7</v>
      </c>
      <c r="AM5">
        <f t="shared" si="6"/>
        <v>7</v>
      </c>
      <c r="AN5" s="3">
        <f t="shared" si="7"/>
        <v>1</v>
      </c>
      <c r="AP5">
        <f t="shared" si="8"/>
        <v>0</v>
      </c>
      <c r="AQ5">
        <f t="shared" si="9"/>
        <v>7</v>
      </c>
      <c r="AR5" s="3">
        <f t="shared" si="10"/>
        <v>0</v>
      </c>
    </row>
    <row r="6" spans="1:44" x14ac:dyDescent="0.2">
      <c r="C6" s="1" t="s">
        <v>19</v>
      </c>
      <c r="E6">
        <f t="shared" si="11"/>
        <v>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AF6">
        <f t="shared" si="0"/>
        <v>1</v>
      </c>
      <c r="AH6">
        <f t="shared" si="1"/>
        <v>0</v>
      </c>
      <c r="AI6">
        <f t="shared" si="2"/>
        <v>7</v>
      </c>
      <c r="AJ6" s="3">
        <f t="shared" si="3"/>
        <v>0</v>
      </c>
      <c r="AK6">
        <f t="shared" si="4"/>
        <v>0</v>
      </c>
      <c r="AL6">
        <f t="shared" si="5"/>
        <v>7</v>
      </c>
      <c r="AM6">
        <f t="shared" si="6"/>
        <v>7</v>
      </c>
      <c r="AN6" s="3">
        <f t="shared" si="7"/>
        <v>1</v>
      </c>
      <c r="AP6">
        <f t="shared" si="8"/>
        <v>0</v>
      </c>
      <c r="AQ6">
        <f t="shared" si="9"/>
        <v>7</v>
      </c>
      <c r="AR6" s="3">
        <f t="shared" si="10"/>
        <v>0</v>
      </c>
    </row>
    <row r="7" spans="1:44" x14ac:dyDescent="0.2">
      <c r="E7">
        <f t="shared" si="11"/>
        <v>21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AF7">
        <f t="shared" si="0"/>
        <v>1</v>
      </c>
      <c r="AH7">
        <f t="shared" si="1"/>
        <v>0</v>
      </c>
      <c r="AI7">
        <f t="shared" si="2"/>
        <v>7</v>
      </c>
      <c r="AJ7" s="3">
        <f t="shared" si="3"/>
        <v>0</v>
      </c>
      <c r="AK7">
        <f t="shared" si="4"/>
        <v>0</v>
      </c>
      <c r="AL7">
        <f t="shared" si="5"/>
        <v>7</v>
      </c>
      <c r="AM7">
        <f t="shared" si="6"/>
        <v>7</v>
      </c>
      <c r="AN7" s="3">
        <f t="shared" si="7"/>
        <v>1</v>
      </c>
      <c r="AP7">
        <f t="shared" si="8"/>
        <v>0</v>
      </c>
      <c r="AQ7">
        <f t="shared" si="9"/>
        <v>7</v>
      </c>
      <c r="AR7" s="3">
        <f t="shared" si="10"/>
        <v>0</v>
      </c>
    </row>
    <row r="8" spans="1:44" x14ac:dyDescent="0.2">
      <c r="E8">
        <f t="shared" si="11"/>
        <v>26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AF8">
        <f t="shared" si="0"/>
        <v>1</v>
      </c>
      <c r="AH8">
        <f t="shared" si="1"/>
        <v>0</v>
      </c>
      <c r="AI8">
        <f t="shared" si="2"/>
        <v>7</v>
      </c>
      <c r="AJ8" s="3">
        <f t="shared" si="3"/>
        <v>0</v>
      </c>
      <c r="AK8">
        <f t="shared" si="4"/>
        <v>0</v>
      </c>
      <c r="AL8">
        <f t="shared" si="5"/>
        <v>7</v>
      </c>
      <c r="AM8">
        <f t="shared" si="6"/>
        <v>7</v>
      </c>
      <c r="AN8" s="3">
        <f t="shared" si="7"/>
        <v>1</v>
      </c>
      <c r="AP8">
        <f t="shared" si="8"/>
        <v>0</v>
      </c>
      <c r="AQ8">
        <f t="shared" si="9"/>
        <v>7</v>
      </c>
      <c r="AR8" s="3">
        <f t="shared" si="10"/>
        <v>0</v>
      </c>
    </row>
    <row r="9" spans="1:44" x14ac:dyDescent="0.2">
      <c r="E9">
        <f t="shared" si="11"/>
        <v>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AF9">
        <f>AVERAGE(F9:AE9)</f>
        <v>1</v>
      </c>
      <c r="AH9">
        <f t="shared" si="1"/>
        <v>0</v>
      </c>
      <c r="AI9">
        <f t="shared" si="2"/>
        <v>7</v>
      </c>
      <c r="AJ9" s="3">
        <f t="shared" si="3"/>
        <v>0</v>
      </c>
      <c r="AK9">
        <f t="shared" si="4"/>
        <v>0</v>
      </c>
      <c r="AL9">
        <f t="shared" si="5"/>
        <v>7</v>
      </c>
      <c r="AM9">
        <f t="shared" si="6"/>
        <v>7</v>
      </c>
      <c r="AN9" s="3">
        <f t="shared" si="7"/>
        <v>1</v>
      </c>
      <c r="AP9">
        <f t="shared" si="8"/>
        <v>0</v>
      </c>
      <c r="AQ9">
        <f t="shared" si="9"/>
        <v>7</v>
      </c>
      <c r="AR9" s="3">
        <f t="shared" si="10"/>
        <v>0</v>
      </c>
    </row>
    <row r="10" spans="1:44" x14ac:dyDescent="0.2">
      <c r="B10" t="s">
        <v>10</v>
      </c>
      <c r="C10">
        <v>128</v>
      </c>
      <c r="E10" t="e" cm="1">
        <f t="array" ref="E10">E0+5</f>
        <v>#NAME?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AF10">
        <f>AVERAGE(F11:AE11)</f>
        <v>1.0769230769230769</v>
      </c>
      <c r="AH10">
        <f t="shared" si="1"/>
        <v>0</v>
      </c>
      <c r="AI10">
        <f t="shared" si="2"/>
        <v>7</v>
      </c>
      <c r="AJ10" s="3">
        <f t="shared" si="3"/>
        <v>0</v>
      </c>
      <c r="AK10">
        <f t="shared" si="4"/>
        <v>0</v>
      </c>
      <c r="AL10">
        <f t="shared" si="5"/>
        <v>7</v>
      </c>
      <c r="AM10">
        <f t="shared" si="6"/>
        <v>7</v>
      </c>
      <c r="AN10" s="3">
        <f t="shared" si="7"/>
        <v>1</v>
      </c>
      <c r="AP10">
        <f t="shared" si="8"/>
        <v>0</v>
      </c>
      <c r="AQ10">
        <f t="shared" si="9"/>
        <v>7</v>
      </c>
      <c r="AR10" s="3">
        <f t="shared" si="10"/>
        <v>0</v>
      </c>
    </row>
    <row r="11" spans="1:44" x14ac:dyDescent="0.2">
      <c r="B11" t="s">
        <v>11</v>
      </c>
      <c r="C11">
        <v>27.35</v>
      </c>
      <c r="E11">
        <f ca="1">E11+5</f>
        <v>0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AF11">
        <f t="shared" si="0"/>
        <v>1.0769230769230769</v>
      </c>
      <c r="AH11">
        <f t="shared" si="1"/>
        <v>1</v>
      </c>
      <c r="AI11">
        <f t="shared" si="2"/>
        <v>13</v>
      </c>
      <c r="AJ11" s="3">
        <f t="shared" si="3"/>
        <v>7.6923076923076927E-2</v>
      </c>
      <c r="AK11">
        <f t="shared" si="4"/>
        <v>0.26646935501059649</v>
      </c>
      <c r="AL11">
        <f t="shared" si="5"/>
        <v>12</v>
      </c>
      <c r="AM11">
        <f t="shared" si="6"/>
        <v>13</v>
      </c>
      <c r="AN11" s="3">
        <f t="shared" si="7"/>
        <v>0.92307692307692313</v>
      </c>
      <c r="AP11">
        <f t="shared" si="8"/>
        <v>0</v>
      </c>
      <c r="AQ11">
        <f t="shared" si="9"/>
        <v>13</v>
      </c>
      <c r="AR11" s="3">
        <f t="shared" si="10"/>
        <v>0</v>
      </c>
    </row>
    <row r="12" spans="1:44" x14ac:dyDescent="0.2">
      <c r="E12">
        <f t="shared" ca="1" si="11"/>
        <v>45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2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AF12">
        <f t="shared" si="0"/>
        <v>1.1666666666666667</v>
      </c>
      <c r="AH12">
        <f t="shared" si="1"/>
        <v>3</v>
      </c>
      <c r="AI12">
        <f t="shared" si="2"/>
        <v>18</v>
      </c>
      <c r="AJ12" s="3">
        <f t="shared" si="3"/>
        <v>0.16666666666666666</v>
      </c>
      <c r="AK12">
        <f t="shared" si="4"/>
        <v>0.37267799624996495</v>
      </c>
      <c r="AL12">
        <f t="shared" si="5"/>
        <v>15</v>
      </c>
      <c r="AM12">
        <f t="shared" si="6"/>
        <v>18</v>
      </c>
      <c r="AN12" s="3">
        <f t="shared" si="7"/>
        <v>0.83333333333333337</v>
      </c>
      <c r="AP12">
        <f t="shared" si="8"/>
        <v>0</v>
      </c>
      <c r="AQ12">
        <f t="shared" si="9"/>
        <v>18</v>
      </c>
      <c r="AR12" s="3">
        <f t="shared" si="10"/>
        <v>0</v>
      </c>
    </row>
    <row r="13" spans="1:44" x14ac:dyDescent="0.2">
      <c r="B13" t="s">
        <v>0</v>
      </c>
      <c r="C13">
        <f>ASIN(C11/C10)</f>
        <v>0.21533210471872999</v>
      </c>
      <c r="E13">
        <f t="shared" ca="1" si="11"/>
        <v>50</v>
      </c>
      <c r="F13">
        <v>1</v>
      </c>
      <c r="G13">
        <v>2</v>
      </c>
      <c r="H13">
        <v>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  <c r="U13">
        <v>2</v>
      </c>
      <c r="V13">
        <v>2</v>
      </c>
      <c r="W13">
        <v>1</v>
      </c>
      <c r="X13">
        <v>1</v>
      </c>
      <c r="Y13">
        <v>2</v>
      </c>
      <c r="Z13">
        <v>1</v>
      </c>
      <c r="AA13">
        <v>1</v>
      </c>
      <c r="AF13">
        <f t="shared" si="0"/>
        <v>1.3636363636363635</v>
      </c>
      <c r="AH13">
        <f>COUNTIF($F13:$AA13,2)</f>
        <v>8</v>
      </c>
      <c r="AI13">
        <f>COUNT($F13:$AA13)</f>
        <v>22</v>
      </c>
      <c r="AJ13" s="3">
        <f t="shared" si="3"/>
        <v>0.36363636363636365</v>
      </c>
      <c r="AK13">
        <f t="shared" si="4"/>
        <v>0.48104569292083466</v>
      </c>
      <c r="AL13">
        <f t="shared" si="5"/>
        <v>12</v>
      </c>
      <c r="AM13">
        <f t="shared" si="6"/>
        <v>19</v>
      </c>
      <c r="AN13" s="3">
        <f t="shared" si="7"/>
        <v>0.63157894736842102</v>
      </c>
      <c r="AP13">
        <f t="shared" si="8"/>
        <v>0</v>
      </c>
      <c r="AQ13">
        <f t="shared" si="9"/>
        <v>19</v>
      </c>
      <c r="AR13" s="3">
        <f t="shared" si="10"/>
        <v>0</v>
      </c>
    </row>
    <row r="14" spans="1:44" x14ac:dyDescent="0.2">
      <c r="E14">
        <f t="shared" ca="1" si="11"/>
        <v>55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1</v>
      </c>
      <c r="Y14">
        <v>2</v>
      </c>
      <c r="Z14">
        <v>1</v>
      </c>
      <c r="AA14">
        <v>1</v>
      </c>
      <c r="AB14">
        <v>2</v>
      </c>
      <c r="AC14">
        <v>1</v>
      </c>
      <c r="AF14">
        <f t="shared" si="0"/>
        <v>1.4166666666666667</v>
      </c>
      <c r="AH14">
        <f>COUNTIF($F14:$AC14,2)</f>
        <v>10</v>
      </c>
      <c r="AI14">
        <f>COUNT($F14:$AC14)</f>
        <v>24</v>
      </c>
      <c r="AJ14" s="3">
        <f t="shared" si="3"/>
        <v>0.41666666666666669</v>
      </c>
      <c r="AK14">
        <f t="shared" si="4"/>
        <v>0.49300664859163468</v>
      </c>
      <c r="AL14">
        <f t="shared" si="5"/>
        <v>11</v>
      </c>
      <c r="AM14">
        <f t="shared" si="6"/>
        <v>19</v>
      </c>
      <c r="AN14" s="3">
        <f t="shared" si="7"/>
        <v>0.57894736842105265</v>
      </c>
      <c r="AP14">
        <f t="shared" si="8"/>
        <v>0</v>
      </c>
      <c r="AQ14">
        <f t="shared" si="9"/>
        <v>19</v>
      </c>
      <c r="AR14" s="3">
        <f t="shared" si="10"/>
        <v>0</v>
      </c>
    </row>
    <row r="15" spans="1:44" x14ac:dyDescent="0.2">
      <c r="E15">
        <f t="shared" ca="1" si="11"/>
        <v>60</v>
      </c>
      <c r="F15">
        <v>2</v>
      </c>
      <c r="G15">
        <v>2</v>
      </c>
      <c r="H15">
        <v>1</v>
      </c>
      <c r="I15">
        <v>2</v>
      </c>
      <c r="J15">
        <v>2</v>
      </c>
      <c r="K15">
        <v>1</v>
      </c>
      <c r="L15">
        <v>2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1</v>
      </c>
      <c r="AC15">
        <v>2</v>
      </c>
      <c r="AD15">
        <v>1</v>
      </c>
      <c r="AE15">
        <v>2</v>
      </c>
      <c r="AF15">
        <f t="shared" si="0"/>
        <v>1.6153846153846154</v>
      </c>
      <c r="AH15">
        <f>COUNTIF($F15:$AE15,2)</f>
        <v>16</v>
      </c>
      <c r="AI15">
        <f>COUNT($F15:$AE15)</f>
        <v>26</v>
      </c>
      <c r="AJ15" s="3">
        <f t="shared" si="3"/>
        <v>0.61538461538461542</v>
      </c>
      <c r="AK15">
        <f t="shared" si="4"/>
        <v>0.48650425541051989</v>
      </c>
      <c r="AL15">
        <f t="shared" si="5"/>
        <v>6</v>
      </c>
      <c r="AM15">
        <f t="shared" si="6"/>
        <v>19</v>
      </c>
      <c r="AN15" s="3">
        <f t="shared" si="7"/>
        <v>0.31578947368421051</v>
      </c>
      <c r="AP15">
        <f t="shared" si="8"/>
        <v>0</v>
      </c>
      <c r="AQ15">
        <f t="shared" si="9"/>
        <v>19</v>
      </c>
      <c r="AR15" s="3">
        <f t="shared" si="10"/>
        <v>0</v>
      </c>
    </row>
    <row r="16" spans="1:44" x14ac:dyDescent="0.2">
      <c r="E16">
        <f t="shared" ca="1" si="11"/>
        <v>65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f t="shared" si="0"/>
        <v>1.9615384615384615</v>
      </c>
      <c r="AH16">
        <f>COUNTIF($F16:$AE16,2)</f>
        <v>25</v>
      </c>
      <c r="AI16">
        <f>COUNT($F16:$AE16)</f>
        <v>26</v>
      </c>
      <c r="AJ16" s="3">
        <f t="shared" si="3"/>
        <v>0.96153846153846156</v>
      </c>
      <c r="AK16">
        <f>STDEVP(F16:AE16)</f>
        <v>0.19230769230769226</v>
      </c>
      <c r="AL16">
        <f t="shared" si="5"/>
        <v>1</v>
      </c>
      <c r="AM16">
        <f t="shared" si="6"/>
        <v>19</v>
      </c>
      <c r="AN16" s="3">
        <f t="shared" si="7"/>
        <v>5.2631578947368418E-2</v>
      </c>
      <c r="AP16">
        <f t="shared" si="8"/>
        <v>0</v>
      </c>
      <c r="AQ16">
        <f t="shared" si="9"/>
        <v>19</v>
      </c>
      <c r="AR16" s="3">
        <f t="shared" si="10"/>
        <v>0</v>
      </c>
    </row>
    <row r="17" spans="5:44" x14ac:dyDescent="0.2">
      <c r="E17">
        <f t="shared" ca="1" si="11"/>
        <v>70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AF17">
        <f t="shared" si="0"/>
        <v>2</v>
      </c>
      <c r="AH17">
        <f t="shared" si="1"/>
        <v>13</v>
      </c>
      <c r="AI17">
        <f t="shared" si="2"/>
        <v>13</v>
      </c>
      <c r="AJ17" s="3">
        <f t="shared" si="3"/>
        <v>1</v>
      </c>
      <c r="AK17">
        <f t="shared" si="4"/>
        <v>0</v>
      </c>
      <c r="AL17">
        <f t="shared" si="5"/>
        <v>0</v>
      </c>
      <c r="AM17">
        <f t="shared" si="6"/>
        <v>13</v>
      </c>
      <c r="AN17" s="3">
        <f t="shared" si="7"/>
        <v>0</v>
      </c>
      <c r="AP17">
        <f t="shared" si="8"/>
        <v>0</v>
      </c>
      <c r="AQ17">
        <f t="shared" si="9"/>
        <v>13</v>
      </c>
      <c r="AR17" s="3">
        <f t="shared" si="10"/>
        <v>0</v>
      </c>
    </row>
    <row r="18" spans="5:44" x14ac:dyDescent="0.2">
      <c r="E18">
        <f t="shared" ca="1" si="11"/>
        <v>75</v>
      </c>
      <c r="F18">
        <v>2</v>
      </c>
      <c r="G18">
        <v>2</v>
      </c>
      <c r="H18">
        <v>2</v>
      </c>
      <c r="AF18">
        <f t="shared" si="0"/>
        <v>2</v>
      </c>
      <c r="AH18">
        <f t="shared" si="1"/>
        <v>3</v>
      </c>
      <c r="AI18">
        <f t="shared" si="2"/>
        <v>3</v>
      </c>
      <c r="AJ18" s="3">
        <f t="shared" si="3"/>
        <v>1</v>
      </c>
      <c r="AK18">
        <f t="shared" si="4"/>
        <v>0</v>
      </c>
      <c r="AL18">
        <f t="shared" si="5"/>
        <v>0</v>
      </c>
      <c r="AM18">
        <f t="shared" si="6"/>
        <v>3</v>
      </c>
      <c r="AN18" s="3">
        <f t="shared" si="7"/>
        <v>0</v>
      </c>
      <c r="AP18">
        <f t="shared" si="8"/>
        <v>0</v>
      </c>
      <c r="AQ18">
        <f t="shared" si="9"/>
        <v>3</v>
      </c>
      <c r="AR18" s="3">
        <f t="shared" si="10"/>
        <v>0</v>
      </c>
    </row>
    <row r="19" spans="5:44" x14ac:dyDescent="0.2">
      <c r="E19">
        <f t="shared" ca="1" si="11"/>
        <v>80</v>
      </c>
      <c r="F19">
        <v>2</v>
      </c>
      <c r="G19">
        <v>2</v>
      </c>
      <c r="H19">
        <v>2</v>
      </c>
      <c r="AF19">
        <v>2</v>
      </c>
      <c r="AH19">
        <f t="shared" si="1"/>
        <v>3</v>
      </c>
      <c r="AI19">
        <f t="shared" si="2"/>
        <v>3</v>
      </c>
      <c r="AJ19" s="3">
        <f t="shared" si="3"/>
        <v>1</v>
      </c>
      <c r="AK19">
        <f t="shared" si="4"/>
        <v>0</v>
      </c>
      <c r="AL19">
        <f t="shared" si="5"/>
        <v>0</v>
      </c>
      <c r="AM19">
        <f t="shared" si="6"/>
        <v>3</v>
      </c>
      <c r="AN19" s="3">
        <f t="shared" si="7"/>
        <v>0</v>
      </c>
      <c r="AP19">
        <f t="shared" si="8"/>
        <v>0</v>
      </c>
      <c r="AQ19">
        <f t="shared" si="9"/>
        <v>3</v>
      </c>
      <c r="AR19" s="3">
        <f t="shared" si="10"/>
        <v>0</v>
      </c>
    </row>
    <row r="20" spans="5:44" x14ac:dyDescent="0.2">
      <c r="E20" t="e">
        <f>E10+5</f>
        <v>#NAME?</v>
      </c>
      <c r="F20">
        <v>2</v>
      </c>
      <c r="G20">
        <v>2</v>
      </c>
      <c r="H20">
        <v>2</v>
      </c>
      <c r="AF20">
        <f>AVERAGE(F21:AE21)</f>
        <v>2</v>
      </c>
      <c r="AH20">
        <f t="shared" si="1"/>
        <v>3</v>
      </c>
      <c r="AI20">
        <f t="shared" si="2"/>
        <v>3</v>
      </c>
      <c r="AJ20" s="3">
        <f t="shared" si="3"/>
        <v>1</v>
      </c>
      <c r="AK20">
        <f t="shared" si="4"/>
        <v>0</v>
      </c>
      <c r="AL20">
        <f t="shared" si="5"/>
        <v>0</v>
      </c>
      <c r="AM20">
        <f t="shared" si="6"/>
        <v>3</v>
      </c>
      <c r="AN20" s="3">
        <f t="shared" si="7"/>
        <v>0</v>
      </c>
      <c r="AP20">
        <f t="shared" si="8"/>
        <v>0</v>
      </c>
      <c r="AQ20">
        <f t="shared" si="9"/>
        <v>3</v>
      </c>
      <c r="AR20" s="3">
        <f t="shared" si="10"/>
        <v>0</v>
      </c>
    </row>
    <row r="21" spans="5:44" x14ac:dyDescent="0.2">
      <c r="E21">
        <f ca="1">E21+5</f>
        <v>0</v>
      </c>
      <c r="F21">
        <v>2</v>
      </c>
      <c r="G21">
        <v>2</v>
      </c>
      <c r="H21">
        <v>2</v>
      </c>
      <c r="AF21">
        <f t="shared" si="0"/>
        <v>2</v>
      </c>
      <c r="AH21">
        <f t="shared" si="1"/>
        <v>3</v>
      </c>
      <c r="AI21">
        <f t="shared" si="2"/>
        <v>3</v>
      </c>
      <c r="AJ21" s="3">
        <f t="shared" si="3"/>
        <v>1</v>
      </c>
      <c r="AK21">
        <f t="shared" si="4"/>
        <v>0</v>
      </c>
      <c r="AL21">
        <f t="shared" si="5"/>
        <v>0</v>
      </c>
      <c r="AM21">
        <f t="shared" si="6"/>
        <v>3</v>
      </c>
      <c r="AN21" s="3">
        <f t="shared" si="7"/>
        <v>0</v>
      </c>
      <c r="AP21">
        <f t="shared" si="8"/>
        <v>0</v>
      </c>
      <c r="AQ21">
        <f t="shared" si="9"/>
        <v>3</v>
      </c>
      <c r="AR21" s="3">
        <f t="shared" si="10"/>
        <v>0</v>
      </c>
    </row>
    <row r="22" spans="5:44" x14ac:dyDescent="0.2">
      <c r="E22">
        <f t="shared" ca="1" si="11"/>
        <v>95</v>
      </c>
      <c r="F22">
        <v>2</v>
      </c>
      <c r="G22">
        <v>2</v>
      </c>
      <c r="H22">
        <v>2</v>
      </c>
      <c r="AF22">
        <f t="shared" si="0"/>
        <v>2</v>
      </c>
      <c r="AH22">
        <f t="shared" si="1"/>
        <v>3</v>
      </c>
      <c r="AI22">
        <f t="shared" si="2"/>
        <v>3</v>
      </c>
      <c r="AJ22" s="3">
        <f t="shared" si="3"/>
        <v>1</v>
      </c>
      <c r="AK22">
        <f t="shared" si="4"/>
        <v>0</v>
      </c>
      <c r="AL22">
        <f t="shared" si="5"/>
        <v>0</v>
      </c>
      <c r="AM22">
        <f t="shared" si="6"/>
        <v>3</v>
      </c>
      <c r="AN22" s="3">
        <f t="shared" si="7"/>
        <v>0</v>
      </c>
      <c r="AP22">
        <f t="shared" si="8"/>
        <v>0</v>
      </c>
      <c r="AQ22">
        <f t="shared" si="9"/>
        <v>3</v>
      </c>
      <c r="AR22" s="3">
        <f t="shared" si="10"/>
        <v>0</v>
      </c>
    </row>
    <row r="23" spans="5:44" x14ac:dyDescent="0.2">
      <c r="E23">
        <f t="shared" ca="1" si="11"/>
        <v>100</v>
      </c>
      <c r="F23">
        <v>2</v>
      </c>
      <c r="G23">
        <v>2</v>
      </c>
      <c r="H23">
        <v>2</v>
      </c>
      <c r="AF23">
        <f t="shared" si="0"/>
        <v>2</v>
      </c>
      <c r="AH23">
        <f t="shared" si="1"/>
        <v>3</v>
      </c>
      <c r="AI23">
        <f t="shared" si="2"/>
        <v>3</v>
      </c>
      <c r="AJ23" s="3">
        <f t="shared" si="3"/>
        <v>1</v>
      </c>
      <c r="AK23">
        <f t="shared" si="4"/>
        <v>0</v>
      </c>
      <c r="AL23">
        <f t="shared" si="5"/>
        <v>0</v>
      </c>
      <c r="AM23">
        <f t="shared" si="6"/>
        <v>3</v>
      </c>
      <c r="AN23" s="3">
        <f t="shared" si="7"/>
        <v>0</v>
      </c>
      <c r="AP23">
        <f t="shared" si="8"/>
        <v>0</v>
      </c>
      <c r="AQ23">
        <f t="shared" si="9"/>
        <v>3</v>
      </c>
      <c r="AR23" s="3">
        <f t="shared" si="10"/>
        <v>0</v>
      </c>
    </row>
    <row r="24" spans="5:44" x14ac:dyDescent="0.2">
      <c r="E24">
        <f t="shared" ca="1" si="11"/>
        <v>105</v>
      </c>
      <c r="F24">
        <v>2</v>
      </c>
      <c r="G24">
        <v>2</v>
      </c>
      <c r="H24">
        <v>2</v>
      </c>
      <c r="AF24">
        <f t="shared" si="0"/>
        <v>2</v>
      </c>
      <c r="AH24">
        <f t="shared" si="1"/>
        <v>3</v>
      </c>
      <c r="AI24">
        <f t="shared" si="2"/>
        <v>3</v>
      </c>
      <c r="AJ24" s="3">
        <f t="shared" si="3"/>
        <v>1</v>
      </c>
      <c r="AK24">
        <f t="shared" si="4"/>
        <v>0</v>
      </c>
      <c r="AL24">
        <f t="shared" si="5"/>
        <v>0</v>
      </c>
      <c r="AM24">
        <f t="shared" si="6"/>
        <v>3</v>
      </c>
      <c r="AN24" s="3">
        <f t="shared" si="7"/>
        <v>0</v>
      </c>
      <c r="AP24">
        <f t="shared" si="8"/>
        <v>0</v>
      </c>
      <c r="AQ24">
        <f t="shared" si="9"/>
        <v>3</v>
      </c>
      <c r="AR24" s="3">
        <f t="shared" si="10"/>
        <v>0</v>
      </c>
    </row>
    <row r="25" spans="5:44" x14ac:dyDescent="0.2">
      <c r="E25">
        <f t="shared" ca="1" si="11"/>
        <v>110</v>
      </c>
      <c r="F25">
        <v>2</v>
      </c>
      <c r="G25">
        <v>2</v>
      </c>
      <c r="H25">
        <v>2</v>
      </c>
      <c r="AF25">
        <f t="shared" si="0"/>
        <v>2</v>
      </c>
      <c r="AH25">
        <f t="shared" si="1"/>
        <v>3</v>
      </c>
      <c r="AI25">
        <f t="shared" si="2"/>
        <v>3</v>
      </c>
      <c r="AJ25" s="3">
        <f t="shared" si="3"/>
        <v>1</v>
      </c>
      <c r="AK25">
        <f t="shared" si="4"/>
        <v>0</v>
      </c>
      <c r="AL25">
        <f t="shared" si="5"/>
        <v>0</v>
      </c>
      <c r="AM25">
        <f t="shared" si="6"/>
        <v>3</v>
      </c>
      <c r="AN25" s="3">
        <f t="shared" si="7"/>
        <v>0</v>
      </c>
      <c r="AP25">
        <f t="shared" si="8"/>
        <v>0</v>
      </c>
      <c r="AQ25">
        <f t="shared" si="9"/>
        <v>3</v>
      </c>
      <c r="AR25" s="3">
        <f t="shared" si="10"/>
        <v>0</v>
      </c>
    </row>
    <row r="26" spans="5:44" x14ac:dyDescent="0.2">
      <c r="E26">
        <f t="shared" ca="1" si="11"/>
        <v>115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AF26">
        <f t="shared" si="0"/>
        <v>2</v>
      </c>
      <c r="AH26">
        <f t="shared" si="1"/>
        <v>6</v>
      </c>
      <c r="AI26">
        <f t="shared" si="2"/>
        <v>6</v>
      </c>
      <c r="AJ26" s="3">
        <f t="shared" si="3"/>
        <v>1</v>
      </c>
      <c r="AK26">
        <f t="shared" si="4"/>
        <v>0</v>
      </c>
      <c r="AL26">
        <f t="shared" si="5"/>
        <v>0</v>
      </c>
      <c r="AM26">
        <f t="shared" si="6"/>
        <v>6</v>
      </c>
      <c r="AN26" s="3">
        <f t="shared" si="7"/>
        <v>0</v>
      </c>
      <c r="AP26">
        <f t="shared" si="8"/>
        <v>0</v>
      </c>
      <c r="AQ26">
        <f t="shared" si="9"/>
        <v>6</v>
      </c>
      <c r="AR26" s="3">
        <f t="shared" si="10"/>
        <v>0</v>
      </c>
    </row>
    <row r="27" spans="5:44" x14ac:dyDescent="0.2">
      <c r="E27">
        <f t="shared" ca="1" si="11"/>
        <v>120</v>
      </c>
      <c r="F27">
        <v>2</v>
      </c>
      <c r="AF27">
        <f t="shared" si="0"/>
        <v>2</v>
      </c>
      <c r="AH27">
        <f t="shared" si="1"/>
        <v>1</v>
      </c>
      <c r="AI27">
        <f t="shared" si="2"/>
        <v>1</v>
      </c>
      <c r="AJ27" s="3">
        <f t="shared" si="3"/>
        <v>1</v>
      </c>
      <c r="AK27">
        <f t="shared" si="4"/>
        <v>0</v>
      </c>
      <c r="AL27">
        <f t="shared" si="5"/>
        <v>0</v>
      </c>
      <c r="AM27">
        <f t="shared" si="6"/>
        <v>1</v>
      </c>
      <c r="AN27" s="3">
        <f t="shared" si="7"/>
        <v>0</v>
      </c>
      <c r="AP27">
        <f t="shared" si="8"/>
        <v>0</v>
      </c>
      <c r="AQ27">
        <f t="shared" si="9"/>
        <v>1</v>
      </c>
      <c r="AR27" s="3">
        <f t="shared" si="10"/>
        <v>0</v>
      </c>
    </row>
    <row r="28" spans="5:44" x14ac:dyDescent="0.2">
      <c r="E28">
        <f t="shared" ca="1" si="11"/>
        <v>125</v>
      </c>
      <c r="F28">
        <v>2</v>
      </c>
      <c r="AF28">
        <f t="shared" si="0"/>
        <v>2</v>
      </c>
      <c r="AH28">
        <f t="shared" si="1"/>
        <v>1</v>
      </c>
      <c r="AI28">
        <f t="shared" si="2"/>
        <v>1</v>
      </c>
      <c r="AJ28" s="3">
        <f t="shared" si="3"/>
        <v>1</v>
      </c>
      <c r="AK28">
        <f t="shared" si="4"/>
        <v>0</v>
      </c>
      <c r="AL28">
        <f t="shared" si="5"/>
        <v>0</v>
      </c>
      <c r="AM28">
        <f t="shared" si="6"/>
        <v>1</v>
      </c>
      <c r="AN28" s="3">
        <f t="shared" si="7"/>
        <v>0</v>
      </c>
      <c r="AP28">
        <f t="shared" si="8"/>
        <v>0</v>
      </c>
      <c r="AQ28">
        <f t="shared" si="9"/>
        <v>1</v>
      </c>
      <c r="AR28" s="3">
        <f t="shared" si="10"/>
        <v>0</v>
      </c>
    </row>
    <row r="29" spans="5:44" x14ac:dyDescent="0.2">
      <c r="E29">
        <f t="shared" ca="1" si="11"/>
        <v>130</v>
      </c>
      <c r="F29">
        <v>2</v>
      </c>
      <c r="AF29">
        <f>AVERAGE(F20:AE20)</f>
        <v>2</v>
      </c>
      <c r="AH29">
        <f t="shared" si="1"/>
        <v>1</v>
      </c>
      <c r="AI29">
        <f t="shared" si="2"/>
        <v>1</v>
      </c>
      <c r="AJ29" s="3">
        <f t="shared" si="3"/>
        <v>1</v>
      </c>
      <c r="AK29">
        <f>STDEVP(F29:AE29)</f>
        <v>0</v>
      </c>
      <c r="AL29">
        <f t="shared" si="5"/>
        <v>0</v>
      </c>
      <c r="AM29">
        <f t="shared" si="6"/>
        <v>1</v>
      </c>
      <c r="AN29" s="3">
        <f t="shared" si="7"/>
        <v>0</v>
      </c>
      <c r="AP29">
        <f t="shared" si="8"/>
        <v>0</v>
      </c>
      <c r="AQ29">
        <f t="shared" si="9"/>
        <v>1</v>
      </c>
      <c r="AR29" s="3">
        <f t="shared" si="10"/>
        <v>0</v>
      </c>
    </row>
    <row r="30" spans="5:44" x14ac:dyDescent="0.2">
      <c r="E30" t="e">
        <f>E20+5</f>
        <v>#NAME?</v>
      </c>
      <c r="F30">
        <v>2</v>
      </c>
      <c r="AF30">
        <f>AVERAGE(F31:AE31)</f>
        <v>2</v>
      </c>
      <c r="AH30">
        <f t="shared" si="1"/>
        <v>1</v>
      </c>
      <c r="AI30">
        <f t="shared" si="2"/>
        <v>1</v>
      </c>
      <c r="AJ30" s="3">
        <f t="shared" si="3"/>
        <v>1</v>
      </c>
      <c r="AK30">
        <f t="shared" si="4"/>
        <v>0</v>
      </c>
      <c r="AL30">
        <f t="shared" si="5"/>
        <v>0</v>
      </c>
      <c r="AM30">
        <f t="shared" si="6"/>
        <v>1</v>
      </c>
      <c r="AN30" s="3">
        <f t="shared" si="7"/>
        <v>0</v>
      </c>
      <c r="AP30">
        <f t="shared" si="8"/>
        <v>0</v>
      </c>
      <c r="AQ30">
        <f t="shared" si="9"/>
        <v>1</v>
      </c>
      <c r="AR30" s="3">
        <f t="shared" si="10"/>
        <v>0</v>
      </c>
    </row>
    <row r="31" spans="5:44" x14ac:dyDescent="0.2">
      <c r="E31">
        <f ca="1">E31+5</f>
        <v>0</v>
      </c>
      <c r="F31">
        <v>2</v>
      </c>
      <c r="AF31">
        <f t="shared" si="0"/>
        <v>2</v>
      </c>
      <c r="AH31">
        <f t="shared" si="1"/>
        <v>1</v>
      </c>
      <c r="AI31">
        <f t="shared" si="2"/>
        <v>1</v>
      </c>
      <c r="AJ31" s="3">
        <f t="shared" si="3"/>
        <v>1</v>
      </c>
      <c r="AK31">
        <f t="shared" si="4"/>
        <v>0</v>
      </c>
      <c r="AL31">
        <f t="shared" si="5"/>
        <v>0</v>
      </c>
      <c r="AM31">
        <f t="shared" si="6"/>
        <v>1</v>
      </c>
      <c r="AN31" s="3">
        <f t="shared" si="7"/>
        <v>0</v>
      </c>
      <c r="AP31">
        <f t="shared" si="8"/>
        <v>0</v>
      </c>
      <c r="AQ31">
        <f t="shared" si="9"/>
        <v>1</v>
      </c>
      <c r="AR31" s="3">
        <f t="shared" si="10"/>
        <v>0</v>
      </c>
    </row>
    <row r="32" spans="5:44" x14ac:dyDescent="0.2">
      <c r="E32">
        <f t="shared" ca="1" si="11"/>
        <v>145</v>
      </c>
      <c r="F32">
        <v>2</v>
      </c>
      <c r="AF32">
        <f t="shared" si="0"/>
        <v>2</v>
      </c>
      <c r="AH32">
        <f t="shared" si="1"/>
        <v>1</v>
      </c>
      <c r="AI32">
        <f t="shared" si="2"/>
        <v>1</v>
      </c>
      <c r="AJ32" s="3">
        <f t="shared" si="3"/>
        <v>1</v>
      </c>
      <c r="AK32">
        <f t="shared" si="4"/>
        <v>0</v>
      </c>
      <c r="AL32">
        <f t="shared" si="5"/>
        <v>0</v>
      </c>
      <c r="AM32">
        <f t="shared" si="6"/>
        <v>1</v>
      </c>
      <c r="AN32" s="3">
        <f t="shared" si="7"/>
        <v>0</v>
      </c>
      <c r="AP32">
        <f t="shared" si="8"/>
        <v>0</v>
      </c>
      <c r="AQ32">
        <f t="shared" si="9"/>
        <v>1</v>
      </c>
      <c r="AR32" s="3">
        <f t="shared" si="10"/>
        <v>0</v>
      </c>
    </row>
    <row r="33" spans="5:44" x14ac:dyDescent="0.2">
      <c r="E33">
        <f t="shared" ca="1" si="11"/>
        <v>150</v>
      </c>
      <c r="F33">
        <v>2</v>
      </c>
      <c r="AF33">
        <f t="shared" si="0"/>
        <v>2</v>
      </c>
      <c r="AH33">
        <f t="shared" si="1"/>
        <v>1</v>
      </c>
      <c r="AI33">
        <f t="shared" si="2"/>
        <v>1</v>
      </c>
      <c r="AJ33" s="3">
        <f t="shared" si="3"/>
        <v>1</v>
      </c>
      <c r="AK33">
        <f t="shared" si="4"/>
        <v>0</v>
      </c>
      <c r="AL33">
        <f t="shared" si="5"/>
        <v>0</v>
      </c>
      <c r="AM33">
        <f t="shared" si="6"/>
        <v>1</v>
      </c>
      <c r="AN33" s="3">
        <f t="shared" si="7"/>
        <v>0</v>
      </c>
      <c r="AP33">
        <f t="shared" si="8"/>
        <v>0</v>
      </c>
      <c r="AQ33">
        <f t="shared" si="9"/>
        <v>1</v>
      </c>
      <c r="AR33" s="3">
        <f t="shared" si="10"/>
        <v>0</v>
      </c>
    </row>
    <row r="34" spans="5:44" x14ac:dyDescent="0.2">
      <c r="E34">
        <f t="shared" ca="1" si="11"/>
        <v>155</v>
      </c>
      <c r="F34">
        <v>2</v>
      </c>
      <c r="AF34">
        <f t="shared" si="0"/>
        <v>2</v>
      </c>
      <c r="AH34">
        <f t="shared" si="1"/>
        <v>1</v>
      </c>
      <c r="AI34">
        <f t="shared" si="2"/>
        <v>1</v>
      </c>
      <c r="AJ34" s="3">
        <f t="shared" si="3"/>
        <v>1</v>
      </c>
      <c r="AK34">
        <f t="shared" si="4"/>
        <v>0</v>
      </c>
      <c r="AL34">
        <f t="shared" si="5"/>
        <v>0</v>
      </c>
      <c r="AM34">
        <f t="shared" si="6"/>
        <v>1</v>
      </c>
      <c r="AN34" s="3">
        <f t="shared" si="7"/>
        <v>0</v>
      </c>
      <c r="AP34">
        <f t="shared" si="8"/>
        <v>0</v>
      </c>
      <c r="AQ34">
        <f t="shared" si="9"/>
        <v>1</v>
      </c>
      <c r="AR34" s="3">
        <f t="shared" si="10"/>
        <v>0</v>
      </c>
    </row>
    <row r="35" spans="5:44" x14ac:dyDescent="0.2">
      <c r="E35">
        <f t="shared" ca="1" si="11"/>
        <v>160</v>
      </c>
      <c r="F35">
        <v>2</v>
      </c>
      <c r="AF35">
        <f t="shared" si="0"/>
        <v>2</v>
      </c>
      <c r="AH35">
        <f t="shared" si="1"/>
        <v>1</v>
      </c>
      <c r="AI35">
        <f t="shared" si="2"/>
        <v>1</v>
      </c>
      <c r="AJ35" s="3">
        <f t="shared" si="3"/>
        <v>1</v>
      </c>
      <c r="AK35">
        <f>STDEVP(F35:AE35)</f>
        <v>0</v>
      </c>
      <c r="AL35">
        <f t="shared" si="5"/>
        <v>0</v>
      </c>
      <c r="AM35">
        <f t="shared" si="6"/>
        <v>1</v>
      </c>
      <c r="AN35" s="3">
        <f t="shared" si="7"/>
        <v>0</v>
      </c>
      <c r="AP35">
        <f t="shared" si="8"/>
        <v>0</v>
      </c>
      <c r="AQ35">
        <f t="shared" si="9"/>
        <v>1</v>
      </c>
      <c r="AR35" s="3">
        <f t="shared" si="10"/>
        <v>0</v>
      </c>
    </row>
    <row r="36" spans="5:44" x14ac:dyDescent="0.2">
      <c r="E36">
        <f t="shared" ca="1" si="11"/>
        <v>165</v>
      </c>
      <c r="F36">
        <v>2</v>
      </c>
      <c r="AF36">
        <f t="shared" si="0"/>
        <v>2</v>
      </c>
      <c r="AH36">
        <f t="shared" si="1"/>
        <v>1</v>
      </c>
      <c r="AI36">
        <f t="shared" si="2"/>
        <v>1</v>
      </c>
      <c r="AJ36" s="3">
        <f t="shared" si="3"/>
        <v>1</v>
      </c>
      <c r="AK36">
        <f t="shared" si="4"/>
        <v>0</v>
      </c>
      <c r="AL36">
        <f t="shared" si="5"/>
        <v>0</v>
      </c>
      <c r="AM36">
        <f t="shared" si="6"/>
        <v>1</v>
      </c>
      <c r="AN36" s="3">
        <f t="shared" si="7"/>
        <v>0</v>
      </c>
      <c r="AP36">
        <f t="shared" si="8"/>
        <v>0</v>
      </c>
      <c r="AQ36">
        <f t="shared" si="9"/>
        <v>1</v>
      </c>
      <c r="AR36" s="3">
        <f t="shared" si="10"/>
        <v>0</v>
      </c>
    </row>
    <row r="37" spans="5:44" x14ac:dyDescent="0.2">
      <c r="E37">
        <f t="shared" ca="1" si="11"/>
        <v>170</v>
      </c>
      <c r="F37">
        <v>2</v>
      </c>
      <c r="AF37">
        <f t="shared" si="0"/>
        <v>2</v>
      </c>
      <c r="AH37">
        <f t="shared" si="1"/>
        <v>1</v>
      </c>
      <c r="AI37">
        <f t="shared" si="2"/>
        <v>1</v>
      </c>
      <c r="AJ37" s="3">
        <f t="shared" si="3"/>
        <v>1</v>
      </c>
      <c r="AK37">
        <f>STDEVP(F37:AE37)</f>
        <v>0</v>
      </c>
      <c r="AL37">
        <f t="shared" si="5"/>
        <v>0</v>
      </c>
      <c r="AM37">
        <f t="shared" si="6"/>
        <v>1</v>
      </c>
      <c r="AN37" s="3">
        <f t="shared" si="7"/>
        <v>0</v>
      </c>
      <c r="AP37">
        <f t="shared" si="8"/>
        <v>0</v>
      </c>
      <c r="AQ37">
        <f t="shared" si="9"/>
        <v>1</v>
      </c>
      <c r="AR37" s="3">
        <f t="shared" si="10"/>
        <v>0</v>
      </c>
    </row>
    <row r="38" spans="5:44" x14ac:dyDescent="0.2">
      <c r="E38">
        <f t="shared" ca="1" si="11"/>
        <v>175</v>
      </c>
      <c r="F38">
        <v>2</v>
      </c>
      <c r="AF38">
        <f t="shared" si="0"/>
        <v>2</v>
      </c>
      <c r="AH38">
        <f t="shared" si="1"/>
        <v>1</v>
      </c>
      <c r="AI38">
        <f t="shared" si="2"/>
        <v>1</v>
      </c>
      <c r="AJ38" s="3">
        <f t="shared" si="3"/>
        <v>1</v>
      </c>
      <c r="AK38">
        <f t="shared" si="4"/>
        <v>0</v>
      </c>
      <c r="AL38">
        <f t="shared" si="5"/>
        <v>0</v>
      </c>
      <c r="AM38">
        <f t="shared" si="6"/>
        <v>1</v>
      </c>
      <c r="AN38" s="3">
        <f t="shared" si="7"/>
        <v>0</v>
      </c>
      <c r="AP38">
        <f t="shared" si="8"/>
        <v>0</v>
      </c>
      <c r="AQ38">
        <f t="shared" si="9"/>
        <v>1</v>
      </c>
      <c r="AR38" s="3">
        <f t="shared" si="10"/>
        <v>0</v>
      </c>
    </row>
    <row r="39" spans="5:44" x14ac:dyDescent="0.2">
      <c r="E39">
        <f t="shared" ca="1" si="11"/>
        <v>180</v>
      </c>
      <c r="F39">
        <v>2</v>
      </c>
      <c r="AF39">
        <f>AVERAGE(F30:AE30)</f>
        <v>2</v>
      </c>
      <c r="AH39">
        <f t="shared" si="1"/>
        <v>1</v>
      </c>
      <c r="AI39">
        <f t="shared" si="2"/>
        <v>1</v>
      </c>
      <c r="AJ39" s="3">
        <f t="shared" si="3"/>
        <v>1</v>
      </c>
      <c r="AK39">
        <f t="shared" si="4"/>
        <v>0</v>
      </c>
      <c r="AL39">
        <f t="shared" si="5"/>
        <v>0</v>
      </c>
      <c r="AM39">
        <f t="shared" si="6"/>
        <v>1</v>
      </c>
      <c r="AN39" s="3">
        <f t="shared" si="7"/>
        <v>0</v>
      </c>
      <c r="AP39">
        <f t="shared" si="8"/>
        <v>0</v>
      </c>
      <c r="AQ39">
        <f t="shared" si="9"/>
        <v>1</v>
      </c>
      <c r="AR39" s="3">
        <f t="shared" si="10"/>
        <v>0</v>
      </c>
    </row>
    <row r="40" spans="5:44" x14ac:dyDescent="0.2">
      <c r="AJ40" s="3"/>
    </row>
    <row r="41" spans="5:44" x14ac:dyDescent="0.2">
      <c r="E41" t="s">
        <v>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0779-A8E6-A14A-9369-A78CCF1F44A7}">
  <dimension ref="A1:AR41"/>
  <sheetViews>
    <sheetView zoomScale="75" workbookViewId="0">
      <selection activeCell="C12" sqref="C12"/>
    </sheetView>
  </sheetViews>
  <sheetFormatPr baseColWidth="10" defaultColWidth="11" defaultRowHeight="16" x14ac:dyDescent="0.2"/>
  <cols>
    <col min="6" max="6" width="8.6640625" bestFit="1" customWidth="1"/>
    <col min="7" max="7" width="3.1640625" bestFit="1" customWidth="1"/>
    <col min="8" max="14" width="2.1640625" bestFit="1" customWidth="1"/>
    <col min="15" max="15" width="3.1640625" bestFit="1" customWidth="1"/>
    <col min="16" max="31" width="2.1640625" bestFit="1" customWidth="1"/>
  </cols>
  <sheetData>
    <row r="1" spans="1:44" x14ac:dyDescent="0.2">
      <c r="B1" t="s">
        <v>9</v>
      </c>
    </row>
    <row r="2" spans="1:44" x14ac:dyDescent="0.2">
      <c r="A2" t="s">
        <v>7</v>
      </c>
      <c r="B2">
        <v>2</v>
      </c>
      <c r="E2" t="s">
        <v>3</v>
      </c>
      <c r="AK2" t="s">
        <v>31</v>
      </c>
    </row>
    <row r="3" spans="1:44" x14ac:dyDescent="0.2">
      <c r="A3" t="s">
        <v>8</v>
      </c>
      <c r="B3">
        <v>6</v>
      </c>
      <c r="C3" t="s">
        <v>18</v>
      </c>
      <c r="E3">
        <v>1</v>
      </c>
      <c r="F3">
        <v>1</v>
      </c>
      <c r="G3">
        <v>1</v>
      </c>
      <c r="H3">
        <v>1</v>
      </c>
      <c r="AF3">
        <f>AVERAGE(F3:AE3)</f>
        <v>1</v>
      </c>
      <c r="AH3">
        <f>COUNTIF($F3:$X3,2)</f>
        <v>0</v>
      </c>
      <c r="AI3">
        <f>COUNT($F3:$X3)</f>
        <v>3</v>
      </c>
      <c r="AJ3" s="3">
        <f>AH3/AI3</f>
        <v>0</v>
      </c>
      <c r="AK3">
        <f>STDEVP(F3:AE3)</f>
        <v>0</v>
      </c>
      <c r="AL3">
        <f>COUNTIF($F3:$X3,1)</f>
        <v>3</v>
      </c>
      <c r="AM3">
        <f>COUNT($F3:$X3)</f>
        <v>3</v>
      </c>
      <c r="AN3" s="3">
        <f>AL3/AM3</f>
        <v>1</v>
      </c>
      <c r="AP3">
        <f>COUNTIF($F3:$X3,0)</f>
        <v>0</v>
      </c>
      <c r="AQ3">
        <f>COUNT($F3:$X3)</f>
        <v>3</v>
      </c>
      <c r="AR3" s="3">
        <f>AP3/AQ3</f>
        <v>0</v>
      </c>
    </row>
    <row r="4" spans="1:44" x14ac:dyDescent="0.2">
      <c r="C4" t="s">
        <v>5</v>
      </c>
      <c r="E4">
        <f>E3+5</f>
        <v>6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AF4">
        <f t="shared" ref="AF4:AF37" si="0">AVERAGE(F4:AE4)</f>
        <v>1.1000000000000001</v>
      </c>
      <c r="AH4">
        <f t="shared" ref="AH4:AH40" si="1">COUNTIF($F4:$X4,2)</f>
        <v>1</v>
      </c>
      <c r="AI4">
        <f t="shared" ref="AI4:AI40" si="2">COUNT($F4:$X4)</f>
        <v>10</v>
      </c>
      <c r="AJ4" s="3">
        <f t="shared" ref="AJ4:AJ40" si="3">AH4/AI4</f>
        <v>0.1</v>
      </c>
      <c r="AK4">
        <f t="shared" ref="AK4:AK39" si="4">STDEVP(F4:AE4)</f>
        <v>0.3</v>
      </c>
      <c r="AL4">
        <f t="shared" ref="AL4:AL39" si="5">COUNTIF($F4:$X4,1)</f>
        <v>9</v>
      </c>
      <c r="AM4">
        <f t="shared" ref="AM4:AM39" si="6">COUNT($F4:$X4)</f>
        <v>10</v>
      </c>
      <c r="AN4" s="3">
        <f t="shared" ref="AN4:AN39" si="7">AL4/AM4</f>
        <v>0.9</v>
      </c>
      <c r="AP4">
        <f t="shared" ref="AP4:AP39" si="8">COUNTIF($F4:$X4,0)</f>
        <v>0</v>
      </c>
      <c r="AQ4">
        <f t="shared" ref="AQ4:AQ39" si="9">COUNT($F4:$X4)</f>
        <v>10</v>
      </c>
      <c r="AR4" s="3">
        <f t="shared" ref="AR4:AR39" si="10">AP4/AQ4</f>
        <v>0</v>
      </c>
    </row>
    <row r="5" spans="1:44" x14ac:dyDescent="0.2">
      <c r="C5" t="s">
        <v>6</v>
      </c>
      <c r="E5">
        <f t="shared" ref="E5:E39" si="11">E4+5</f>
        <v>11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AF5">
        <f t="shared" si="0"/>
        <v>1.1666666666666667</v>
      </c>
      <c r="AH5">
        <f t="shared" si="1"/>
        <v>1</v>
      </c>
      <c r="AI5">
        <f t="shared" si="2"/>
        <v>6</v>
      </c>
      <c r="AJ5" s="3">
        <f t="shared" si="3"/>
        <v>0.16666666666666666</v>
      </c>
      <c r="AK5">
        <f>STDEVP(F5:AE5)</f>
        <v>0.37267799624996495</v>
      </c>
      <c r="AL5">
        <f t="shared" si="5"/>
        <v>5</v>
      </c>
      <c r="AM5">
        <f t="shared" si="6"/>
        <v>6</v>
      </c>
      <c r="AN5" s="3">
        <f t="shared" si="7"/>
        <v>0.83333333333333337</v>
      </c>
      <c r="AP5">
        <f t="shared" si="8"/>
        <v>0</v>
      </c>
      <c r="AQ5">
        <f t="shared" si="9"/>
        <v>6</v>
      </c>
      <c r="AR5" s="3">
        <f t="shared" si="10"/>
        <v>0</v>
      </c>
    </row>
    <row r="6" spans="1:44" x14ac:dyDescent="0.2">
      <c r="C6" s="1" t="s">
        <v>19</v>
      </c>
      <c r="E6">
        <f t="shared" si="11"/>
        <v>16</v>
      </c>
      <c r="F6">
        <v>1</v>
      </c>
      <c r="G6">
        <v>1.5</v>
      </c>
      <c r="H6">
        <v>1.5</v>
      </c>
      <c r="I6">
        <v>1</v>
      </c>
      <c r="J6">
        <v>1</v>
      </c>
      <c r="K6">
        <v>2</v>
      </c>
      <c r="AF6">
        <f>AVERAGE(F6:AE6)</f>
        <v>1.3333333333333333</v>
      </c>
      <c r="AH6">
        <f t="shared" si="1"/>
        <v>1</v>
      </c>
      <c r="AI6">
        <f t="shared" si="2"/>
        <v>6</v>
      </c>
      <c r="AJ6" s="3">
        <f t="shared" si="3"/>
        <v>0.16666666666666666</v>
      </c>
      <c r="AK6">
        <f t="shared" si="4"/>
        <v>0.37267799624996495</v>
      </c>
      <c r="AL6">
        <f t="shared" si="5"/>
        <v>3</v>
      </c>
      <c r="AM6">
        <f t="shared" si="6"/>
        <v>6</v>
      </c>
      <c r="AN6" s="3">
        <f t="shared" si="7"/>
        <v>0.5</v>
      </c>
      <c r="AP6">
        <f t="shared" si="8"/>
        <v>0</v>
      </c>
      <c r="AQ6">
        <f t="shared" si="9"/>
        <v>6</v>
      </c>
      <c r="AR6" s="3">
        <f t="shared" si="10"/>
        <v>0</v>
      </c>
    </row>
    <row r="7" spans="1:44" x14ac:dyDescent="0.2">
      <c r="C7" t="s">
        <v>15</v>
      </c>
      <c r="E7">
        <f t="shared" si="11"/>
        <v>21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AF7">
        <f t="shared" si="0"/>
        <v>1.5</v>
      </c>
      <c r="AH7">
        <f t="shared" si="1"/>
        <v>3</v>
      </c>
      <c r="AI7">
        <f t="shared" si="2"/>
        <v>6</v>
      </c>
      <c r="AJ7" s="3">
        <f t="shared" si="3"/>
        <v>0.5</v>
      </c>
      <c r="AK7">
        <f t="shared" si="4"/>
        <v>0.5</v>
      </c>
      <c r="AL7">
        <f t="shared" si="5"/>
        <v>3</v>
      </c>
      <c r="AM7">
        <f t="shared" si="6"/>
        <v>6</v>
      </c>
      <c r="AN7" s="3">
        <f t="shared" si="7"/>
        <v>0.5</v>
      </c>
      <c r="AP7">
        <f t="shared" si="8"/>
        <v>0</v>
      </c>
      <c r="AQ7">
        <f t="shared" si="9"/>
        <v>6</v>
      </c>
      <c r="AR7" s="3">
        <f t="shared" si="10"/>
        <v>0</v>
      </c>
    </row>
    <row r="8" spans="1:44" x14ac:dyDescent="0.2">
      <c r="E8">
        <f t="shared" si="11"/>
        <v>26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AF8">
        <f t="shared" si="0"/>
        <v>1.4285714285714286</v>
      </c>
      <c r="AH8">
        <f t="shared" si="1"/>
        <v>3</v>
      </c>
      <c r="AI8">
        <f t="shared" si="2"/>
        <v>7</v>
      </c>
      <c r="AJ8" s="3">
        <f t="shared" si="3"/>
        <v>0.42857142857142855</v>
      </c>
      <c r="AK8">
        <f t="shared" si="4"/>
        <v>0.49487165930539351</v>
      </c>
      <c r="AL8">
        <f t="shared" si="5"/>
        <v>4</v>
      </c>
      <c r="AM8">
        <f t="shared" si="6"/>
        <v>7</v>
      </c>
      <c r="AN8" s="3">
        <f t="shared" si="7"/>
        <v>0.5714285714285714</v>
      </c>
      <c r="AP8">
        <f t="shared" si="8"/>
        <v>0</v>
      </c>
      <c r="AQ8">
        <f t="shared" si="9"/>
        <v>7</v>
      </c>
      <c r="AR8" s="3">
        <f t="shared" si="10"/>
        <v>0</v>
      </c>
    </row>
    <row r="9" spans="1:44" x14ac:dyDescent="0.2">
      <c r="E9">
        <f t="shared" si="11"/>
        <v>31</v>
      </c>
      <c r="F9">
        <v>1</v>
      </c>
      <c r="G9">
        <v>1</v>
      </c>
      <c r="H9">
        <v>1</v>
      </c>
      <c r="I9">
        <v>1</v>
      </c>
      <c r="J9">
        <v>2</v>
      </c>
      <c r="K9">
        <v>1.5</v>
      </c>
      <c r="L9">
        <v>2</v>
      </c>
      <c r="M9">
        <v>1</v>
      </c>
      <c r="N9">
        <v>1</v>
      </c>
      <c r="AF9">
        <f>AVERAGE(F9:AE9)</f>
        <v>1.2777777777777777</v>
      </c>
      <c r="AH9">
        <f t="shared" si="1"/>
        <v>2</v>
      </c>
      <c r="AI9">
        <f t="shared" si="2"/>
        <v>9</v>
      </c>
      <c r="AJ9" s="3">
        <f t="shared" si="3"/>
        <v>0.22222222222222221</v>
      </c>
      <c r="AK9">
        <f t="shared" si="4"/>
        <v>0.41573970964154905</v>
      </c>
      <c r="AL9">
        <f t="shared" si="5"/>
        <v>6</v>
      </c>
      <c r="AM9">
        <f t="shared" si="6"/>
        <v>9</v>
      </c>
      <c r="AN9" s="3">
        <f t="shared" si="7"/>
        <v>0.66666666666666663</v>
      </c>
      <c r="AP9">
        <f t="shared" si="8"/>
        <v>0</v>
      </c>
      <c r="AQ9">
        <f t="shared" si="9"/>
        <v>9</v>
      </c>
      <c r="AR9" s="3">
        <f t="shared" si="10"/>
        <v>0</v>
      </c>
    </row>
    <row r="10" spans="1:44" x14ac:dyDescent="0.2">
      <c r="B10" t="s">
        <v>10</v>
      </c>
      <c r="C10">
        <v>128</v>
      </c>
      <c r="E10" t="e" cm="1">
        <f t="array" ref="E10">E0+5</f>
        <v>#NAME?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1</v>
      </c>
      <c r="M10">
        <v>1</v>
      </c>
      <c r="N10">
        <v>2</v>
      </c>
      <c r="O10">
        <v>1</v>
      </c>
      <c r="P10">
        <v>1.5</v>
      </c>
      <c r="AF10">
        <f>AVERAGE(F11:AE11)</f>
        <v>1.4090909090909092</v>
      </c>
      <c r="AH10">
        <f t="shared" si="1"/>
        <v>6</v>
      </c>
      <c r="AI10">
        <f t="shared" si="2"/>
        <v>11</v>
      </c>
      <c r="AJ10" s="3">
        <f t="shared" si="3"/>
        <v>0.54545454545454541</v>
      </c>
      <c r="AK10">
        <f t="shared" si="4"/>
        <v>0.46798318822668183</v>
      </c>
      <c r="AL10">
        <f t="shared" si="5"/>
        <v>4</v>
      </c>
      <c r="AM10">
        <f t="shared" si="6"/>
        <v>11</v>
      </c>
      <c r="AN10" s="3">
        <f t="shared" si="7"/>
        <v>0.36363636363636365</v>
      </c>
      <c r="AP10">
        <f t="shared" si="8"/>
        <v>0</v>
      </c>
      <c r="AQ10">
        <f t="shared" si="9"/>
        <v>11</v>
      </c>
      <c r="AR10" s="3">
        <f t="shared" si="10"/>
        <v>0</v>
      </c>
    </row>
    <row r="11" spans="1:44" x14ac:dyDescent="0.2">
      <c r="B11" t="s">
        <v>11</v>
      </c>
      <c r="C11">
        <v>29.25</v>
      </c>
      <c r="E11">
        <f ca="1">E11+5</f>
        <v>0</v>
      </c>
      <c r="F11">
        <v>1</v>
      </c>
      <c r="G11">
        <v>2</v>
      </c>
      <c r="H11">
        <v>1</v>
      </c>
      <c r="I11">
        <v>2</v>
      </c>
      <c r="J11">
        <v>1</v>
      </c>
      <c r="K11">
        <v>1.5</v>
      </c>
      <c r="L11">
        <v>1.5</v>
      </c>
      <c r="M11">
        <v>1</v>
      </c>
      <c r="N11">
        <v>1</v>
      </c>
      <c r="O11">
        <v>1.5</v>
      </c>
      <c r="P11">
        <v>2</v>
      </c>
      <c r="AF11">
        <f t="shared" si="0"/>
        <v>1.4090909090909092</v>
      </c>
      <c r="AH11">
        <f t="shared" si="1"/>
        <v>3</v>
      </c>
      <c r="AI11">
        <f t="shared" si="2"/>
        <v>11</v>
      </c>
      <c r="AJ11" s="3">
        <f t="shared" si="3"/>
        <v>0.27272727272727271</v>
      </c>
      <c r="AK11">
        <f t="shared" si="4"/>
        <v>0.41659779045053091</v>
      </c>
      <c r="AL11">
        <f t="shared" si="5"/>
        <v>5</v>
      </c>
      <c r="AM11">
        <f t="shared" si="6"/>
        <v>11</v>
      </c>
      <c r="AN11" s="3">
        <f t="shared" si="7"/>
        <v>0.45454545454545453</v>
      </c>
      <c r="AP11">
        <f t="shared" si="8"/>
        <v>0</v>
      </c>
      <c r="AQ11">
        <f t="shared" si="9"/>
        <v>11</v>
      </c>
      <c r="AR11" s="3">
        <f t="shared" si="10"/>
        <v>0</v>
      </c>
    </row>
    <row r="12" spans="1:44" x14ac:dyDescent="0.2">
      <c r="E12">
        <f t="shared" ca="1" si="11"/>
        <v>45</v>
      </c>
      <c r="F12">
        <v>2</v>
      </c>
      <c r="G12">
        <v>1</v>
      </c>
      <c r="H12">
        <v>1</v>
      </c>
      <c r="I12">
        <v>2</v>
      </c>
      <c r="J12">
        <v>2</v>
      </c>
      <c r="K12">
        <v>2</v>
      </c>
      <c r="AF12">
        <f t="shared" si="0"/>
        <v>1.6666666666666667</v>
      </c>
      <c r="AH12">
        <f t="shared" si="1"/>
        <v>4</v>
      </c>
      <c r="AI12">
        <f t="shared" si="2"/>
        <v>6</v>
      </c>
      <c r="AJ12" s="3">
        <f t="shared" si="3"/>
        <v>0.66666666666666663</v>
      </c>
      <c r="AK12">
        <f t="shared" si="4"/>
        <v>0.47140452079103168</v>
      </c>
      <c r="AL12">
        <f t="shared" si="5"/>
        <v>2</v>
      </c>
      <c r="AM12">
        <f t="shared" si="6"/>
        <v>6</v>
      </c>
      <c r="AN12" s="3">
        <f t="shared" si="7"/>
        <v>0.33333333333333331</v>
      </c>
      <c r="AP12">
        <f t="shared" si="8"/>
        <v>0</v>
      </c>
      <c r="AQ12">
        <f t="shared" si="9"/>
        <v>6</v>
      </c>
      <c r="AR12" s="3">
        <f t="shared" si="10"/>
        <v>0</v>
      </c>
    </row>
    <row r="13" spans="1:44" x14ac:dyDescent="0.2">
      <c r="B13" t="s">
        <v>0</v>
      </c>
      <c r="C13">
        <f>ASIN(C11/C10)</f>
        <v>0.23055269064924924</v>
      </c>
      <c r="E13">
        <f t="shared" ca="1" si="11"/>
        <v>50</v>
      </c>
      <c r="F13">
        <v>2</v>
      </c>
      <c r="G13">
        <v>1</v>
      </c>
      <c r="H13">
        <v>2</v>
      </c>
      <c r="I13">
        <v>2</v>
      </c>
      <c r="J13">
        <v>1.5</v>
      </c>
      <c r="K13">
        <v>1.5</v>
      </c>
      <c r="L13">
        <v>2</v>
      </c>
      <c r="AF13">
        <f t="shared" si="0"/>
        <v>1.7142857142857142</v>
      </c>
      <c r="AH13">
        <f t="shared" si="1"/>
        <v>4</v>
      </c>
      <c r="AI13">
        <f t="shared" si="2"/>
        <v>7</v>
      </c>
      <c r="AJ13" s="3">
        <f t="shared" si="3"/>
        <v>0.5714285714285714</v>
      </c>
      <c r="AK13">
        <f t="shared" si="4"/>
        <v>0.3642156795423418</v>
      </c>
      <c r="AL13">
        <f t="shared" si="5"/>
        <v>1</v>
      </c>
      <c r="AM13">
        <f t="shared" si="6"/>
        <v>7</v>
      </c>
      <c r="AN13" s="3">
        <f t="shared" si="7"/>
        <v>0.14285714285714285</v>
      </c>
      <c r="AP13">
        <f t="shared" si="8"/>
        <v>0</v>
      </c>
      <c r="AQ13">
        <f t="shared" si="9"/>
        <v>7</v>
      </c>
      <c r="AR13" s="3">
        <f t="shared" si="10"/>
        <v>0</v>
      </c>
    </row>
    <row r="14" spans="1:44" x14ac:dyDescent="0.2">
      <c r="E14">
        <f t="shared" ca="1" si="11"/>
        <v>55</v>
      </c>
      <c r="F14">
        <v>2</v>
      </c>
      <c r="G14">
        <v>2</v>
      </c>
      <c r="H14">
        <v>1</v>
      </c>
      <c r="I14">
        <v>2</v>
      </c>
      <c r="J14">
        <v>2</v>
      </c>
      <c r="K14">
        <v>2</v>
      </c>
      <c r="AF14">
        <f t="shared" si="0"/>
        <v>1.8333333333333333</v>
      </c>
      <c r="AH14">
        <f t="shared" si="1"/>
        <v>5</v>
      </c>
      <c r="AI14">
        <f t="shared" si="2"/>
        <v>6</v>
      </c>
      <c r="AJ14" s="3">
        <f t="shared" si="3"/>
        <v>0.83333333333333337</v>
      </c>
      <c r="AK14">
        <f t="shared" si="4"/>
        <v>0.37267799624996495</v>
      </c>
      <c r="AL14">
        <f t="shared" si="5"/>
        <v>1</v>
      </c>
      <c r="AM14">
        <f t="shared" si="6"/>
        <v>6</v>
      </c>
      <c r="AN14" s="3">
        <f t="shared" si="7"/>
        <v>0.16666666666666666</v>
      </c>
      <c r="AP14">
        <f t="shared" si="8"/>
        <v>0</v>
      </c>
      <c r="AQ14">
        <f t="shared" si="9"/>
        <v>6</v>
      </c>
      <c r="AR14" s="3">
        <f t="shared" si="10"/>
        <v>0</v>
      </c>
    </row>
    <row r="15" spans="1:44" x14ac:dyDescent="0.2">
      <c r="E15">
        <f t="shared" ca="1" si="11"/>
        <v>60</v>
      </c>
      <c r="F15">
        <v>2</v>
      </c>
      <c r="G15">
        <v>2</v>
      </c>
      <c r="H15">
        <v>2</v>
      </c>
      <c r="I15">
        <v>2</v>
      </c>
      <c r="J15">
        <v>2</v>
      </c>
      <c r="AF15">
        <f t="shared" si="0"/>
        <v>2</v>
      </c>
      <c r="AH15">
        <f t="shared" si="1"/>
        <v>5</v>
      </c>
      <c r="AI15">
        <f t="shared" si="2"/>
        <v>5</v>
      </c>
      <c r="AJ15" s="3">
        <f t="shared" si="3"/>
        <v>1</v>
      </c>
      <c r="AK15">
        <f t="shared" si="4"/>
        <v>0</v>
      </c>
      <c r="AL15">
        <f t="shared" si="5"/>
        <v>0</v>
      </c>
      <c r="AM15">
        <f t="shared" si="6"/>
        <v>5</v>
      </c>
      <c r="AN15" s="3">
        <f t="shared" si="7"/>
        <v>0</v>
      </c>
      <c r="AP15">
        <f t="shared" si="8"/>
        <v>0</v>
      </c>
      <c r="AQ15">
        <f t="shared" si="9"/>
        <v>5</v>
      </c>
      <c r="AR15" s="3">
        <f t="shared" si="10"/>
        <v>0</v>
      </c>
    </row>
    <row r="16" spans="1:44" x14ac:dyDescent="0.2">
      <c r="E16">
        <f t="shared" ca="1" si="11"/>
        <v>65</v>
      </c>
      <c r="F16">
        <v>2</v>
      </c>
      <c r="G16">
        <v>2</v>
      </c>
      <c r="H16">
        <v>2</v>
      </c>
      <c r="I16">
        <v>2</v>
      </c>
      <c r="AF16">
        <f t="shared" si="0"/>
        <v>2</v>
      </c>
      <c r="AH16">
        <f t="shared" si="1"/>
        <v>4</v>
      </c>
      <c r="AI16">
        <f t="shared" si="2"/>
        <v>4</v>
      </c>
      <c r="AJ16" s="3">
        <f t="shared" si="3"/>
        <v>1</v>
      </c>
      <c r="AK16">
        <f>STDEVP(F16:AE16)</f>
        <v>0</v>
      </c>
      <c r="AL16">
        <f t="shared" si="5"/>
        <v>0</v>
      </c>
      <c r="AM16">
        <f t="shared" si="6"/>
        <v>4</v>
      </c>
      <c r="AN16" s="3">
        <f t="shared" si="7"/>
        <v>0</v>
      </c>
      <c r="AP16">
        <f t="shared" si="8"/>
        <v>0</v>
      </c>
      <c r="AQ16">
        <f t="shared" si="9"/>
        <v>4</v>
      </c>
      <c r="AR16" s="3">
        <f t="shared" si="10"/>
        <v>0</v>
      </c>
    </row>
    <row r="17" spans="2:44" x14ac:dyDescent="0.2">
      <c r="E17">
        <f t="shared" ca="1" si="11"/>
        <v>70</v>
      </c>
      <c r="F17">
        <v>2</v>
      </c>
      <c r="G17">
        <v>2</v>
      </c>
      <c r="H17">
        <v>2</v>
      </c>
      <c r="AF17">
        <f t="shared" si="0"/>
        <v>2</v>
      </c>
      <c r="AH17">
        <f t="shared" si="1"/>
        <v>3</v>
      </c>
      <c r="AI17">
        <f t="shared" si="2"/>
        <v>3</v>
      </c>
      <c r="AJ17" s="3">
        <f t="shared" si="3"/>
        <v>1</v>
      </c>
      <c r="AK17">
        <f t="shared" si="4"/>
        <v>0</v>
      </c>
      <c r="AL17">
        <f t="shared" si="5"/>
        <v>0</v>
      </c>
      <c r="AM17">
        <f t="shared" si="6"/>
        <v>3</v>
      </c>
      <c r="AN17" s="3">
        <f t="shared" si="7"/>
        <v>0</v>
      </c>
      <c r="AP17">
        <f t="shared" si="8"/>
        <v>0</v>
      </c>
      <c r="AQ17">
        <f t="shared" si="9"/>
        <v>3</v>
      </c>
      <c r="AR17" s="3">
        <f t="shared" si="10"/>
        <v>0</v>
      </c>
    </row>
    <row r="18" spans="2:44" x14ac:dyDescent="0.2">
      <c r="B18" t="s">
        <v>17</v>
      </c>
      <c r="E18">
        <f t="shared" ca="1" si="11"/>
        <v>75</v>
      </c>
      <c r="F18">
        <v>2</v>
      </c>
      <c r="G18">
        <v>2</v>
      </c>
      <c r="H18">
        <v>2</v>
      </c>
      <c r="AF18">
        <f t="shared" si="0"/>
        <v>2</v>
      </c>
      <c r="AH18">
        <f t="shared" si="1"/>
        <v>3</v>
      </c>
      <c r="AI18">
        <f t="shared" si="2"/>
        <v>3</v>
      </c>
      <c r="AJ18" s="3">
        <f t="shared" si="3"/>
        <v>1</v>
      </c>
      <c r="AK18">
        <f t="shared" si="4"/>
        <v>0</v>
      </c>
      <c r="AL18">
        <f t="shared" si="5"/>
        <v>0</v>
      </c>
      <c r="AM18">
        <f t="shared" si="6"/>
        <v>3</v>
      </c>
      <c r="AN18" s="3">
        <f t="shared" si="7"/>
        <v>0</v>
      </c>
      <c r="AP18">
        <f t="shared" si="8"/>
        <v>0</v>
      </c>
      <c r="AQ18">
        <f t="shared" si="9"/>
        <v>3</v>
      </c>
      <c r="AR18" s="3">
        <f t="shared" si="10"/>
        <v>0</v>
      </c>
    </row>
    <row r="19" spans="2:44" x14ac:dyDescent="0.2">
      <c r="E19">
        <f t="shared" ca="1" si="11"/>
        <v>80</v>
      </c>
      <c r="F19">
        <v>2</v>
      </c>
      <c r="G19">
        <v>2</v>
      </c>
      <c r="H19">
        <v>2</v>
      </c>
      <c r="AF19">
        <v>2</v>
      </c>
      <c r="AH19">
        <f t="shared" si="1"/>
        <v>3</v>
      </c>
      <c r="AI19">
        <f t="shared" si="2"/>
        <v>3</v>
      </c>
      <c r="AJ19" s="3">
        <f t="shared" si="3"/>
        <v>1</v>
      </c>
      <c r="AK19">
        <f t="shared" si="4"/>
        <v>0</v>
      </c>
      <c r="AL19">
        <f t="shared" si="5"/>
        <v>0</v>
      </c>
      <c r="AM19">
        <f t="shared" si="6"/>
        <v>3</v>
      </c>
      <c r="AN19" s="3">
        <f t="shared" si="7"/>
        <v>0</v>
      </c>
      <c r="AP19">
        <f t="shared" si="8"/>
        <v>0</v>
      </c>
      <c r="AQ19">
        <f t="shared" si="9"/>
        <v>3</v>
      </c>
      <c r="AR19" s="3">
        <f t="shared" si="10"/>
        <v>0</v>
      </c>
    </row>
    <row r="20" spans="2:44" x14ac:dyDescent="0.2">
      <c r="E20" t="e">
        <f>E10+5</f>
        <v>#NAME?</v>
      </c>
      <c r="F20">
        <v>2</v>
      </c>
      <c r="G20">
        <v>2</v>
      </c>
      <c r="H20">
        <v>2</v>
      </c>
      <c r="AF20">
        <f>AVERAGE(F21:AE21)</f>
        <v>2</v>
      </c>
      <c r="AH20">
        <f t="shared" si="1"/>
        <v>3</v>
      </c>
      <c r="AI20">
        <f t="shared" si="2"/>
        <v>3</v>
      </c>
      <c r="AJ20" s="3">
        <f t="shared" si="3"/>
        <v>1</v>
      </c>
      <c r="AK20">
        <f t="shared" si="4"/>
        <v>0</v>
      </c>
      <c r="AL20">
        <f t="shared" si="5"/>
        <v>0</v>
      </c>
      <c r="AM20">
        <f t="shared" si="6"/>
        <v>3</v>
      </c>
      <c r="AN20" s="3">
        <f t="shared" si="7"/>
        <v>0</v>
      </c>
      <c r="AP20">
        <f t="shared" si="8"/>
        <v>0</v>
      </c>
      <c r="AQ20">
        <f t="shared" si="9"/>
        <v>3</v>
      </c>
      <c r="AR20" s="3">
        <f t="shared" si="10"/>
        <v>0</v>
      </c>
    </row>
    <row r="21" spans="2:44" x14ac:dyDescent="0.2">
      <c r="E21">
        <f ca="1">E21+5</f>
        <v>0</v>
      </c>
      <c r="F21">
        <v>2</v>
      </c>
      <c r="G21">
        <v>2</v>
      </c>
      <c r="H21">
        <v>2</v>
      </c>
      <c r="AF21">
        <f t="shared" si="0"/>
        <v>2</v>
      </c>
      <c r="AH21">
        <f t="shared" si="1"/>
        <v>3</v>
      </c>
      <c r="AI21">
        <f t="shared" si="2"/>
        <v>3</v>
      </c>
      <c r="AJ21" s="3">
        <f t="shared" si="3"/>
        <v>1</v>
      </c>
      <c r="AK21">
        <f t="shared" si="4"/>
        <v>0</v>
      </c>
      <c r="AL21">
        <f t="shared" si="5"/>
        <v>0</v>
      </c>
      <c r="AM21">
        <f t="shared" si="6"/>
        <v>3</v>
      </c>
      <c r="AN21" s="3">
        <f t="shared" si="7"/>
        <v>0</v>
      </c>
      <c r="AP21">
        <f t="shared" si="8"/>
        <v>0</v>
      </c>
      <c r="AQ21">
        <f t="shared" si="9"/>
        <v>3</v>
      </c>
      <c r="AR21" s="3">
        <f t="shared" si="10"/>
        <v>0</v>
      </c>
    </row>
    <row r="22" spans="2:44" x14ac:dyDescent="0.2">
      <c r="E22">
        <f t="shared" ca="1" si="11"/>
        <v>95</v>
      </c>
      <c r="F22">
        <v>2</v>
      </c>
      <c r="AF22">
        <f t="shared" si="0"/>
        <v>2</v>
      </c>
      <c r="AH22">
        <f t="shared" si="1"/>
        <v>1</v>
      </c>
      <c r="AI22">
        <f t="shared" si="2"/>
        <v>1</v>
      </c>
      <c r="AJ22" s="3">
        <f t="shared" si="3"/>
        <v>1</v>
      </c>
      <c r="AK22">
        <f t="shared" si="4"/>
        <v>0</v>
      </c>
      <c r="AL22">
        <f t="shared" si="5"/>
        <v>0</v>
      </c>
      <c r="AM22">
        <f t="shared" si="6"/>
        <v>1</v>
      </c>
      <c r="AN22" s="3">
        <f t="shared" si="7"/>
        <v>0</v>
      </c>
      <c r="AP22">
        <f t="shared" si="8"/>
        <v>0</v>
      </c>
      <c r="AQ22">
        <f t="shared" si="9"/>
        <v>1</v>
      </c>
      <c r="AR22" s="3">
        <f t="shared" si="10"/>
        <v>0</v>
      </c>
    </row>
    <row r="23" spans="2:44" x14ac:dyDescent="0.2">
      <c r="E23">
        <f t="shared" ca="1" si="11"/>
        <v>100</v>
      </c>
      <c r="F23">
        <v>2</v>
      </c>
      <c r="AF23">
        <f t="shared" si="0"/>
        <v>2</v>
      </c>
      <c r="AH23">
        <f t="shared" si="1"/>
        <v>1</v>
      </c>
      <c r="AI23">
        <f t="shared" si="2"/>
        <v>1</v>
      </c>
      <c r="AJ23" s="3">
        <f t="shared" si="3"/>
        <v>1</v>
      </c>
      <c r="AK23">
        <f t="shared" si="4"/>
        <v>0</v>
      </c>
      <c r="AL23">
        <f t="shared" si="5"/>
        <v>0</v>
      </c>
      <c r="AM23">
        <f t="shared" si="6"/>
        <v>1</v>
      </c>
      <c r="AN23" s="3">
        <f t="shared" si="7"/>
        <v>0</v>
      </c>
      <c r="AP23">
        <f t="shared" si="8"/>
        <v>0</v>
      </c>
      <c r="AQ23">
        <f t="shared" si="9"/>
        <v>1</v>
      </c>
      <c r="AR23" s="3">
        <f t="shared" si="10"/>
        <v>0</v>
      </c>
    </row>
    <row r="24" spans="2:44" x14ac:dyDescent="0.2">
      <c r="E24">
        <f t="shared" ca="1" si="11"/>
        <v>105</v>
      </c>
      <c r="F24">
        <v>2</v>
      </c>
      <c r="AF24">
        <f t="shared" si="0"/>
        <v>2</v>
      </c>
      <c r="AH24">
        <f t="shared" si="1"/>
        <v>1</v>
      </c>
      <c r="AI24">
        <f t="shared" si="2"/>
        <v>1</v>
      </c>
      <c r="AJ24" s="3">
        <f t="shared" si="3"/>
        <v>1</v>
      </c>
      <c r="AK24">
        <f t="shared" si="4"/>
        <v>0</v>
      </c>
      <c r="AL24">
        <f t="shared" si="5"/>
        <v>0</v>
      </c>
      <c r="AM24">
        <f t="shared" si="6"/>
        <v>1</v>
      </c>
      <c r="AN24" s="3">
        <f t="shared" si="7"/>
        <v>0</v>
      </c>
      <c r="AP24">
        <f t="shared" si="8"/>
        <v>0</v>
      </c>
      <c r="AQ24">
        <f t="shared" si="9"/>
        <v>1</v>
      </c>
      <c r="AR24" s="3">
        <f t="shared" si="10"/>
        <v>0</v>
      </c>
    </row>
    <row r="25" spans="2:44" x14ac:dyDescent="0.2">
      <c r="E25">
        <f t="shared" ca="1" si="11"/>
        <v>110</v>
      </c>
      <c r="F25">
        <v>2</v>
      </c>
      <c r="AF25">
        <f t="shared" si="0"/>
        <v>2</v>
      </c>
      <c r="AH25">
        <f t="shared" si="1"/>
        <v>1</v>
      </c>
      <c r="AI25">
        <f t="shared" si="2"/>
        <v>1</v>
      </c>
      <c r="AJ25" s="3">
        <f t="shared" si="3"/>
        <v>1</v>
      </c>
      <c r="AK25">
        <f t="shared" si="4"/>
        <v>0</v>
      </c>
      <c r="AL25">
        <f t="shared" si="5"/>
        <v>0</v>
      </c>
      <c r="AM25">
        <f t="shared" si="6"/>
        <v>1</v>
      </c>
      <c r="AN25" s="3">
        <f t="shared" si="7"/>
        <v>0</v>
      </c>
      <c r="AP25">
        <f t="shared" si="8"/>
        <v>0</v>
      </c>
      <c r="AQ25">
        <f t="shared" si="9"/>
        <v>1</v>
      </c>
      <c r="AR25" s="3">
        <f t="shared" si="10"/>
        <v>0</v>
      </c>
    </row>
    <row r="26" spans="2:44" x14ac:dyDescent="0.2">
      <c r="E26">
        <f t="shared" ca="1" si="11"/>
        <v>115</v>
      </c>
      <c r="F26">
        <v>2</v>
      </c>
      <c r="AF26">
        <f t="shared" si="0"/>
        <v>2</v>
      </c>
      <c r="AH26">
        <f t="shared" si="1"/>
        <v>1</v>
      </c>
      <c r="AI26">
        <f t="shared" si="2"/>
        <v>1</v>
      </c>
      <c r="AJ26" s="3">
        <f t="shared" si="3"/>
        <v>1</v>
      </c>
      <c r="AK26">
        <f t="shared" si="4"/>
        <v>0</v>
      </c>
      <c r="AL26">
        <f t="shared" si="5"/>
        <v>0</v>
      </c>
      <c r="AM26">
        <f t="shared" si="6"/>
        <v>1</v>
      </c>
      <c r="AN26" s="3">
        <f t="shared" si="7"/>
        <v>0</v>
      </c>
      <c r="AP26">
        <f t="shared" si="8"/>
        <v>0</v>
      </c>
      <c r="AQ26">
        <f t="shared" si="9"/>
        <v>1</v>
      </c>
      <c r="AR26" s="3">
        <f t="shared" si="10"/>
        <v>0</v>
      </c>
    </row>
    <row r="27" spans="2:44" x14ac:dyDescent="0.2">
      <c r="E27">
        <f t="shared" ca="1" si="11"/>
        <v>120</v>
      </c>
      <c r="F27">
        <v>2</v>
      </c>
      <c r="AF27">
        <f t="shared" si="0"/>
        <v>2</v>
      </c>
      <c r="AH27">
        <f t="shared" si="1"/>
        <v>1</v>
      </c>
      <c r="AI27">
        <f t="shared" si="2"/>
        <v>1</v>
      </c>
      <c r="AJ27" s="3">
        <f t="shared" si="3"/>
        <v>1</v>
      </c>
      <c r="AK27">
        <f t="shared" si="4"/>
        <v>0</v>
      </c>
      <c r="AL27">
        <f t="shared" si="5"/>
        <v>0</v>
      </c>
      <c r="AM27">
        <f t="shared" si="6"/>
        <v>1</v>
      </c>
      <c r="AN27" s="3">
        <f t="shared" si="7"/>
        <v>0</v>
      </c>
      <c r="AP27">
        <f t="shared" si="8"/>
        <v>0</v>
      </c>
      <c r="AQ27">
        <f t="shared" si="9"/>
        <v>1</v>
      </c>
      <c r="AR27" s="3">
        <f t="shared" si="10"/>
        <v>0</v>
      </c>
    </row>
    <row r="28" spans="2:44" x14ac:dyDescent="0.2">
      <c r="E28">
        <f t="shared" ca="1" si="11"/>
        <v>125</v>
      </c>
      <c r="F28">
        <v>2</v>
      </c>
      <c r="AF28">
        <f t="shared" si="0"/>
        <v>2</v>
      </c>
      <c r="AH28">
        <f t="shared" si="1"/>
        <v>1</v>
      </c>
      <c r="AI28">
        <f t="shared" si="2"/>
        <v>1</v>
      </c>
      <c r="AJ28" s="3">
        <f t="shared" si="3"/>
        <v>1</v>
      </c>
      <c r="AK28">
        <f t="shared" si="4"/>
        <v>0</v>
      </c>
      <c r="AL28">
        <f t="shared" si="5"/>
        <v>0</v>
      </c>
      <c r="AM28">
        <f t="shared" si="6"/>
        <v>1</v>
      </c>
      <c r="AN28" s="3">
        <f t="shared" si="7"/>
        <v>0</v>
      </c>
      <c r="AP28">
        <f t="shared" si="8"/>
        <v>0</v>
      </c>
      <c r="AQ28">
        <f t="shared" si="9"/>
        <v>1</v>
      </c>
      <c r="AR28" s="3">
        <f t="shared" si="10"/>
        <v>0</v>
      </c>
    </row>
    <row r="29" spans="2:44" x14ac:dyDescent="0.2">
      <c r="E29">
        <f t="shared" ca="1" si="11"/>
        <v>130</v>
      </c>
      <c r="F29">
        <v>2</v>
      </c>
      <c r="AF29">
        <f>AVERAGE(F20:AE20)</f>
        <v>2</v>
      </c>
      <c r="AH29">
        <f t="shared" si="1"/>
        <v>1</v>
      </c>
      <c r="AI29">
        <f t="shared" si="2"/>
        <v>1</v>
      </c>
      <c r="AJ29" s="3">
        <f t="shared" si="3"/>
        <v>1</v>
      </c>
      <c r="AK29">
        <f>STDEVP(F29:AE29)</f>
        <v>0</v>
      </c>
      <c r="AL29">
        <f t="shared" si="5"/>
        <v>0</v>
      </c>
      <c r="AM29">
        <f t="shared" si="6"/>
        <v>1</v>
      </c>
      <c r="AN29" s="3">
        <f t="shared" si="7"/>
        <v>0</v>
      </c>
      <c r="AP29">
        <f t="shared" si="8"/>
        <v>0</v>
      </c>
      <c r="AQ29">
        <f t="shared" si="9"/>
        <v>1</v>
      </c>
      <c r="AR29" s="3">
        <f t="shared" si="10"/>
        <v>0</v>
      </c>
    </row>
    <row r="30" spans="2:44" x14ac:dyDescent="0.2">
      <c r="E30" t="e">
        <f>E20+5</f>
        <v>#NAME?</v>
      </c>
      <c r="F30">
        <v>2</v>
      </c>
      <c r="AF30">
        <f>AVERAGE(F31:AE31)</f>
        <v>2</v>
      </c>
      <c r="AH30">
        <f t="shared" si="1"/>
        <v>1</v>
      </c>
      <c r="AI30">
        <f t="shared" si="2"/>
        <v>1</v>
      </c>
      <c r="AJ30" s="3">
        <f t="shared" si="3"/>
        <v>1</v>
      </c>
      <c r="AK30">
        <f t="shared" si="4"/>
        <v>0</v>
      </c>
      <c r="AL30">
        <f t="shared" si="5"/>
        <v>0</v>
      </c>
      <c r="AM30">
        <f t="shared" si="6"/>
        <v>1</v>
      </c>
      <c r="AN30" s="3">
        <f t="shared" si="7"/>
        <v>0</v>
      </c>
      <c r="AP30">
        <f t="shared" si="8"/>
        <v>0</v>
      </c>
      <c r="AQ30">
        <f t="shared" si="9"/>
        <v>1</v>
      </c>
      <c r="AR30" s="3">
        <f t="shared" si="10"/>
        <v>0</v>
      </c>
    </row>
    <row r="31" spans="2:44" x14ac:dyDescent="0.2">
      <c r="E31">
        <f ca="1">E31+5</f>
        <v>0</v>
      </c>
      <c r="F31">
        <v>2</v>
      </c>
      <c r="AF31">
        <f t="shared" si="0"/>
        <v>2</v>
      </c>
      <c r="AH31">
        <f t="shared" si="1"/>
        <v>1</v>
      </c>
      <c r="AI31">
        <f t="shared" si="2"/>
        <v>1</v>
      </c>
      <c r="AJ31" s="3">
        <f t="shared" si="3"/>
        <v>1</v>
      </c>
      <c r="AK31">
        <f t="shared" si="4"/>
        <v>0</v>
      </c>
      <c r="AL31">
        <f t="shared" si="5"/>
        <v>0</v>
      </c>
      <c r="AM31">
        <f t="shared" si="6"/>
        <v>1</v>
      </c>
      <c r="AN31" s="3">
        <f t="shared" si="7"/>
        <v>0</v>
      </c>
      <c r="AP31">
        <f t="shared" si="8"/>
        <v>0</v>
      </c>
      <c r="AQ31">
        <f t="shared" si="9"/>
        <v>1</v>
      </c>
      <c r="AR31" s="3">
        <f t="shared" si="10"/>
        <v>0</v>
      </c>
    </row>
    <row r="32" spans="2:44" x14ac:dyDescent="0.2">
      <c r="E32">
        <f t="shared" ca="1" si="11"/>
        <v>145</v>
      </c>
      <c r="F32">
        <v>2</v>
      </c>
      <c r="AF32">
        <f t="shared" si="0"/>
        <v>2</v>
      </c>
      <c r="AH32">
        <f t="shared" si="1"/>
        <v>1</v>
      </c>
      <c r="AI32">
        <f t="shared" si="2"/>
        <v>1</v>
      </c>
      <c r="AJ32" s="3">
        <f t="shared" si="3"/>
        <v>1</v>
      </c>
      <c r="AK32">
        <f t="shared" si="4"/>
        <v>0</v>
      </c>
      <c r="AL32">
        <f t="shared" si="5"/>
        <v>0</v>
      </c>
      <c r="AM32">
        <f t="shared" si="6"/>
        <v>1</v>
      </c>
      <c r="AN32" s="3">
        <f t="shared" si="7"/>
        <v>0</v>
      </c>
      <c r="AP32">
        <f t="shared" si="8"/>
        <v>0</v>
      </c>
      <c r="AQ32">
        <f t="shared" si="9"/>
        <v>1</v>
      </c>
      <c r="AR32" s="3">
        <f t="shared" si="10"/>
        <v>0</v>
      </c>
    </row>
    <row r="33" spans="5:44" x14ac:dyDescent="0.2">
      <c r="E33">
        <f t="shared" ca="1" si="11"/>
        <v>150</v>
      </c>
      <c r="F33">
        <v>2</v>
      </c>
      <c r="AF33">
        <f t="shared" si="0"/>
        <v>2</v>
      </c>
      <c r="AH33">
        <f t="shared" si="1"/>
        <v>1</v>
      </c>
      <c r="AI33">
        <f t="shared" si="2"/>
        <v>1</v>
      </c>
      <c r="AJ33" s="3">
        <f t="shared" si="3"/>
        <v>1</v>
      </c>
      <c r="AK33">
        <f t="shared" si="4"/>
        <v>0</v>
      </c>
      <c r="AL33">
        <f t="shared" si="5"/>
        <v>0</v>
      </c>
      <c r="AM33">
        <f t="shared" si="6"/>
        <v>1</v>
      </c>
      <c r="AN33" s="3">
        <f t="shared" si="7"/>
        <v>0</v>
      </c>
      <c r="AP33">
        <f t="shared" si="8"/>
        <v>0</v>
      </c>
      <c r="AQ33">
        <f t="shared" si="9"/>
        <v>1</v>
      </c>
      <c r="AR33" s="3">
        <f t="shared" si="10"/>
        <v>0</v>
      </c>
    </row>
    <row r="34" spans="5:44" x14ac:dyDescent="0.2">
      <c r="E34">
        <f t="shared" ca="1" si="11"/>
        <v>155</v>
      </c>
      <c r="F34">
        <v>2</v>
      </c>
      <c r="AF34">
        <f t="shared" si="0"/>
        <v>2</v>
      </c>
      <c r="AH34">
        <f t="shared" si="1"/>
        <v>1</v>
      </c>
      <c r="AI34">
        <f t="shared" si="2"/>
        <v>1</v>
      </c>
      <c r="AJ34" s="3">
        <f t="shared" si="3"/>
        <v>1</v>
      </c>
      <c r="AK34">
        <f t="shared" si="4"/>
        <v>0</v>
      </c>
      <c r="AL34">
        <f t="shared" si="5"/>
        <v>0</v>
      </c>
      <c r="AM34">
        <f t="shared" si="6"/>
        <v>1</v>
      </c>
      <c r="AN34" s="3">
        <f t="shared" si="7"/>
        <v>0</v>
      </c>
      <c r="AP34">
        <f t="shared" si="8"/>
        <v>0</v>
      </c>
      <c r="AQ34">
        <f t="shared" si="9"/>
        <v>1</v>
      </c>
      <c r="AR34" s="3">
        <f t="shared" si="10"/>
        <v>0</v>
      </c>
    </row>
    <row r="35" spans="5:44" x14ac:dyDescent="0.2">
      <c r="E35">
        <f t="shared" ca="1" si="11"/>
        <v>160</v>
      </c>
      <c r="F35">
        <v>2</v>
      </c>
      <c r="AF35">
        <f t="shared" si="0"/>
        <v>2</v>
      </c>
      <c r="AH35">
        <f t="shared" si="1"/>
        <v>1</v>
      </c>
      <c r="AI35">
        <f t="shared" si="2"/>
        <v>1</v>
      </c>
      <c r="AJ35" s="3">
        <f t="shared" si="3"/>
        <v>1</v>
      </c>
      <c r="AK35">
        <f>STDEVP(F35:AE35)</f>
        <v>0</v>
      </c>
      <c r="AL35">
        <f t="shared" si="5"/>
        <v>0</v>
      </c>
      <c r="AM35">
        <f t="shared" si="6"/>
        <v>1</v>
      </c>
      <c r="AN35" s="3">
        <f t="shared" si="7"/>
        <v>0</v>
      </c>
      <c r="AP35">
        <f t="shared" si="8"/>
        <v>0</v>
      </c>
      <c r="AQ35">
        <f t="shared" si="9"/>
        <v>1</v>
      </c>
      <c r="AR35" s="3">
        <f t="shared" si="10"/>
        <v>0</v>
      </c>
    </row>
    <row r="36" spans="5:44" x14ac:dyDescent="0.2">
      <c r="E36">
        <f t="shared" ca="1" si="11"/>
        <v>165</v>
      </c>
      <c r="F36">
        <v>2</v>
      </c>
      <c r="AF36">
        <f t="shared" si="0"/>
        <v>2</v>
      </c>
      <c r="AH36">
        <f t="shared" si="1"/>
        <v>1</v>
      </c>
      <c r="AI36">
        <f t="shared" si="2"/>
        <v>1</v>
      </c>
      <c r="AJ36" s="3">
        <f t="shared" si="3"/>
        <v>1</v>
      </c>
      <c r="AK36">
        <f t="shared" si="4"/>
        <v>0</v>
      </c>
      <c r="AL36">
        <f t="shared" si="5"/>
        <v>0</v>
      </c>
      <c r="AM36">
        <f t="shared" si="6"/>
        <v>1</v>
      </c>
      <c r="AN36" s="3">
        <f t="shared" si="7"/>
        <v>0</v>
      </c>
      <c r="AP36">
        <f t="shared" si="8"/>
        <v>0</v>
      </c>
      <c r="AQ36">
        <f t="shared" si="9"/>
        <v>1</v>
      </c>
      <c r="AR36" s="3">
        <f t="shared" si="10"/>
        <v>0</v>
      </c>
    </row>
    <row r="37" spans="5:44" x14ac:dyDescent="0.2">
      <c r="E37">
        <f t="shared" ca="1" si="11"/>
        <v>170</v>
      </c>
      <c r="F37">
        <v>2</v>
      </c>
      <c r="AF37">
        <f t="shared" si="0"/>
        <v>2</v>
      </c>
      <c r="AH37">
        <f t="shared" si="1"/>
        <v>1</v>
      </c>
      <c r="AI37">
        <f t="shared" si="2"/>
        <v>1</v>
      </c>
      <c r="AJ37" s="3">
        <f t="shared" si="3"/>
        <v>1</v>
      </c>
      <c r="AK37">
        <f>STDEVP(F37:AE37)</f>
        <v>0</v>
      </c>
      <c r="AL37">
        <f t="shared" si="5"/>
        <v>0</v>
      </c>
      <c r="AM37">
        <f t="shared" si="6"/>
        <v>1</v>
      </c>
      <c r="AN37" s="3">
        <f t="shared" si="7"/>
        <v>0</v>
      </c>
      <c r="AP37">
        <f t="shared" si="8"/>
        <v>0</v>
      </c>
      <c r="AQ37">
        <f t="shared" si="9"/>
        <v>1</v>
      </c>
      <c r="AR37" s="3">
        <f t="shared" si="10"/>
        <v>0</v>
      </c>
    </row>
    <row r="38" spans="5:44" x14ac:dyDescent="0.2">
      <c r="E38">
        <f t="shared" ca="1" si="11"/>
        <v>175</v>
      </c>
      <c r="F38">
        <v>2</v>
      </c>
      <c r="AF38">
        <f>AVERAGE(F38:AE38)</f>
        <v>2</v>
      </c>
      <c r="AH38">
        <f t="shared" si="1"/>
        <v>1</v>
      </c>
      <c r="AI38">
        <f t="shared" si="2"/>
        <v>1</v>
      </c>
      <c r="AJ38" s="3">
        <f t="shared" si="3"/>
        <v>1</v>
      </c>
      <c r="AK38">
        <f t="shared" si="4"/>
        <v>0</v>
      </c>
      <c r="AL38">
        <f t="shared" si="5"/>
        <v>0</v>
      </c>
      <c r="AM38">
        <f t="shared" si="6"/>
        <v>1</v>
      </c>
      <c r="AN38" s="3">
        <f t="shared" si="7"/>
        <v>0</v>
      </c>
      <c r="AP38">
        <f t="shared" si="8"/>
        <v>0</v>
      </c>
      <c r="AQ38">
        <f t="shared" si="9"/>
        <v>1</v>
      </c>
      <c r="AR38" s="3">
        <f t="shared" si="10"/>
        <v>0</v>
      </c>
    </row>
    <row r="39" spans="5:44" x14ac:dyDescent="0.2">
      <c r="E39">
        <f t="shared" ca="1" si="11"/>
        <v>180</v>
      </c>
      <c r="F39">
        <v>2</v>
      </c>
      <c r="AF39">
        <f>AVERAGE(F30:AE30)</f>
        <v>2</v>
      </c>
      <c r="AH39">
        <f t="shared" si="1"/>
        <v>1</v>
      </c>
      <c r="AI39">
        <f t="shared" si="2"/>
        <v>1</v>
      </c>
      <c r="AJ39" s="3">
        <f t="shared" si="3"/>
        <v>1</v>
      </c>
      <c r="AK39">
        <f t="shared" si="4"/>
        <v>0</v>
      </c>
      <c r="AL39">
        <f t="shared" si="5"/>
        <v>0</v>
      </c>
      <c r="AM39">
        <f t="shared" si="6"/>
        <v>1</v>
      </c>
      <c r="AN39" s="3">
        <f t="shared" si="7"/>
        <v>0</v>
      </c>
      <c r="AP39">
        <f t="shared" si="8"/>
        <v>0</v>
      </c>
      <c r="AQ39">
        <f t="shared" si="9"/>
        <v>1</v>
      </c>
      <c r="AR39" s="3">
        <f t="shared" si="10"/>
        <v>0</v>
      </c>
    </row>
    <row r="40" spans="5:44" x14ac:dyDescent="0.2">
      <c r="AH40">
        <f t="shared" si="1"/>
        <v>0</v>
      </c>
      <c r="AI40">
        <f t="shared" si="2"/>
        <v>0</v>
      </c>
      <c r="AJ40" s="3" t="e">
        <f t="shared" si="3"/>
        <v>#DIV/0!</v>
      </c>
    </row>
    <row r="41" spans="5:44" x14ac:dyDescent="0.2">
      <c r="E41" t="s">
        <v>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7A80-E356-BB41-B9E2-ECB3D37B6D6A}">
  <dimension ref="A1:AR41"/>
  <sheetViews>
    <sheetView zoomScale="75" workbookViewId="0">
      <selection activeCell="AK1" sqref="AK1:AK1048576"/>
    </sheetView>
  </sheetViews>
  <sheetFormatPr baseColWidth="10" defaultColWidth="11" defaultRowHeight="16" x14ac:dyDescent="0.2"/>
  <cols>
    <col min="6" max="6" width="8.6640625" bestFit="1" customWidth="1"/>
    <col min="7" max="7" width="4.1640625" bestFit="1" customWidth="1"/>
    <col min="8" max="8" width="3.83203125" customWidth="1"/>
    <col min="9" max="10" width="2.83203125" bestFit="1" customWidth="1"/>
    <col min="11" max="11" width="3" customWidth="1"/>
    <col min="12" max="13" width="2.83203125" bestFit="1" customWidth="1"/>
    <col min="14" max="14" width="4" customWidth="1"/>
    <col min="15" max="17" width="2.83203125" bestFit="1" customWidth="1"/>
    <col min="18" max="18" width="2.1640625" bestFit="1" customWidth="1"/>
    <col min="19" max="21" width="2.83203125" bestFit="1" customWidth="1"/>
    <col min="22" max="23" width="2.1640625" bestFit="1" customWidth="1"/>
    <col min="24" max="26" width="2.83203125" bestFit="1" customWidth="1"/>
    <col min="27" max="31" width="2.1640625" bestFit="1" customWidth="1"/>
  </cols>
  <sheetData>
    <row r="1" spans="1:44" x14ac:dyDescent="0.2">
      <c r="B1" t="s">
        <v>9</v>
      </c>
      <c r="F1" t="s">
        <v>2</v>
      </c>
    </row>
    <row r="2" spans="1:44" x14ac:dyDescent="0.2">
      <c r="A2" t="s">
        <v>7</v>
      </c>
      <c r="B2">
        <v>2</v>
      </c>
      <c r="E2" t="s">
        <v>3</v>
      </c>
      <c r="F2">
        <v>32.15</v>
      </c>
      <c r="AK2" t="s">
        <v>31</v>
      </c>
    </row>
    <row r="3" spans="1:44" x14ac:dyDescent="0.2">
      <c r="A3" t="s">
        <v>8</v>
      </c>
      <c r="B3">
        <v>6</v>
      </c>
      <c r="C3" t="s">
        <v>18</v>
      </c>
      <c r="E3">
        <v>0</v>
      </c>
      <c r="F3">
        <v>1</v>
      </c>
      <c r="G3">
        <v>1</v>
      </c>
      <c r="H3">
        <v>1</v>
      </c>
      <c r="AF3">
        <f>AVERAGE(F3:AE3)</f>
        <v>1</v>
      </c>
      <c r="AH3">
        <f>COUNTIF($F3:$X3,2)</f>
        <v>0</v>
      </c>
      <c r="AI3">
        <f>COUNT($F3:$X3)</f>
        <v>3</v>
      </c>
      <c r="AJ3" s="3">
        <f>AH3/AI3</f>
        <v>0</v>
      </c>
      <c r="AK3">
        <f>STDEVP(F3:AE3)</f>
        <v>0</v>
      </c>
      <c r="AL3">
        <f>COUNTIF($F3:$X3,1)</f>
        <v>3</v>
      </c>
      <c r="AM3">
        <f>COUNT($F3:$X3)</f>
        <v>3</v>
      </c>
      <c r="AN3" s="3">
        <f>AL3/AM3</f>
        <v>1</v>
      </c>
      <c r="AP3">
        <f>COUNTIF($F3:$X3,0)</f>
        <v>0</v>
      </c>
      <c r="AQ3">
        <f>COUNT($F3:$X3)</f>
        <v>3</v>
      </c>
      <c r="AR3" s="3">
        <f>AP3/AQ3</f>
        <v>0</v>
      </c>
    </row>
    <row r="4" spans="1:44" x14ac:dyDescent="0.2">
      <c r="C4" t="s">
        <v>5</v>
      </c>
      <c r="E4">
        <f>E3+5</f>
        <v>5</v>
      </c>
      <c r="F4">
        <v>1</v>
      </c>
      <c r="G4">
        <v>1</v>
      </c>
      <c r="H4">
        <v>1</v>
      </c>
      <c r="AF4">
        <f t="shared" ref="AF4:AF38" si="0">AVERAGE(F4:AE4)</f>
        <v>1</v>
      </c>
      <c r="AH4">
        <f t="shared" ref="AH4:AH40" si="1">COUNTIF($F4:$X4,2)</f>
        <v>0</v>
      </c>
      <c r="AI4">
        <f t="shared" ref="AI4:AI40" si="2">COUNT($F4:$X4)</f>
        <v>3</v>
      </c>
      <c r="AJ4" s="3">
        <f t="shared" ref="AJ4:AJ40" si="3">AH4/AI4</f>
        <v>0</v>
      </c>
      <c r="AK4">
        <f t="shared" ref="AK4:AK39" si="4">STDEVP(F4:AE4)</f>
        <v>0</v>
      </c>
      <c r="AL4">
        <f t="shared" ref="AL4:AL39" si="5">COUNTIF($F4:$X4,1)</f>
        <v>3</v>
      </c>
      <c r="AM4">
        <f t="shared" ref="AM4:AM39" si="6">COUNT($F4:$X4)</f>
        <v>3</v>
      </c>
      <c r="AN4" s="3">
        <f t="shared" ref="AN4:AN39" si="7">AL4/AM4</f>
        <v>1</v>
      </c>
      <c r="AP4">
        <f t="shared" ref="AP4:AP39" si="8">COUNTIF($F4:$X4,0)</f>
        <v>0</v>
      </c>
      <c r="AQ4">
        <f t="shared" ref="AQ4:AQ39" si="9">COUNT($F4:$X4)</f>
        <v>3</v>
      </c>
      <c r="AR4" s="3">
        <f t="shared" ref="AR4:AR39" si="10">AP4/AQ4</f>
        <v>0</v>
      </c>
    </row>
    <row r="5" spans="1:44" x14ac:dyDescent="0.2">
      <c r="C5" t="s">
        <v>6</v>
      </c>
      <c r="E5">
        <f t="shared" ref="E5:E39" si="11">E4+5</f>
        <v>10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  <c r="AF5">
        <f t="shared" si="0"/>
        <v>1.3333333333333333</v>
      </c>
      <c r="AH5">
        <f t="shared" si="1"/>
        <v>2</v>
      </c>
      <c r="AI5">
        <f t="shared" si="2"/>
        <v>6</v>
      </c>
      <c r="AJ5" s="3">
        <f t="shared" si="3"/>
        <v>0.33333333333333331</v>
      </c>
      <c r="AK5">
        <f>STDEVP(F5:AE5)</f>
        <v>0.47140452079103168</v>
      </c>
      <c r="AL5">
        <f t="shared" si="5"/>
        <v>4</v>
      </c>
      <c r="AM5">
        <f t="shared" si="6"/>
        <v>6</v>
      </c>
      <c r="AN5" s="3">
        <f t="shared" si="7"/>
        <v>0.66666666666666663</v>
      </c>
      <c r="AP5">
        <f t="shared" si="8"/>
        <v>0</v>
      </c>
      <c r="AQ5">
        <f t="shared" si="9"/>
        <v>6</v>
      </c>
      <c r="AR5" s="3">
        <f t="shared" si="10"/>
        <v>0</v>
      </c>
    </row>
    <row r="6" spans="1:44" x14ac:dyDescent="0.2">
      <c r="C6" s="1" t="s">
        <v>19</v>
      </c>
      <c r="E6">
        <f t="shared" si="11"/>
        <v>15</v>
      </c>
      <c r="F6">
        <v>2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1</v>
      </c>
      <c r="N6">
        <v>2</v>
      </c>
      <c r="AF6">
        <f t="shared" si="0"/>
        <v>1.6666666666666667</v>
      </c>
      <c r="AH6">
        <f t="shared" si="1"/>
        <v>6</v>
      </c>
      <c r="AI6">
        <f t="shared" si="2"/>
        <v>9</v>
      </c>
      <c r="AJ6" s="3">
        <f t="shared" si="3"/>
        <v>0.66666666666666663</v>
      </c>
      <c r="AK6">
        <f t="shared" si="4"/>
        <v>0.47140452079103168</v>
      </c>
      <c r="AL6">
        <f t="shared" si="5"/>
        <v>3</v>
      </c>
      <c r="AM6">
        <f t="shared" si="6"/>
        <v>9</v>
      </c>
      <c r="AN6" s="3">
        <f t="shared" si="7"/>
        <v>0.33333333333333331</v>
      </c>
      <c r="AP6">
        <f t="shared" si="8"/>
        <v>0</v>
      </c>
      <c r="AQ6">
        <f t="shared" si="9"/>
        <v>9</v>
      </c>
      <c r="AR6" s="3">
        <f t="shared" si="10"/>
        <v>0</v>
      </c>
    </row>
    <row r="7" spans="1:44" x14ac:dyDescent="0.2">
      <c r="C7" t="s">
        <v>12</v>
      </c>
      <c r="E7">
        <f t="shared" si="11"/>
        <v>20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1</v>
      </c>
      <c r="N7">
        <v>2</v>
      </c>
      <c r="O7">
        <v>2</v>
      </c>
      <c r="P7">
        <v>1</v>
      </c>
      <c r="Q7">
        <v>1</v>
      </c>
      <c r="AF7">
        <f t="shared" si="0"/>
        <v>1.6666666666666667</v>
      </c>
      <c r="AH7">
        <f t="shared" si="1"/>
        <v>8</v>
      </c>
      <c r="AI7">
        <f t="shared" si="2"/>
        <v>12</v>
      </c>
      <c r="AJ7" s="3">
        <f t="shared" si="3"/>
        <v>0.66666666666666663</v>
      </c>
      <c r="AK7">
        <f t="shared" si="4"/>
        <v>0.47140452079103168</v>
      </c>
      <c r="AL7">
        <f t="shared" si="5"/>
        <v>4</v>
      </c>
      <c r="AM7">
        <f t="shared" si="6"/>
        <v>12</v>
      </c>
      <c r="AN7" s="3">
        <f t="shared" si="7"/>
        <v>0.33333333333333331</v>
      </c>
      <c r="AP7">
        <f t="shared" si="8"/>
        <v>0</v>
      </c>
      <c r="AQ7">
        <f t="shared" si="9"/>
        <v>12</v>
      </c>
      <c r="AR7" s="3">
        <f t="shared" si="10"/>
        <v>0</v>
      </c>
    </row>
    <row r="8" spans="1:44" x14ac:dyDescent="0.2">
      <c r="E8">
        <f t="shared" si="11"/>
        <v>25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1.5</v>
      </c>
      <c r="AF8">
        <f t="shared" si="0"/>
        <v>1.6111111111111112</v>
      </c>
      <c r="AH8">
        <f t="shared" si="1"/>
        <v>5</v>
      </c>
      <c r="AI8">
        <f t="shared" si="2"/>
        <v>9</v>
      </c>
      <c r="AJ8" s="3">
        <f t="shared" si="3"/>
        <v>0.55555555555555558</v>
      </c>
      <c r="AK8">
        <f t="shared" si="4"/>
        <v>0.45812284729085118</v>
      </c>
      <c r="AL8">
        <f t="shared" si="5"/>
        <v>3</v>
      </c>
      <c r="AM8">
        <f t="shared" si="6"/>
        <v>9</v>
      </c>
      <c r="AN8" s="3">
        <f t="shared" si="7"/>
        <v>0.33333333333333331</v>
      </c>
      <c r="AP8">
        <f t="shared" si="8"/>
        <v>0</v>
      </c>
      <c r="AQ8">
        <f t="shared" si="9"/>
        <v>9</v>
      </c>
      <c r="AR8" s="3">
        <f t="shared" si="10"/>
        <v>0</v>
      </c>
    </row>
    <row r="9" spans="1:44" x14ac:dyDescent="0.2">
      <c r="E9">
        <f t="shared" si="11"/>
        <v>30</v>
      </c>
      <c r="F9">
        <v>1.5</v>
      </c>
      <c r="G9">
        <v>1.5</v>
      </c>
      <c r="H9">
        <v>1.5</v>
      </c>
      <c r="I9">
        <v>2</v>
      </c>
      <c r="J9">
        <v>2</v>
      </c>
      <c r="K9">
        <v>2</v>
      </c>
      <c r="L9">
        <v>1</v>
      </c>
      <c r="AF9">
        <f>AVERAGE(F9:AE9)</f>
        <v>1.6428571428571428</v>
      </c>
      <c r="AH9">
        <f t="shared" si="1"/>
        <v>3</v>
      </c>
      <c r="AI9">
        <f t="shared" si="2"/>
        <v>7</v>
      </c>
      <c r="AJ9" s="3">
        <f t="shared" si="3"/>
        <v>0.42857142857142855</v>
      </c>
      <c r="AK9">
        <f t="shared" si="4"/>
        <v>0.3499271061118826</v>
      </c>
      <c r="AL9">
        <f t="shared" si="5"/>
        <v>1</v>
      </c>
      <c r="AM9">
        <f t="shared" si="6"/>
        <v>7</v>
      </c>
      <c r="AN9" s="3">
        <f t="shared" si="7"/>
        <v>0.14285714285714285</v>
      </c>
      <c r="AP9">
        <f t="shared" si="8"/>
        <v>0</v>
      </c>
      <c r="AQ9">
        <f t="shared" si="9"/>
        <v>7</v>
      </c>
      <c r="AR9" s="3">
        <f t="shared" si="10"/>
        <v>0</v>
      </c>
    </row>
    <row r="10" spans="1:44" x14ac:dyDescent="0.2">
      <c r="B10" t="s">
        <v>10</v>
      </c>
      <c r="C10">
        <v>128</v>
      </c>
      <c r="E10">
        <f t="shared" si="11"/>
        <v>35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AF10">
        <f>AVERAGE(F11:AE11)</f>
        <v>2</v>
      </c>
      <c r="AH10">
        <f t="shared" si="1"/>
        <v>6</v>
      </c>
      <c r="AI10">
        <f t="shared" si="2"/>
        <v>6</v>
      </c>
      <c r="AJ10" s="3">
        <f t="shared" si="3"/>
        <v>1</v>
      </c>
      <c r="AK10">
        <f t="shared" si="4"/>
        <v>0</v>
      </c>
      <c r="AL10">
        <f t="shared" si="5"/>
        <v>0</v>
      </c>
      <c r="AM10">
        <f t="shared" si="6"/>
        <v>6</v>
      </c>
      <c r="AN10" s="3">
        <f t="shared" si="7"/>
        <v>0</v>
      </c>
      <c r="AP10">
        <f t="shared" si="8"/>
        <v>0</v>
      </c>
      <c r="AQ10">
        <f t="shared" si="9"/>
        <v>6</v>
      </c>
      <c r="AR10" s="3">
        <f t="shared" si="10"/>
        <v>0</v>
      </c>
    </row>
    <row r="11" spans="1:44" x14ac:dyDescent="0.2">
      <c r="B11" t="s">
        <v>11</v>
      </c>
      <c r="C11">
        <v>32.15</v>
      </c>
      <c r="E11">
        <f t="shared" si="11"/>
        <v>40</v>
      </c>
      <c r="F11">
        <v>2</v>
      </c>
      <c r="G11">
        <v>2</v>
      </c>
      <c r="H11">
        <v>2</v>
      </c>
      <c r="I11">
        <v>2</v>
      </c>
      <c r="J11">
        <v>2</v>
      </c>
      <c r="AF11">
        <f t="shared" si="0"/>
        <v>2</v>
      </c>
      <c r="AH11">
        <f t="shared" si="1"/>
        <v>5</v>
      </c>
      <c r="AI11">
        <f t="shared" si="2"/>
        <v>5</v>
      </c>
      <c r="AJ11" s="3">
        <f t="shared" si="3"/>
        <v>1</v>
      </c>
      <c r="AK11">
        <f t="shared" si="4"/>
        <v>0</v>
      </c>
      <c r="AL11">
        <f t="shared" si="5"/>
        <v>0</v>
      </c>
      <c r="AM11">
        <f t="shared" si="6"/>
        <v>5</v>
      </c>
      <c r="AN11" s="3">
        <f t="shared" si="7"/>
        <v>0</v>
      </c>
      <c r="AP11">
        <f t="shared" si="8"/>
        <v>0</v>
      </c>
      <c r="AQ11">
        <f t="shared" si="9"/>
        <v>5</v>
      </c>
      <c r="AR11" s="3">
        <f t="shared" si="10"/>
        <v>0</v>
      </c>
    </row>
    <row r="12" spans="1:44" x14ac:dyDescent="0.2">
      <c r="E12">
        <f t="shared" si="11"/>
        <v>45</v>
      </c>
      <c r="F12">
        <v>2</v>
      </c>
      <c r="G12">
        <v>2</v>
      </c>
      <c r="H12">
        <v>2</v>
      </c>
      <c r="AF12">
        <f t="shared" si="0"/>
        <v>2</v>
      </c>
      <c r="AH12">
        <f t="shared" si="1"/>
        <v>3</v>
      </c>
      <c r="AI12">
        <f t="shared" si="2"/>
        <v>3</v>
      </c>
      <c r="AJ12" s="3">
        <f t="shared" si="3"/>
        <v>1</v>
      </c>
      <c r="AK12">
        <f t="shared" si="4"/>
        <v>0</v>
      </c>
      <c r="AL12">
        <f t="shared" si="5"/>
        <v>0</v>
      </c>
      <c r="AM12">
        <f t="shared" si="6"/>
        <v>3</v>
      </c>
      <c r="AN12" s="3">
        <f t="shared" si="7"/>
        <v>0</v>
      </c>
      <c r="AP12">
        <f t="shared" si="8"/>
        <v>0</v>
      </c>
      <c r="AQ12">
        <f t="shared" si="9"/>
        <v>3</v>
      </c>
      <c r="AR12" s="3">
        <f t="shared" si="10"/>
        <v>0</v>
      </c>
    </row>
    <row r="13" spans="1:44" x14ac:dyDescent="0.2">
      <c r="B13" t="s">
        <v>0</v>
      </c>
      <c r="C13">
        <f>ASIN(F2/C11)</f>
        <v>1.5707963267948966</v>
      </c>
      <c r="E13">
        <f t="shared" si="11"/>
        <v>50</v>
      </c>
      <c r="F13">
        <v>2</v>
      </c>
      <c r="G13">
        <v>2</v>
      </c>
      <c r="H13">
        <v>2</v>
      </c>
      <c r="AF13">
        <f t="shared" si="0"/>
        <v>2</v>
      </c>
      <c r="AH13">
        <f t="shared" si="1"/>
        <v>3</v>
      </c>
      <c r="AI13">
        <f t="shared" si="2"/>
        <v>3</v>
      </c>
      <c r="AJ13" s="3">
        <f t="shared" si="3"/>
        <v>1</v>
      </c>
      <c r="AK13">
        <f t="shared" si="4"/>
        <v>0</v>
      </c>
      <c r="AL13">
        <f t="shared" si="5"/>
        <v>0</v>
      </c>
      <c r="AM13">
        <f t="shared" si="6"/>
        <v>3</v>
      </c>
      <c r="AN13" s="3">
        <f t="shared" si="7"/>
        <v>0</v>
      </c>
      <c r="AP13">
        <f t="shared" si="8"/>
        <v>0</v>
      </c>
      <c r="AQ13">
        <f t="shared" si="9"/>
        <v>3</v>
      </c>
      <c r="AR13" s="3">
        <f t="shared" si="10"/>
        <v>0</v>
      </c>
    </row>
    <row r="14" spans="1:44" x14ac:dyDescent="0.2">
      <c r="E14">
        <f t="shared" si="11"/>
        <v>55</v>
      </c>
      <c r="F14">
        <v>2</v>
      </c>
      <c r="G14">
        <v>2</v>
      </c>
      <c r="AF14">
        <f t="shared" si="0"/>
        <v>2</v>
      </c>
      <c r="AH14">
        <f t="shared" si="1"/>
        <v>2</v>
      </c>
      <c r="AI14">
        <f t="shared" si="2"/>
        <v>2</v>
      </c>
      <c r="AJ14" s="3">
        <f t="shared" si="3"/>
        <v>1</v>
      </c>
      <c r="AK14">
        <f t="shared" si="4"/>
        <v>0</v>
      </c>
      <c r="AL14">
        <f t="shared" si="5"/>
        <v>0</v>
      </c>
      <c r="AM14">
        <f t="shared" si="6"/>
        <v>2</v>
      </c>
      <c r="AN14" s="3">
        <f t="shared" si="7"/>
        <v>0</v>
      </c>
      <c r="AP14">
        <f t="shared" si="8"/>
        <v>0</v>
      </c>
      <c r="AQ14">
        <f t="shared" si="9"/>
        <v>2</v>
      </c>
      <c r="AR14" s="3">
        <f t="shared" si="10"/>
        <v>0</v>
      </c>
    </row>
    <row r="15" spans="1:44" x14ac:dyDescent="0.2">
      <c r="E15">
        <f t="shared" si="11"/>
        <v>60</v>
      </c>
      <c r="F15">
        <v>2</v>
      </c>
      <c r="AF15">
        <f t="shared" si="0"/>
        <v>2</v>
      </c>
      <c r="AH15">
        <f t="shared" si="1"/>
        <v>1</v>
      </c>
      <c r="AI15">
        <f t="shared" si="2"/>
        <v>1</v>
      </c>
      <c r="AJ15" s="3">
        <f t="shared" si="3"/>
        <v>1</v>
      </c>
      <c r="AK15">
        <f t="shared" si="4"/>
        <v>0</v>
      </c>
      <c r="AL15">
        <f t="shared" si="5"/>
        <v>0</v>
      </c>
      <c r="AM15">
        <f t="shared" si="6"/>
        <v>1</v>
      </c>
      <c r="AN15" s="3">
        <f t="shared" si="7"/>
        <v>0</v>
      </c>
      <c r="AP15">
        <f t="shared" si="8"/>
        <v>0</v>
      </c>
      <c r="AQ15">
        <f t="shared" si="9"/>
        <v>1</v>
      </c>
      <c r="AR15" s="3">
        <f t="shared" si="10"/>
        <v>0</v>
      </c>
    </row>
    <row r="16" spans="1:44" x14ac:dyDescent="0.2">
      <c r="E16">
        <f t="shared" si="11"/>
        <v>65</v>
      </c>
      <c r="F16">
        <v>2</v>
      </c>
      <c r="AF16">
        <f t="shared" si="0"/>
        <v>2</v>
      </c>
      <c r="AH16">
        <f t="shared" si="1"/>
        <v>1</v>
      </c>
      <c r="AI16">
        <f t="shared" si="2"/>
        <v>1</v>
      </c>
      <c r="AJ16" s="3">
        <f t="shared" si="3"/>
        <v>1</v>
      </c>
      <c r="AK16">
        <f>STDEVP(F16:AE16)</f>
        <v>0</v>
      </c>
      <c r="AL16">
        <f t="shared" si="5"/>
        <v>0</v>
      </c>
      <c r="AM16">
        <f t="shared" si="6"/>
        <v>1</v>
      </c>
      <c r="AN16" s="3">
        <f t="shared" si="7"/>
        <v>0</v>
      </c>
      <c r="AP16">
        <f t="shared" si="8"/>
        <v>0</v>
      </c>
      <c r="AQ16">
        <f t="shared" si="9"/>
        <v>1</v>
      </c>
      <c r="AR16" s="3">
        <f t="shared" si="10"/>
        <v>0</v>
      </c>
    </row>
    <row r="17" spans="5:44" x14ac:dyDescent="0.2">
      <c r="E17">
        <f t="shared" si="11"/>
        <v>70</v>
      </c>
      <c r="F17">
        <v>2</v>
      </c>
      <c r="AF17">
        <f t="shared" si="0"/>
        <v>2</v>
      </c>
      <c r="AH17">
        <f t="shared" si="1"/>
        <v>1</v>
      </c>
      <c r="AI17">
        <f t="shared" si="2"/>
        <v>1</v>
      </c>
      <c r="AJ17" s="3">
        <f t="shared" si="3"/>
        <v>1</v>
      </c>
      <c r="AK17">
        <f t="shared" si="4"/>
        <v>0</v>
      </c>
      <c r="AL17">
        <f t="shared" si="5"/>
        <v>0</v>
      </c>
      <c r="AM17">
        <f t="shared" si="6"/>
        <v>1</v>
      </c>
      <c r="AN17" s="3">
        <f t="shared" si="7"/>
        <v>0</v>
      </c>
      <c r="AP17">
        <f t="shared" si="8"/>
        <v>0</v>
      </c>
      <c r="AQ17">
        <f t="shared" si="9"/>
        <v>1</v>
      </c>
      <c r="AR17" s="3">
        <f t="shared" si="10"/>
        <v>0</v>
      </c>
    </row>
    <row r="18" spans="5:44" x14ac:dyDescent="0.2">
      <c r="E18">
        <f t="shared" si="11"/>
        <v>75</v>
      </c>
      <c r="F18">
        <v>2</v>
      </c>
      <c r="AF18">
        <f t="shared" si="0"/>
        <v>2</v>
      </c>
      <c r="AH18">
        <f t="shared" si="1"/>
        <v>1</v>
      </c>
      <c r="AI18">
        <f t="shared" si="2"/>
        <v>1</v>
      </c>
      <c r="AJ18" s="3">
        <f t="shared" si="3"/>
        <v>1</v>
      </c>
      <c r="AK18">
        <f t="shared" si="4"/>
        <v>0</v>
      </c>
      <c r="AL18">
        <f t="shared" si="5"/>
        <v>0</v>
      </c>
      <c r="AM18">
        <f t="shared" si="6"/>
        <v>1</v>
      </c>
      <c r="AN18" s="3">
        <f t="shared" si="7"/>
        <v>0</v>
      </c>
      <c r="AP18">
        <f t="shared" si="8"/>
        <v>0</v>
      </c>
      <c r="AQ18">
        <f t="shared" si="9"/>
        <v>1</v>
      </c>
      <c r="AR18" s="3">
        <f t="shared" si="10"/>
        <v>0</v>
      </c>
    </row>
    <row r="19" spans="5:44" x14ac:dyDescent="0.2">
      <c r="E19">
        <f t="shared" si="11"/>
        <v>80</v>
      </c>
      <c r="F19">
        <v>2</v>
      </c>
      <c r="AF19">
        <f>AVERAGE(F10:AE10)</f>
        <v>2</v>
      </c>
      <c r="AH19">
        <f t="shared" si="1"/>
        <v>1</v>
      </c>
      <c r="AI19">
        <f t="shared" si="2"/>
        <v>1</v>
      </c>
      <c r="AJ19" s="3">
        <f t="shared" si="3"/>
        <v>1</v>
      </c>
      <c r="AK19">
        <f t="shared" si="4"/>
        <v>0</v>
      </c>
      <c r="AL19">
        <f t="shared" si="5"/>
        <v>0</v>
      </c>
      <c r="AM19">
        <f t="shared" si="6"/>
        <v>1</v>
      </c>
      <c r="AN19" s="3">
        <f t="shared" si="7"/>
        <v>0</v>
      </c>
      <c r="AP19">
        <f t="shared" si="8"/>
        <v>0</v>
      </c>
      <c r="AQ19">
        <f t="shared" si="9"/>
        <v>1</v>
      </c>
      <c r="AR19" s="3">
        <f t="shared" si="10"/>
        <v>0</v>
      </c>
    </row>
    <row r="20" spans="5:44" x14ac:dyDescent="0.2">
      <c r="E20">
        <f t="shared" si="11"/>
        <v>85</v>
      </c>
      <c r="F20">
        <v>2</v>
      </c>
      <c r="AF20">
        <f>AVERAGE(F21:AE21)</f>
        <v>2</v>
      </c>
      <c r="AH20">
        <f t="shared" si="1"/>
        <v>1</v>
      </c>
      <c r="AI20">
        <f t="shared" si="2"/>
        <v>1</v>
      </c>
      <c r="AJ20" s="3">
        <f t="shared" si="3"/>
        <v>1</v>
      </c>
      <c r="AK20">
        <f t="shared" si="4"/>
        <v>0</v>
      </c>
      <c r="AL20">
        <f t="shared" si="5"/>
        <v>0</v>
      </c>
      <c r="AM20">
        <f t="shared" si="6"/>
        <v>1</v>
      </c>
      <c r="AN20" s="3">
        <f t="shared" si="7"/>
        <v>0</v>
      </c>
      <c r="AP20">
        <f t="shared" si="8"/>
        <v>0</v>
      </c>
      <c r="AQ20">
        <f t="shared" si="9"/>
        <v>1</v>
      </c>
      <c r="AR20" s="3">
        <f t="shared" si="10"/>
        <v>0</v>
      </c>
    </row>
    <row r="21" spans="5:44" x14ac:dyDescent="0.2">
      <c r="E21">
        <f t="shared" si="11"/>
        <v>90</v>
      </c>
      <c r="F21">
        <v>2</v>
      </c>
      <c r="AF21">
        <f t="shared" si="0"/>
        <v>2</v>
      </c>
      <c r="AH21">
        <f t="shared" si="1"/>
        <v>1</v>
      </c>
      <c r="AI21">
        <f t="shared" si="2"/>
        <v>1</v>
      </c>
      <c r="AJ21" s="3">
        <f t="shared" si="3"/>
        <v>1</v>
      </c>
      <c r="AK21">
        <f t="shared" si="4"/>
        <v>0</v>
      </c>
      <c r="AL21">
        <f t="shared" si="5"/>
        <v>0</v>
      </c>
      <c r="AM21">
        <f t="shared" si="6"/>
        <v>1</v>
      </c>
      <c r="AN21" s="3">
        <f t="shared" si="7"/>
        <v>0</v>
      </c>
      <c r="AP21">
        <f t="shared" si="8"/>
        <v>0</v>
      </c>
      <c r="AQ21">
        <f t="shared" si="9"/>
        <v>1</v>
      </c>
      <c r="AR21" s="3">
        <f t="shared" si="10"/>
        <v>0</v>
      </c>
    </row>
    <row r="22" spans="5:44" x14ac:dyDescent="0.2">
      <c r="E22">
        <f t="shared" si="11"/>
        <v>95</v>
      </c>
      <c r="F22">
        <v>2</v>
      </c>
      <c r="AF22">
        <f t="shared" si="0"/>
        <v>2</v>
      </c>
      <c r="AH22">
        <f t="shared" si="1"/>
        <v>1</v>
      </c>
      <c r="AI22">
        <f t="shared" si="2"/>
        <v>1</v>
      </c>
      <c r="AJ22" s="3">
        <f t="shared" si="3"/>
        <v>1</v>
      </c>
      <c r="AK22">
        <f t="shared" si="4"/>
        <v>0</v>
      </c>
      <c r="AL22">
        <f t="shared" si="5"/>
        <v>0</v>
      </c>
      <c r="AM22">
        <f t="shared" si="6"/>
        <v>1</v>
      </c>
      <c r="AN22" s="3">
        <f t="shared" si="7"/>
        <v>0</v>
      </c>
      <c r="AP22">
        <f t="shared" si="8"/>
        <v>0</v>
      </c>
      <c r="AQ22">
        <f t="shared" si="9"/>
        <v>1</v>
      </c>
      <c r="AR22" s="3">
        <f t="shared" si="10"/>
        <v>0</v>
      </c>
    </row>
    <row r="23" spans="5:44" x14ac:dyDescent="0.2">
      <c r="E23">
        <f t="shared" si="11"/>
        <v>100</v>
      </c>
      <c r="F23">
        <v>2</v>
      </c>
      <c r="AF23">
        <f t="shared" si="0"/>
        <v>2</v>
      </c>
      <c r="AH23">
        <f t="shared" si="1"/>
        <v>1</v>
      </c>
      <c r="AI23">
        <f t="shared" si="2"/>
        <v>1</v>
      </c>
      <c r="AJ23" s="3">
        <f t="shared" si="3"/>
        <v>1</v>
      </c>
      <c r="AK23">
        <f t="shared" si="4"/>
        <v>0</v>
      </c>
      <c r="AL23">
        <f t="shared" si="5"/>
        <v>0</v>
      </c>
      <c r="AM23">
        <f t="shared" si="6"/>
        <v>1</v>
      </c>
      <c r="AN23" s="3">
        <f t="shared" si="7"/>
        <v>0</v>
      </c>
      <c r="AP23">
        <f t="shared" si="8"/>
        <v>0</v>
      </c>
      <c r="AQ23">
        <f t="shared" si="9"/>
        <v>1</v>
      </c>
      <c r="AR23" s="3">
        <f t="shared" si="10"/>
        <v>0</v>
      </c>
    </row>
    <row r="24" spans="5:44" x14ac:dyDescent="0.2">
      <c r="E24">
        <f t="shared" si="11"/>
        <v>105</v>
      </c>
      <c r="F24">
        <v>2</v>
      </c>
      <c r="AF24">
        <f t="shared" si="0"/>
        <v>2</v>
      </c>
      <c r="AH24">
        <f t="shared" si="1"/>
        <v>1</v>
      </c>
      <c r="AI24">
        <f t="shared" si="2"/>
        <v>1</v>
      </c>
      <c r="AJ24" s="3">
        <f t="shared" si="3"/>
        <v>1</v>
      </c>
      <c r="AK24">
        <f t="shared" si="4"/>
        <v>0</v>
      </c>
      <c r="AL24">
        <f t="shared" si="5"/>
        <v>0</v>
      </c>
      <c r="AM24">
        <f t="shared" si="6"/>
        <v>1</v>
      </c>
      <c r="AN24" s="3">
        <f t="shared" si="7"/>
        <v>0</v>
      </c>
      <c r="AP24">
        <f t="shared" si="8"/>
        <v>0</v>
      </c>
      <c r="AQ24">
        <f t="shared" si="9"/>
        <v>1</v>
      </c>
      <c r="AR24" s="3">
        <f t="shared" si="10"/>
        <v>0</v>
      </c>
    </row>
    <row r="25" spans="5:44" x14ac:dyDescent="0.2">
      <c r="E25">
        <f t="shared" si="11"/>
        <v>110</v>
      </c>
      <c r="F25">
        <v>2</v>
      </c>
      <c r="AF25">
        <f t="shared" si="0"/>
        <v>2</v>
      </c>
      <c r="AH25">
        <f t="shared" si="1"/>
        <v>1</v>
      </c>
      <c r="AI25">
        <f t="shared" si="2"/>
        <v>1</v>
      </c>
      <c r="AJ25" s="3">
        <f t="shared" si="3"/>
        <v>1</v>
      </c>
      <c r="AK25">
        <f t="shared" si="4"/>
        <v>0</v>
      </c>
      <c r="AL25">
        <f t="shared" si="5"/>
        <v>0</v>
      </c>
      <c r="AM25">
        <f t="shared" si="6"/>
        <v>1</v>
      </c>
      <c r="AN25" s="3">
        <f t="shared" si="7"/>
        <v>0</v>
      </c>
      <c r="AP25">
        <f t="shared" si="8"/>
        <v>0</v>
      </c>
      <c r="AQ25">
        <f t="shared" si="9"/>
        <v>1</v>
      </c>
      <c r="AR25" s="3">
        <f t="shared" si="10"/>
        <v>0</v>
      </c>
    </row>
    <row r="26" spans="5:44" x14ac:dyDescent="0.2">
      <c r="E26">
        <f t="shared" si="11"/>
        <v>115</v>
      </c>
      <c r="F26">
        <v>2</v>
      </c>
      <c r="AF26">
        <f t="shared" si="0"/>
        <v>2</v>
      </c>
      <c r="AH26">
        <f t="shared" si="1"/>
        <v>1</v>
      </c>
      <c r="AI26">
        <f t="shared" si="2"/>
        <v>1</v>
      </c>
      <c r="AJ26" s="3">
        <f t="shared" si="3"/>
        <v>1</v>
      </c>
      <c r="AK26">
        <f t="shared" si="4"/>
        <v>0</v>
      </c>
      <c r="AL26">
        <f t="shared" si="5"/>
        <v>0</v>
      </c>
      <c r="AM26">
        <f t="shared" si="6"/>
        <v>1</v>
      </c>
      <c r="AN26" s="3">
        <f t="shared" si="7"/>
        <v>0</v>
      </c>
      <c r="AP26">
        <f t="shared" si="8"/>
        <v>0</v>
      </c>
      <c r="AQ26">
        <f t="shared" si="9"/>
        <v>1</v>
      </c>
      <c r="AR26" s="3">
        <f t="shared" si="10"/>
        <v>0</v>
      </c>
    </row>
    <row r="27" spans="5:44" x14ac:dyDescent="0.2">
      <c r="E27">
        <f t="shared" si="11"/>
        <v>120</v>
      </c>
      <c r="F27">
        <v>2</v>
      </c>
      <c r="AF27">
        <f t="shared" si="0"/>
        <v>2</v>
      </c>
      <c r="AH27">
        <f t="shared" si="1"/>
        <v>1</v>
      </c>
      <c r="AI27">
        <f t="shared" si="2"/>
        <v>1</v>
      </c>
      <c r="AJ27" s="3">
        <f t="shared" si="3"/>
        <v>1</v>
      </c>
      <c r="AK27">
        <f t="shared" si="4"/>
        <v>0</v>
      </c>
      <c r="AL27">
        <f t="shared" si="5"/>
        <v>0</v>
      </c>
      <c r="AM27">
        <f t="shared" si="6"/>
        <v>1</v>
      </c>
      <c r="AN27" s="3">
        <f t="shared" si="7"/>
        <v>0</v>
      </c>
      <c r="AP27">
        <f t="shared" si="8"/>
        <v>0</v>
      </c>
      <c r="AQ27">
        <f t="shared" si="9"/>
        <v>1</v>
      </c>
      <c r="AR27" s="3">
        <f t="shared" si="10"/>
        <v>0</v>
      </c>
    </row>
    <row r="28" spans="5:44" x14ac:dyDescent="0.2">
      <c r="E28">
        <f t="shared" si="11"/>
        <v>125</v>
      </c>
      <c r="F28">
        <v>2</v>
      </c>
      <c r="AF28">
        <f t="shared" si="0"/>
        <v>2</v>
      </c>
      <c r="AH28">
        <f t="shared" si="1"/>
        <v>1</v>
      </c>
      <c r="AI28">
        <f t="shared" si="2"/>
        <v>1</v>
      </c>
      <c r="AJ28" s="3">
        <f t="shared" si="3"/>
        <v>1</v>
      </c>
      <c r="AK28">
        <f t="shared" si="4"/>
        <v>0</v>
      </c>
      <c r="AL28">
        <f t="shared" si="5"/>
        <v>0</v>
      </c>
      <c r="AM28">
        <f t="shared" si="6"/>
        <v>1</v>
      </c>
      <c r="AN28" s="3">
        <f t="shared" si="7"/>
        <v>0</v>
      </c>
      <c r="AP28">
        <f t="shared" si="8"/>
        <v>0</v>
      </c>
      <c r="AQ28">
        <f t="shared" si="9"/>
        <v>1</v>
      </c>
      <c r="AR28" s="3">
        <f t="shared" si="10"/>
        <v>0</v>
      </c>
    </row>
    <row r="29" spans="5:44" x14ac:dyDescent="0.2">
      <c r="E29">
        <f t="shared" si="11"/>
        <v>130</v>
      </c>
      <c r="F29">
        <v>2</v>
      </c>
      <c r="AF29">
        <f>AVERAGE(F20:AE20)</f>
        <v>2</v>
      </c>
      <c r="AH29">
        <f t="shared" si="1"/>
        <v>1</v>
      </c>
      <c r="AI29">
        <f t="shared" si="2"/>
        <v>1</v>
      </c>
      <c r="AJ29" s="3">
        <f t="shared" si="3"/>
        <v>1</v>
      </c>
      <c r="AK29">
        <f>STDEVP(F29:AE29)</f>
        <v>0</v>
      </c>
      <c r="AL29">
        <f t="shared" si="5"/>
        <v>0</v>
      </c>
      <c r="AM29">
        <f t="shared" si="6"/>
        <v>1</v>
      </c>
      <c r="AN29" s="3">
        <f t="shared" si="7"/>
        <v>0</v>
      </c>
      <c r="AP29">
        <f t="shared" si="8"/>
        <v>0</v>
      </c>
      <c r="AQ29">
        <f t="shared" si="9"/>
        <v>1</v>
      </c>
      <c r="AR29" s="3">
        <f t="shared" si="10"/>
        <v>0</v>
      </c>
    </row>
    <row r="30" spans="5:44" x14ac:dyDescent="0.2">
      <c r="E30">
        <f t="shared" si="11"/>
        <v>135</v>
      </c>
      <c r="F30">
        <v>2</v>
      </c>
      <c r="AF30">
        <f>AVERAGE(F31:AE31)</f>
        <v>2</v>
      </c>
      <c r="AH30">
        <f t="shared" si="1"/>
        <v>1</v>
      </c>
      <c r="AI30">
        <f t="shared" si="2"/>
        <v>1</v>
      </c>
      <c r="AJ30" s="3">
        <f t="shared" si="3"/>
        <v>1</v>
      </c>
      <c r="AK30">
        <f t="shared" si="4"/>
        <v>0</v>
      </c>
      <c r="AL30">
        <f t="shared" si="5"/>
        <v>0</v>
      </c>
      <c r="AM30">
        <f t="shared" si="6"/>
        <v>1</v>
      </c>
      <c r="AN30" s="3">
        <f t="shared" si="7"/>
        <v>0</v>
      </c>
      <c r="AP30">
        <f t="shared" si="8"/>
        <v>0</v>
      </c>
      <c r="AQ30">
        <f t="shared" si="9"/>
        <v>1</v>
      </c>
      <c r="AR30" s="3">
        <f t="shared" si="10"/>
        <v>0</v>
      </c>
    </row>
    <row r="31" spans="5:44" x14ac:dyDescent="0.2">
      <c r="E31">
        <f t="shared" si="11"/>
        <v>140</v>
      </c>
      <c r="F31">
        <v>2</v>
      </c>
      <c r="AF31">
        <f t="shared" si="0"/>
        <v>2</v>
      </c>
      <c r="AH31">
        <f t="shared" si="1"/>
        <v>1</v>
      </c>
      <c r="AI31">
        <f t="shared" si="2"/>
        <v>1</v>
      </c>
      <c r="AJ31" s="3">
        <f t="shared" si="3"/>
        <v>1</v>
      </c>
      <c r="AK31">
        <f t="shared" si="4"/>
        <v>0</v>
      </c>
      <c r="AL31">
        <f t="shared" si="5"/>
        <v>0</v>
      </c>
      <c r="AM31">
        <f t="shared" si="6"/>
        <v>1</v>
      </c>
      <c r="AN31" s="3">
        <f t="shared" si="7"/>
        <v>0</v>
      </c>
      <c r="AP31">
        <f t="shared" si="8"/>
        <v>0</v>
      </c>
      <c r="AQ31">
        <f t="shared" si="9"/>
        <v>1</v>
      </c>
      <c r="AR31" s="3">
        <f t="shared" si="10"/>
        <v>0</v>
      </c>
    </row>
    <row r="32" spans="5:44" x14ac:dyDescent="0.2">
      <c r="E32">
        <f t="shared" si="11"/>
        <v>145</v>
      </c>
      <c r="F32">
        <v>2</v>
      </c>
      <c r="AF32">
        <f t="shared" si="0"/>
        <v>2</v>
      </c>
      <c r="AH32">
        <f t="shared" si="1"/>
        <v>1</v>
      </c>
      <c r="AI32">
        <f t="shared" si="2"/>
        <v>1</v>
      </c>
      <c r="AJ32" s="3">
        <f t="shared" si="3"/>
        <v>1</v>
      </c>
      <c r="AK32">
        <f t="shared" si="4"/>
        <v>0</v>
      </c>
      <c r="AL32">
        <f t="shared" si="5"/>
        <v>0</v>
      </c>
      <c r="AM32">
        <f t="shared" si="6"/>
        <v>1</v>
      </c>
      <c r="AN32" s="3">
        <f t="shared" si="7"/>
        <v>0</v>
      </c>
      <c r="AP32">
        <f t="shared" si="8"/>
        <v>0</v>
      </c>
      <c r="AQ32">
        <f t="shared" si="9"/>
        <v>1</v>
      </c>
      <c r="AR32" s="3">
        <f t="shared" si="10"/>
        <v>0</v>
      </c>
    </row>
    <row r="33" spans="5:44" x14ac:dyDescent="0.2">
      <c r="E33">
        <f t="shared" si="11"/>
        <v>150</v>
      </c>
      <c r="F33">
        <v>2</v>
      </c>
      <c r="AF33">
        <f t="shared" si="0"/>
        <v>2</v>
      </c>
      <c r="AH33">
        <f t="shared" si="1"/>
        <v>1</v>
      </c>
      <c r="AI33">
        <f t="shared" si="2"/>
        <v>1</v>
      </c>
      <c r="AJ33" s="3">
        <f t="shared" si="3"/>
        <v>1</v>
      </c>
      <c r="AK33">
        <f t="shared" si="4"/>
        <v>0</v>
      </c>
      <c r="AL33">
        <f t="shared" si="5"/>
        <v>0</v>
      </c>
      <c r="AM33">
        <f t="shared" si="6"/>
        <v>1</v>
      </c>
      <c r="AN33" s="3">
        <f t="shared" si="7"/>
        <v>0</v>
      </c>
      <c r="AP33">
        <f t="shared" si="8"/>
        <v>0</v>
      </c>
      <c r="AQ33">
        <f t="shared" si="9"/>
        <v>1</v>
      </c>
      <c r="AR33" s="3">
        <f t="shared" si="10"/>
        <v>0</v>
      </c>
    </row>
    <row r="34" spans="5:44" x14ac:dyDescent="0.2">
      <c r="E34">
        <f t="shared" si="11"/>
        <v>155</v>
      </c>
      <c r="F34">
        <v>2</v>
      </c>
      <c r="AF34">
        <f t="shared" si="0"/>
        <v>2</v>
      </c>
      <c r="AH34">
        <f t="shared" si="1"/>
        <v>1</v>
      </c>
      <c r="AI34">
        <f t="shared" si="2"/>
        <v>1</v>
      </c>
      <c r="AJ34" s="3">
        <f t="shared" si="3"/>
        <v>1</v>
      </c>
      <c r="AK34">
        <f t="shared" si="4"/>
        <v>0</v>
      </c>
      <c r="AL34">
        <f t="shared" si="5"/>
        <v>0</v>
      </c>
      <c r="AM34">
        <f t="shared" si="6"/>
        <v>1</v>
      </c>
      <c r="AN34" s="3">
        <f t="shared" si="7"/>
        <v>0</v>
      </c>
      <c r="AP34">
        <f t="shared" si="8"/>
        <v>0</v>
      </c>
      <c r="AQ34">
        <f t="shared" si="9"/>
        <v>1</v>
      </c>
      <c r="AR34" s="3">
        <f t="shared" si="10"/>
        <v>0</v>
      </c>
    </row>
    <row r="35" spans="5:44" x14ac:dyDescent="0.2">
      <c r="E35">
        <f t="shared" si="11"/>
        <v>160</v>
      </c>
      <c r="F35">
        <v>2</v>
      </c>
      <c r="AF35">
        <f t="shared" si="0"/>
        <v>2</v>
      </c>
      <c r="AH35">
        <f t="shared" si="1"/>
        <v>1</v>
      </c>
      <c r="AI35">
        <f t="shared" si="2"/>
        <v>1</v>
      </c>
      <c r="AJ35" s="3">
        <f t="shared" si="3"/>
        <v>1</v>
      </c>
      <c r="AK35">
        <f>STDEVP(F35:AE35)</f>
        <v>0</v>
      </c>
      <c r="AL35">
        <f t="shared" si="5"/>
        <v>0</v>
      </c>
      <c r="AM35">
        <f t="shared" si="6"/>
        <v>1</v>
      </c>
      <c r="AN35" s="3">
        <f t="shared" si="7"/>
        <v>0</v>
      </c>
      <c r="AP35">
        <f t="shared" si="8"/>
        <v>0</v>
      </c>
      <c r="AQ35">
        <f t="shared" si="9"/>
        <v>1</v>
      </c>
      <c r="AR35" s="3">
        <f t="shared" si="10"/>
        <v>0</v>
      </c>
    </row>
    <row r="36" spans="5:44" x14ac:dyDescent="0.2">
      <c r="E36">
        <f t="shared" si="11"/>
        <v>165</v>
      </c>
      <c r="F36">
        <v>2</v>
      </c>
      <c r="AF36">
        <f t="shared" si="0"/>
        <v>2</v>
      </c>
      <c r="AH36">
        <f t="shared" si="1"/>
        <v>1</v>
      </c>
      <c r="AI36">
        <f t="shared" si="2"/>
        <v>1</v>
      </c>
      <c r="AJ36" s="3">
        <f t="shared" si="3"/>
        <v>1</v>
      </c>
      <c r="AK36">
        <f t="shared" si="4"/>
        <v>0</v>
      </c>
      <c r="AL36">
        <f t="shared" si="5"/>
        <v>0</v>
      </c>
      <c r="AM36">
        <f t="shared" si="6"/>
        <v>1</v>
      </c>
      <c r="AN36" s="3">
        <f t="shared" si="7"/>
        <v>0</v>
      </c>
      <c r="AP36">
        <f t="shared" si="8"/>
        <v>0</v>
      </c>
      <c r="AQ36">
        <f t="shared" si="9"/>
        <v>1</v>
      </c>
      <c r="AR36" s="3">
        <f t="shared" si="10"/>
        <v>0</v>
      </c>
    </row>
    <row r="37" spans="5:44" x14ac:dyDescent="0.2">
      <c r="E37">
        <f t="shared" si="11"/>
        <v>170</v>
      </c>
      <c r="F37">
        <v>2</v>
      </c>
      <c r="G37">
        <v>2</v>
      </c>
      <c r="H37">
        <v>2</v>
      </c>
      <c r="AF37">
        <f t="shared" si="0"/>
        <v>2</v>
      </c>
      <c r="AH37">
        <f t="shared" si="1"/>
        <v>3</v>
      </c>
      <c r="AI37">
        <f t="shared" si="2"/>
        <v>3</v>
      </c>
      <c r="AJ37" s="3">
        <f t="shared" si="3"/>
        <v>1</v>
      </c>
      <c r="AK37">
        <f>STDEVP(F37:AE37)</f>
        <v>0</v>
      </c>
      <c r="AL37">
        <f t="shared" si="5"/>
        <v>0</v>
      </c>
      <c r="AM37">
        <f t="shared" si="6"/>
        <v>3</v>
      </c>
      <c r="AN37" s="3">
        <f t="shared" si="7"/>
        <v>0</v>
      </c>
      <c r="AP37">
        <f t="shared" si="8"/>
        <v>0</v>
      </c>
      <c r="AQ37">
        <f t="shared" si="9"/>
        <v>3</v>
      </c>
      <c r="AR37" s="3">
        <f t="shared" si="10"/>
        <v>0</v>
      </c>
    </row>
    <row r="38" spans="5:44" x14ac:dyDescent="0.2">
      <c r="E38">
        <f t="shared" si="11"/>
        <v>175</v>
      </c>
      <c r="F38">
        <v>2</v>
      </c>
      <c r="G38">
        <v>2</v>
      </c>
      <c r="H38">
        <v>2</v>
      </c>
      <c r="AF38">
        <f t="shared" si="0"/>
        <v>2</v>
      </c>
      <c r="AH38">
        <f t="shared" si="1"/>
        <v>3</v>
      </c>
      <c r="AI38">
        <f t="shared" si="2"/>
        <v>3</v>
      </c>
      <c r="AJ38" s="3">
        <f t="shared" si="3"/>
        <v>1</v>
      </c>
      <c r="AK38">
        <f t="shared" si="4"/>
        <v>0</v>
      </c>
      <c r="AL38">
        <f t="shared" si="5"/>
        <v>0</v>
      </c>
      <c r="AM38">
        <f t="shared" si="6"/>
        <v>3</v>
      </c>
      <c r="AN38" s="3">
        <f t="shared" si="7"/>
        <v>0</v>
      </c>
      <c r="AP38">
        <f t="shared" si="8"/>
        <v>0</v>
      </c>
      <c r="AQ38">
        <f t="shared" si="9"/>
        <v>3</v>
      </c>
      <c r="AR38" s="3">
        <f t="shared" si="10"/>
        <v>0</v>
      </c>
    </row>
    <row r="39" spans="5:44" x14ac:dyDescent="0.2">
      <c r="E39">
        <f t="shared" si="11"/>
        <v>180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AF39">
        <f>AVERAGE(F30:AE30)</f>
        <v>2</v>
      </c>
      <c r="AH39">
        <f t="shared" si="1"/>
        <v>6</v>
      </c>
      <c r="AI39">
        <f t="shared" si="2"/>
        <v>6</v>
      </c>
      <c r="AJ39" s="3">
        <f t="shared" si="3"/>
        <v>1</v>
      </c>
      <c r="AK39">
        <f t="shared" si="4"/>
        <v>0</v>
      </c>
      <c r="AL39">
        <f t="shared" si="5"/>
        <v>0</v>
      </c>
      <c r="AM39">
        <f t="shared" si="6"/>
        <v>6</v>
      </c>
      <c r="AN39" s="3">
        <f t="shared" si="7"/>
        <v>0</v>
      </c>
      <c r="AP39">
        <f t="shared" si="8"/>
        <v>0</v>
      </c>
      <c r="AQ39">
        <f t="shared" si="9"/>
        <v>6</v>
      </c>
      <c r="AR39" s="3">
        <f t="shared" si="10"/>
        <v>0</v>
      </c>
    </row>
    <row r="40" spans="5:44" x14ac:dyDescent="0.2">
      <c r="AH40">
        <f t="shared" si="1"/>
        <v>0</v>
      </c>
      <c r="AI40">
        <f t="shared" si="2"/>
        <v>0</v>
      </c>
      <c r="AJ40" s="3" t="e">
        <f t="shared" si="3"/>
        <v>#DIV/0!</v>
      </c>
    </row>
    <row r="41" spans="5:44" x14ac:dyDescent="0.2">
      <c r="E41" t="s"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81E0-AFFF-9E4F-9B50-53CB78094F0E}">
  <dimension ref="A1:AR41"/>
  <sheetViews>
    <sheetView zoomScale="75" workbookViewId="0">
      <selection activeCell="C16" sqref="C16"/>
    </sheetView>
  </sheetViews>
  <sheetFormatPr baseColWidth="10" defaultColWidth="11" defaultRowHeight="16" x14ac:dyDescent="0.2"/>
  <cols>
    <col min="6" max="6" width="8.6640625" bestFit="1" customWidth="1"/>
    <col min="7" max="7" width="3.1640625" bestFit="1" customWidth="1"/>
    <col min="8" max="17" width="2.83203125" bestFit="1" customWidth="1"/>
    <col min="18" max="18" width="2.1640625" bestFit="1" customWidth="1"/>
    <col min="19" max="21" width="2.83203125" bestFit="1" customWidth="1"/>
    <col min="22" max="23" width="2.1640625" bestFit="1" customWidth="1"/>
    <col min="24" max="26" width="2.83203125" bestFit="1" customWidth="1"/>
    <col min="27" max="31" width="2.1640625" bestFit="1" customWidth="1"/>
  </cols>
  <sheetData>
    <row r="1" spans="1:44" x14ac:dyDescent="0.2">
      <c r="B1" t="s">
        <v>9</v>
      </c>
      <c r="F1" t="s">
        <v>2</v>
      </c>
    </row>
    <row r="2" spans="1:44" x14ac:dyDescent="0.2">
      <c r="A2" t="s">
        <v>7</v>
      </c>
      <c r="B2">
        <v>2</v>
      </c>
      <c r="E2" t="s">
        <v>3</v>
      </c>
      <c r="F2">
        <v>35.25</v>
      </c>
      <c r="AH2">
        <f>COUNTIF($F2:$X2,2)</f>
        <v>0</v>
      </c>
      <c r="AI2">
        <f>COUNT($F2:$X2)</f>
        <v>1</v>
      </c>
      <c r="AJ2" s="3">
        <f>AH2/AI2</f>
        <v>0</v>
      </c>
      <c r="AK2" t="s">
        <v>31</v>
      </c>
    </row>
    <row r="3" spans="1:44" x14ac:dyDescent="0.2">
      <c r="A3" t="s">
        <v>8</v>
      </c>
      <c r="B3">
        <v>6</v>
      </c>
      <c r="C3" t="s">
        <v>18</v>
      </c>
      <c r="E3">
        <v>1</v>
      </c>
      <c r="F3">
        <v>1</v>
      </c>
      <c r="G3">
        <v>1</v>
      </c>
      <c r="H3">
        <v>1</v>
      </c>
      <c r="AF3">
        <f>AVERAGE(F3:AE3)</f>
        <v>1</v>
      </c>
      <c r="AH3">
        <f t="shared" ref="AH3:AH39" si="0">COUNTIF($F3:$X3,2)</f>
        <v>0</v>
      </c>
      <c r="AI3">
        <f t="shared" ref="AI3:AI39" si="1">COUNT($F3:$X3)</f>
        <v>3</v>
      </c>
      <c r="AJ3" s="3">
        <f t="shared" ref="AJ3:AJ39" si="2">AH3/AI3</f>
        <v>0</v>
      </c>
      <c r="AK3">
        <f>STDEVP(F3:AE3)</f>
        <v>0</v>
      </c>
      <c r="AL3">
        <f>COUNTIF($F3:$X3,1)</f>
        <v>3</v>
      </c>
      <c r="AM3">
        <f>COUNT($F3:$X3)</f>
        <v>3</v>
      </c>
      <c r="AN3" s="3">
        <f>AL3/AM3</f>
        <v>1</v>
      </c>
      <c r="AP3">
        <f>COUNTIF($F3:$X3,0)</f>
        <v>0</v>
      </c>
      <c r="AQ3">
        <f>COUNT($F3:$X3)</f>
        <v>3</v>
      </c>
      <c r="AR3" s="3">
        <f>AP3/AQ3</f>
        <v>0</v>
      </c>
    </row>
    <row r="4" spans="1:44" x14ac:dyDescent="0.2">
      <c r="C4" t="s">
        <v>5</v>
      </c>
      <c r="E4">
        <f>E3+5</f>
        <v>6</v>
      </c>
      <c r="F4">
        <v>1</v>
      </c>
      <c r="G4">
        <v>1</v>
      </c>
      <c r="H4">
        <v>1</v>
      </c>
      <c r="AF4">
        <f t="shared" ref="AF4:AF38" si="3">AVERAGE(F4:AE4)</f>
        <v>1</v>
      </c>
      <c r="AH4">
        <f t="shared" si="0"/>
        <v>0</v>
      </c>
      <c r="AI4">
        <f t="shared" si="1"/>
        <v>3</v>
      </c>
      <c r="AJ4" s="3">
        <f t="shared" si="2"/>
        <v>0</v>
      </c>
      <c r="AK4">
        <f t="shared" ref="AK4:AK39" si="4">STDEVP(F4:AE4)</f>
        <v>0</v>
      </c>
      <c r="AL4">
        <f t="shared" ref="AL4:AL39" si="5">COUNTIF($F4:$X4,1)</f>
        <v>3</v>
      </c>
      <c r="AM4">
        <f t="shared" ref="AM4:AM39" si="6">COUNT($F4:$X4)</f>
        <v>3</v>
      </c>
      <c r="AN4" s="3">
        <f t="shared" ref="AN4:AN39" si="7">AL4/AM4</f>
        <v>1</v>
      </c>
      <c r="AP4">
        <f t="shared" ref="AP4:AP39" si="8">COUNTIF($F4:$X4,0)</f>
        <v>0</v>
      </c>
      <c r="AQ4">
        <f t="shared" ref="AQ4:AQ39" si="9">COUNT($F4:$X4)</f>
        <v>3</v>
      </c>
      <c r="AR4" s="3">
        <f t="shared" ref="AR4:AR39" si="10">AP4/AQ4</f>
        <v>0</v>
      </c>
    </row>
    <row r="5" spans="1:44" x14ac:dyDescent="0.2">
      <c r="C5" t="s">
        <v>6</v>
      </c>
      <c r="E5">
        <f t="shared" ref="E5:E39" si="11">E4+5</f>
        <v>11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1</v>
      </c>
      <c r="AF5">
        <f t="shared" si="3"/>
        <v>1.5714285714285714</v>
      </c>
      <c r="AH5">
        <f t="shared" si="0"/>
        <v>4</v>
      </c>
      <c r="AI5">
        <f t="shared" si="1"/>
        <v>7</v>
      </c>
      <c r="AJ5" s="3">
        <f t="shared" si="2"/>
        <v>0.5714285714285714</v>
      </c>
      <c r="AK5">
        <f>STDEVP(F5:AE5)</f>
        <v>0.49487165930539351</v>
      </c>
      <c r="AL5">
        <f t="shared" si="5"/>
        <v>3</v>
      </c>
      <c r="AM5">
        <f t="shared" si="6"/>
        <v>7</v>
      </c>
      <c r="AN5" s="3">
        <f t="shared" si="7"/>
        <v>0.42857142857142855</v>
      </c>
      <c r="AP5">
        <f t="shared" si="8"/>
        <v>0</v>
      </c>
      <c r="AQ5">
        <f t="shared" si="9"/>
        <v>7</v>
      </c>
      <c r="AR5" s="3">
        <f t="shared" si="10"/>
        <v>0</v>
      </c>
    </row>
    <row r="6" spans="1:44" x14ac:dyDescent="0.2">
      <c r="C6" s="1" t="s">
        <v>19</v>
      </c>
      <c r="E6">
        <f t="shared" si="11"/>
        <v>16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2</v>
      </c>
      <c r="AF6">
        <f t="shared" si="3"/>
        <v>1.5555555555555556</v>
      </c>
      <c r="AH6">
        <f t="shared" si="0"/>
        <v>5</v>
      </c>
      <c r="AI6">
        <f t="shared" si="1"/>
        <v>9</v>
      </c>
      <c r="AJ6" s="3">
        <f t="shared" si="2"/>
        <v>0.55555555555555558</v>
      </c>
      <c r="AK6">
        <f t="shared" si="4"/>
        <v>0.49690399499995325</v>
      </c>
      <c r="AL6">
        <f t="shared" si="5"/>
        <v>4</v>
      </c>
      <c r="AM6">
        <f t="shared" si="6"/>
        <v>9</v>
      </c>
      <c r="AN6" s="3">
        <f t="shared" si="7"/>
        <v>0.44444444444444442</v>
      </c>
      <c r="AP6">
        <f t="shared" si="8"/>
        <v>0</v>
      </c>
      <c r="AQ6">
        <f t="shared" si="9"/>
        <v>9</v>
      </c>
      <c r="AR6" s="3">
        <f t="shared" si="10"/>
        <v>0</v>
      </c>
    </row>
    <row r="7" spans="1:44" x14ac:dyDescent="0.2">
      <c r="C7" t="s">
        <v>12</v>
      </c>
      <c r="E7">
        <f t="shared" si="11"/>
        <v>21</v>
      </c>
      <c r="F7">
        <v>2</v>
      </c>
      <c r="G7">
        <v>1</v>
      </c>
      <c r="H7">
        <v>2</v>
      </c>
      <c r="I7">
        <v>2</v>
      </c>
      <c r="J7">
        <v>2</v>
      </c>
      <c r="AF7">
        <f t="shared" si="3"/>
        <v>1.8</v>
      </c>
      <c r="AH7">
        <f t="shared" si="0"/>
        <v>4</v>
      </c>
      <c r="AI7">
        <f t="shared" si="1"/>
        <v>5</v>
      </c>
      <c r="AJ7" s="3">
        <f t="shared" si="2"/>
        <v>0.8</v>
      </c>
      <c r="AK7">
        <f t="shared" si="4"/>
        <v>0.4</v>
      </c>
      <c r="AL7">
        <f t="shared" si="5"/>
        <v>1</v>
      </c>
      <c r="AM7">
        <f t="shared" si="6"/>
        <v>5</v>
      </c>
      <c r="AN7" s="3">
        <f t="shared" si="7"/>
        <v>0.2</v>
      </c>
      <c r="AP7">
        <f t="shared" si="8"/>
        <v>0</v>
      </c>
      <c r="AQ7">
        <f t="shared" si="9"/>
        <v>5</v>
      </c>
      <c r="AR7" s="3">
        <f t="shared" si="10"/>
        <v>0</v>
      </c>
    </row>
    <row r="8" spans="1:44" x14ac:dyDescent="0.2">
      <c r="E8">
        <f t="shared" si="11"/>
        <v>26</v>
      </c>
      <c r="F8">
        <v>2</v>
      </c>
      <c r="AF8">
        <f t="shared" si="3"/>
        <v>2</v>
      </c>
      <c r="AH8">
        <f t="shared" si="0"/>
        <v>1</v>
      </c>
      <c r="AI8">
        <f t="shared" si="1"/>
        <v>1</v>
      </c>
      <c r="AJ8" s="3">
        <f t="shared" si="2"/>
        <v>1</v>
      </c>
      <c r="AK8">
        <f t="shared" si="4"/>
        <v>0</v>
      </c>
      <c r="AL8">
        <f t="shared" si="5"/>
        <v>0</v>
      </c>
      <c r="AM8">
        <f t="shared" si="6"/>
        <v>1</v>
      </c>
      <c r="AN8" s="3">
        <f t="shared" si="7"/>
        <v>0</v>
      </c>
      <c r="AP8">
        <f t="shared" si="8"/>
        <v>0</v>
      </c>
      <c r="AQ8">
        <f t="shared" si="9"/>
        <v>1</v>
      </c>
      <c r="AR8" s="3">
        <f t="shared" si="10"/>
        <v>0</v>
      </c>
    </row>
    <row r="9" spans="1:44" x14ac:dyDescent="0.2">
      <c r="E9">
        <f t="shared" si="11"/>
        <v>31</v>
      </c>
      <c r="F9">
        <v>2</v>
      </c>
      <c r="AF9">
        <f>AVERAGE(F9:AE9)</f>
        <v>2</v>
      </c>
      <c r="AH9">
        <f t="shared" si="0"/>
        <v>1</v>
      </c>
      <c r="AI9">
        <f t="shared" si="1"/>
        <v>1</v>
      </c>
      <c r="AJ9" s="3">
        <f t="shared" si="2"/>
        <v>1</v>
      </c>
      <c r="AK9">
        <f t="shared" si="4"/>
        <v>0</v>
      </c>
      <c r="AL9">
        <f t="shared" si="5"/>
        <v>0</v>
      </c>
      <c r="AM9">
        <f t="shared" si="6"/>
        <v>1</v>
      </c>
      <c r="AN9" s="3">
        <f t="shared" si="7"/>
        <v>0</v>
      </c>
      <c r="AP9">
        <f t="shared" si="8"/>
        <v>0</v>
      </c>
      <c r="AQ9">
        <f t="shared" si="9"/>
        <v>1</v>
      </c>
      <c r="AR9" s="3">
        <f t="shared" si="10"/>
        <v>0</v>
      </c>
    </row>
    <row r="10" spans="1:44" x14ac:dyDescent="0.2">
      <c r="B10" t="s">
        <v>10</v>
      </c>
      <c r="C10">
        <v>128</v>
      </c>
      <c r="E10" t="e" cm="1">
        <f t="array" ref="E10">E0+5</f>
        <v>#NAME?</v>
      </c>
      <c r="F10">
        <v>2</v>
      </c>
      <c r="G10">
        <v>2</v>
      </c>
      <c r="AF10">
        <f>AVERAGE(F11:AE11)</f>
        <v>2</v>
      </c>
      <c r="AH10">
        <f t="shared" si="0"/>
        <v>2</v>
      </c>
      <c r="AI10">
        <f t="shared" si="1"/>
        <v>2</v>
      </c>
      <c r="AJ10" s="3">
        <f t="shared" si="2"/>
        <v>1</v>
      </c>
      <c r="AK10">
        <f t="shared" si="4"/>
        <v>0</v>
      </c>
      <c r="AL10">
        <f t="shared" si="5"/>
        <v>0</v>
      </c>
      <c r="AM10">
        <f t="shared" si="6"/>
        <v>2</v>
      </c>
      <c r="AN10" s="3">
        <f t="shared" si="7"/>
        <v>0</v>
      </c>
      <c r="AP10">
        <f t="shared" si="8"/>
        <v>0</v>
      </c>
      <c r="AQ10">
        <f t="shared" si="9"/>
        <v>2</v>
      </c>
      <c r="AR10" s="3">
        <f t="shared" si="10"/>
        <v>0</v>
      </c>
    </row>
    <row r="11" spans="1:44" x14ac:dyDescent="0.2">
      <c r="B11" t="s">
        <v>11</v>
      </c>
      <c r="C11">
        <f>F2</f>
        <v>35.25</v>
      </c>
      <c r="E11">
        <f ca="1">E11+5</f>
        <v>0</v>
      </c>
      <c r="F11">
        <v>2</v>
      </c>
      <c r="AF11">
        <f t="shared" si="3"/>
        <v>2</v>
      </c>
      <c r="AH11">
        <f t="shared" si="0"/>
        <v>1</v>
      </c>
      <c r="AI11">
        <f t="shared" si="1"/>
        <v>1</v>
      </c>
      <c r="AJ11" s="3">
        <f t="shared" si="2"/>
        <v>1</v>
      </c>
      <c r="AK11">
        <f t="shared" si="4"/>
        <v>0</v>
      </c>
      <c r="AL11">
        <f t="shared" si="5"/>
        <v>0</v>
      </c>
      <c r="AM11">
        <f t="shared" si="6"/>
        <v>1</v>
      </c>
      <c r="AN11" s="3">
        <f t="shared" si="7"/>
        <v>0</v>
      </c>
      <c r="AP11">
        <f t="shared" si="8"/>
        <v>0</v>
      </c>
      <c r="AQ11">
        <f t="shared" si="9"/>
        <v>1</v>
      </c>
      <c r="AR11" s="3">
        <f t="shared" si="10"/>
        <v>0</v>
      </c>
    </row>
    <row r="12" spans="1:44" x14ac:dyDescent="0.2">
      <c r="E12">
        <f t="shared" ca="1" si="11"/>
        <v>45</v>
      </c>
      <c r="F12">
        <v>2</v>
      </c>
      <c r="G12">
        <v>2</v>
      </c>
      <c r="H12">
        <v>2</v>
      </c>
      <c r="I12">
        <v>2</v>
      </c>
      <c r="J12">
        <v>2</v>
      </c>
      <c r="AF12">
        <f t="shared" si="3"/>
        <v>2</v>
      </c>
      <c r="AH12">
        <f t="shared" si="0"/>
        <v>5</v>
      </c>
      <c r="AI12">
        <f t="shared" si="1"/>
        <v>5</v>
      </c>
      <c r="AJ12" s="3">
        <f t="shared" si="2"/>
        <v>1</v>
      </c>
      <c r="AK12">
        <f t="shared" si="4"/>
        <v>0</v>
      </c>
      <c r="AL12">
        <f t="shared" si="5"/>
        <v>0</v>
      </c>
      <c r="AM12">
        <f t="shared" si="6"/>
        <v>5</v>
      </c>
      <c r="AN12" s="3">
        <f t="shared" si="7"/>
        <v>0</v>
      </c>
      <c r="AP12">
        <f t="shared" si="8"/>
        <v>0</v>
      </c>
      <c r="AQ12">
        <f t="shared" si="9"/>
        <v>5</v>
      </c>
      <c r="AR12" s="3">
        <f t="shared" si="10"/>
        <v>0</v>
      </c>
    </row>
    <row r="13" spans="1:44" x14ac:dyDescent="0.2">
      <c r="B13" t="s">
        <v>0</v>
      </c>
      <c r="C13">
        <f>ASIN(F2/C10)</f>
        <v>0.27899601583145472</v>
      </c>
      <c r="E13">
        <f t="shared" ca="1" si="11"/>
        <v>50</v>
      </c>
      <c r="F13">
        <v>2</v>
      </c>
      <c r="AF13">
        <f t="shared" si="3"/>
        <v>2</v>
      </c>
      <c r="AH13">
        <f t="shared" si="0"/>
        <v>1</v>
      </c>
      <c r="AI13">
        <f t="shared" si="1"/>
        <v>1</v>
      </c>
      <c r="AJ13" s="3">
        <f t="shared" si="2"/>
        <v>1</v>
      </c>
      <c r="AK13">
        <f t="shared" si="4"/>
        <v>0</v>
      </c>
      <c r="AL13">
        <f t="shared" si="5"/>
        <v>0</v>
      </c>
      <c r="AM13">
        <f t="shared" si="6"/>
        <v>1</v>
      </c>
      <c r="AN13" s="3">
        <f t="shared" si="7"/>
        <v>0</v>
      </c>
      <c r="AP13">
        <f t="shared" si="8"/>
        <v>0</v>
      </c>
      <c r="AQ13">
        <f t="shared" si="9"/>
        <v>1</v>
      </c>
      <c r="AR13" s="3">
        <f t="shared" si="10"/>
        <v>0</v>
      </c>
    </row>
    <row r="14" spans="1:44" x14ac:dyDescent="0.2">
      <c r="E14">
        <f t="shared" ca="1" si="11"/>
        <v>55</v>
      </c>
      <c r="F14">
        <v>2</v>
      </c>
      <c r="AF14">
        <f t="shared" si="3"/>
        <v>2</v>
      </c>
      <c r="AH14">
        <f t="shared" si="0"/>
        <v>1</v>
      </c>
      <c r="AI14">
        <f t="shared" si="1"/>
        <v>1</v>
      </c>
      <c r="AJ14" s="3">
        <f t="shared" si="2"/>
        <v>1</v>
      </c>
      <c r="AK14">
        <f t="shared" si="4"/>
        <v>0</v>
      </c>
      <c r="AL14">
        <f t="shared" si="5"/>
        <v>0</v>
      </c>
      <c r="AM14">
        <f t="shared" si="6"/>
        <v>1</v>
      </c>
      <c r="AN14" s="3">
        <f t="shared" si="7"/>
        <v>0</v>
      </c>
      <c r="AP14">
        <f t="shared" si="8"/>
        <v>0</v>
      </c>
      <c r="AQ14">
        <f t="shared" si="9"/>
        <v>1</v>
      </c>
      <c r="AR14" s="3">
        <f t="shared" si="10"/>
        <v>0</v>
      </c>
    </row>
    <row r="15" spans="1:44" x14ac:dyDescent="0.2">
      <c r="E15">
        <f t="shared" ca="1" si="11"/>
        <v>60</v>
      </c>
      <c r="F15">
        <v>2</v>
      </c>
      <c r="AF15">
        <f t="shared" si="3"/>
        <v>2</v>
      </c>
      <c r="AH15">
        <f t="shared" si="0"/>
        <v>1</v>
      </c>
      <c r="AI15">
        <f t="shared" si="1"/>
        <v>1</v>
      </c>
      <c r="AJ15" s="3">
        <f t="shared" si="2"/>
        <v>1</v>
      </c>
      <c r="AK15">
        <f t="shared" si="4"/>
        <v>0</v>
      </c>
      <c r="AL15">
        <f t="shared" si="5"/>
        <v>0</v>
      </c>
      <c r="AM15">
        <f t="shared" si="6"/>
        <v>1</v>
      </c>
      <c r="AN15" s="3">
        <f t="shared" si="7"/>
        <v>0</v>
      </c>
      <c r="AP15">
        <f t="shared" si="8"/>
        <v>0</v>
      </c>
      <c r="AQ15">
        <f t="shared" si="9"/>
        <v>1</v>
      </c>
      <c r="AR15" s="3">
        <f t="shared" si="10"/>
        <v>0</v>
      </c>
    </row>
    <row r="16" spans="1:44" x14ac:dyDescent="0.2">
      <c r="E16">
        <f t="shared" ca="1" si="11"/>
        <v>65</v>
      </c>
      <c r="F16">
        <v>2</v>
      </c>
      <c r="AF16">
        <f t="shared" si="3"/>
        <v>2</v>
      </c>
      <c r="AH16">
        <f t="shared" si="0"/>
        <v>1</v>
      </c>
      <c r="AI16">
        <f t="shared" si="1"/>
        <v>1</v>
      </c>
      <c r="AJ16" s="3">
        <f t="shared" si="2"/>
        <v>1</v>
      </c>
      <c r="AK16">
        <f>STDEVP(F16:AE16)</f>
        <v>0</v>
      </c>
      <c r="AL16">
        <f t="shared" si="5"/>
        <v>0</v>
      </c>
      <c r="AM16">
        <f t="shared" si="6"/>
        <v>1</v>
      </c>
      <c r="AN16" s="3">
        <f t="shared" si="7"/>
        <v>0</v>
      </c>
      <c r="AP16">
        <f t="shared" si="8"/>
        <v>0</v>
      </c>
      <c r="AQ16">
        <f t="shared" si="9"/>
        <v>1</v>
      </c>
      <c r="AR16" s="3">
        <f t="shared" si="10"/>
        <v>0</v>
      </c>
    </row>
    <row r="17" spans="5:44" x14ac:dyDescent="0.2">
      <c r="E17">
        <f t="shared" ca="1" si="11"/>
        <v>70</v>
      </c>
      <c r="F17">
        <v>2</v>
      </c>
      <c r="AF17">
        <f t="shared" si="3"/>
        <v>2</v>
      </c>
      <c r="AH17">
        <f t="shared" si="0"/>
        <v>1</v>
      </c>
      <c r="AI17">
        <f t="shared" si="1"/>
        <v>1</v>
      </c>
      <c r="AJ17" s="3">
        <f t="shared" si="2"/>
        <v>1</v>
      </c>
      <c r="AK17">
        <f t="shared" si="4"/>
        <v>0</v>
      </c>
      <c r="AL17">
        <f t="shared" si="5"/>
        <v>0</v>
      </c>
      <c r="AM17">
        <f t="shared" si="6"/>
        <v>1</v>
      </c>
      <c r="AN17" s="3">
        <f t="shared" si="7"/>
        <v>0</v>
      </c>
      <c r="AP17">
        <f t="shared" si="8"/>
        <v>0</v>
      </c>
      <c r="AQ17">
        <f t="shared" si="9"/>
        <v>1</v>
      </c>
      <c r="AR17" s="3">
        <f t="shared" si="10"/>
        <v>0</v>
      </c>
    </row>
    <row r="18" spans="5:44" x14ac:dyDescent="0.2">
      <c r="E18">
        <f t="shared" ca="1" si="11"/>
        <v>75</v>
      </c>
      <c r="F18">
        <v>2</v>
      </c>
      <c r="AF18">
        <f t="shared" si="3"/>
        <v>2</v>
      </c>
      <c r="AH18">
        <f t="shared" si="0"/>
        <v>1</v>
      </c>
      <c r="AI18">
        <f t="shared" si="1"/>
        <v>1</v>
      </c>
      <c r="AJ18" s="3">
        <f t="shared" si="2"/>
        <v>1</v>
      </c>
      <c r="AK18">
        <f t="shared" si="4"/>
        <v>0</v>
      </c>
      <c r="AL18">
        <f t="shared" si="5"/>
        <v>0</v>
      </c>
      <c r="AM18">
        <f t="shared" si="6"/>
        <v>1</v>
      </c>
      <c r="AN18" s="3">
        <f t="shared" si="7"/>
        <v>0</v>
      </c>
      <c r="AP18">
        <f t="shared" si="8"/>
        <v>0</v>
      </c>
      <c r="AQ18">
        <f t="shared" si="9"/>
        <v>1</v>
      </c>
      <c r="AR18" s="3">
        <f t="shared" si="10"/>
        <v>0</v>
      </c>
    </row>
    <row r="19" spans="5:44" x14ac:dyDescent="0.2">
      <c r="E19">
        <f t="shared" ca="1" si="11"/>
        <v>80</v>
      </c>
      <c r="F19">
        <v>2</v>
      </c>
      <c r="AF19">
        <f>AVERAGE(F10:AE10)</f>
        <v>2</v>
      </c>
      <c r="AH19">
        <f t="shared" si="0"/>
        <v>1</v>
      </c>
      <c r="AI19">
        <f t="shared" si="1"/>
        <v>1</v>
      </c>
      <c r="AJ19" s="3">
        <f t="shared" si="2"/>
        <v>1</v>
      </c>
      <c r="AK19">
        <f t="shared" si="4"/>
        <v>0</v>
      </c>
      <c r="AL19">
        <f t="shared" si="5"/>
        <v>0</v>
      </c>
      <c r="AM19">
        <f t="shared" si="6"/>
        <v>1</v>
      </c>
      <c r="AN19" s="3">
        <f t="shared" si="7"/>
        <v>0</v>
      </c>
      <c r="AP19">
        <f t="shared" si="8"/>
        <v>0</v>
      </c>
      <c r="AQ19">
        <f t="shared" si="9"/>
        <v>1</v>
      </c>
      <c r="AR19" s="3">
        <f t="shared" si="10"/>
        <v>0</v>
      </c>
    </row>
    <row r="20" spans="5:44" x14ac:dyDescent="0.2">
      <c r="E20" t="e">
        <f>E10+5</f>
        <v>#NAME?</v>
      </c>
      <c r="F20">
        <v>2</v>
      </c>
      <c r="AF20">
        <f>AVERAGE(F21:AE21)</f>
        <v>2</v>
      </c>
      <c r="AH20">
        <f t="shared" si="0"/>
        <v>1</v>
      </c>
      <c r="AI20">
        <f t="shared" si="1"/>
        <v>1</v>
      </c>
      <c r="AJ20" s="3">
        <f t="shared" si="2"/>
        <v>1</v>
      </c>
      <c r="AK20">
        <f t="shared" si="4"/>
        <v>0</v>
      </c>
      <c r="AL20">
        <f t="shared" si="5"/>
        <v>0</v>
      </c>
      <c r="AM20">
        <f t="shared" si="6"/>
        <v>1</v>
      </c>
      <c r="AN20" s="3">
        <f t="shared" si="7"/>
        <v>0</v>
      </c>
      <c r="AP20">
        <f t="shared" si="8"/>
        <v>0</v>
      </c>
      <c r="AQ20">
        <f t="shared" si="9"/>
        <v>1</v>
      </c>
      <c r="AR20" s="3">
        <f t="shared" si="10"/>
        <v>0</v>
      </c>
    </row>
    <row r="21" spans="5:44" x14ac:dyDescent="0.2">
      <c r="E21">
        <f ca="1">E21+5</f>
        <v>0</v>
      </c>
      <c r="F21">
        <v>2</v>
      </c>
      <c r="AF21">
        <f t="shared" si="3"/>
        <v>2</v>
      </c>
      <c r="AH21">
        <f t="shared" si="0"/>
        <v>1</v>
      </c>
      <c r="AI21">
        <f t="shared" si="1"/>
        <v>1</v>
      </c>
      <c r="AJ21" s="3">
        <f t="shared" si="2"/>
        <v>1</v>
      </c>
      <c r="AK21">
        <f t="shared" si="4"/>
        <v>0</v>
      </c>
      <c r="AL21">
        <f t="shared" si="5"/>
        <v>0</v>
      </c>
      <c r="AM21">
        <f t="shared" si="6"/>
        <v>1</v>
      </c>
      <c r="AN21" s="3">
        <f t="shared" si="7"/>
        <v>0</v>
      </c>
      <c r="AP21">
        <f t="shared" si="8"/>
        <v>0</v>
      </c>
      <c r="AQ21">
        <f t="shared" si="9"/>
        <v>1</v>
      </c>
      <c r="AR21" s="3">
        <f t="shared" si="10"/>
        <v>0</v>
      </c>
    </row>
    <row r="22" spans="5:44" x14ac:dyDescent="0.2">
      <c r="E22">
        <f t="shared" ca="1" si="11"/>
        <v>95</v>
      </c>
      <c r="F22">
        <v>2</v>
      </c>
      <c r="AF22">
        <f t="shared" si="3"/>
        <v>2</v>
      </c>
      <c r="AH22">
        <f t="shared" si="0"/>
        <v>1</v>
      </c>
      <c r="AI22">
        <f t="shared" si="1"/>
        <v>1</v>
      </c>
      <c r="AJ22" s="3">
        <f t="shared" si="2"/>
        <v>1</v>
      </c>
      <c r="AK22">
        <f t="shared" si="4"/>
        <v>0</v>
      </c>
      <c r="AL22">
        <f t="shared" si="5"/>
        <v>0</v>
      </c>
      <c r="AM22">
        <f t="shared" si="6"/>
        <v>1</v>
      </c>
      <c r="AN22" s="3">
        <f t="shared" si="7"/>
        <v>0</v>
      </c>
      <c r="AP22">
        <f t="shared" si="8"/>
        <v>0</v>
      </c>
      <c r="AQ22">
        <f t="shared" si="9"/>
        <v>1</v>
      </c>
      <c r="AR22" s="3">
        <f t="shared" si="10"/>
        <v>0</v>
      </c>
    </row>
    <row r="23" spans="5:44" x14ac:dyDescent="0.2">
      <c r="E23">
        <f t="shared" ca="1" si="11"/>
        <v>100</v>
      </c>
      <c r="F23">
        <v>2</v>
      </c>
      <c r="AF23">
        <f t="shared" si="3"/>
        <v>2</v>
      </c>
      <c r="AH23">
        <f t="shared" si="0"/>
        <v>1</v>
      </c>
      <c r="AI23">
        <f t="shared" si="1"/>
        <v>1</v>
      </c>
      <c r="AJ23" s="3">
        <f t="shared" si="2"/>
        <v>1</v>
      </c>
      <c r="AK23">
        <f t="shared" si="4"/>
        <v>0</v>
      </c>
      <c r="AL23">
        <f t="shared" si="5"/>
        <v>0</v>
      </c>
      <c r="AM23">
        <f t="shared" si="6"/>
        <v>1</v>
      </c>
      <c r="AN23" s="3">
        <f t="shared" si="7"/>
        <v>0</v>
      </c>
      <c r="AP23">
        <f t="shared" si="8"/>
        <v>0</v>
      </c>
      <c r="AQ23">
        <f t="shared" si="9"/>
        <v>1</v>
      </c>
      <c r="AR23" s="3">
        <f t="shared" si="10"/>
        <v>0</v>
      </c>
    </row>
    <row r="24" spans="5:44" x14ac:dyDescent="0.2">
      <c r="E24">
        <f t="shared" ca="1" si="11"/>
        <v>105</v>
      </c>
      <c r="F24">
        <v>2</v>
      </c>
      <c r="AF24">
        <f t="shared" si="3"/>
        <v>2</v>
      </c>
      <c r="AH24">
        <f t="shared" si="0"/>
        <v>1</v>
      </c>
      <c r="AI24">
        <f t="shared" si="1"/>
        <v>1</v>
      </c>
      <c r="AJ24" s="3">
        <f t="shared" si="2"/>
        <v>1</v>
      </c>
      <c r="AK24">
        <f t="shared" si="4"/>
        <v>0</v>
      </c>
      <c r="AL24">
        <f t="shared" si="5"/>
        <v>0</v>
      </c>
      <c r="AM24">
        <f t="shared" si="6"/>
        <v>1</v>
      </c>
      <c r="AN24" s="3">
        <f t="shared" si="7"/>
        <v>0</v>
      </c>
      <c r="AP24">
        <f t="shared" si="8"/>
        <v>0</v>
      </c>
      <c r="AQ24">
        <f t="shared" si="9"/>
        <v>1</v>
      </c>
      <c r="AR24" s="3">
        <f t="shared" si="10"/>
        <v>0</v>
      </c>
    </row>
    <row r="25" spans="5:44" x14ac:dyDescent="0.2">
      <c r="E25">
        <f t="shared" ca="1" si="11"/>
        <v>110</v>
      </c>
      <c r="F25">
        <v>2</v>
      </c>
      <c r="AF25">
        <f t="shared" si="3"/>
        <v>2</v>
      </c>
      <c r="AH25">
        <f t="shared" si="0"/>
        <v>1</v>
      </c>
      <c r="AI25">
        <f t="shared" si="1"/>
        <v>1</v>
      </c>
      <c r="AJ25" s="3">
        <f t="shared" si="2"/>
        <v>1</v>
      </c>
      <c r="AK25">
        <f t="shared" si="4"/>
        <v>0</v>
      </c>
      <c r="AL25">
        <f t="shared" si="5"/>
        <v>0</v>
      </c>
      <c r="AM25">
        <f t="shared" si="6"/>
        <v>1</v>
      </c>
      <c r="AN25" s="3">
        <f t="shared" si="7"/>
        <v>0</v>
      </c>
      <c r="AP25">
        <f t="shared" si="8"/>
        <v>0</v>
      </c>
      <c r="AQ25">
        <f t="shared" si="9"/>
        <v>1</v>
      </c>
      <c r="AR25" s="3">
        <f t="shared" si="10"/>
        <v>0</v>
      </c>
    </row>
    <row r="26" spans="5:44" x14ac:dyDescent="0.2">
      <c r="E26">
        <f t="shared" ca="1" si="11"/>
        <v>115</v>
      </c>
      <c r="F26">
        <v>2</v>
      </c>
      <c r="AF26">
        <f t="shared" si="3"/>
        <v>2</v>
      </c>
      <c r="AH26">
        <f t="shared" si="0"/>
        <v>1</v>
      </c>
      <c r="AI26">
        <f t="shared" si="1"/>
        <v>1</v>
      </c>
      <c r="AJ26" s="3">
        <f t="shared" si="2"/>
        <v>1</v>
      </c>
      <c r="AK26">
        <f t="shared" si="4"/>
        <v>0</v>
      </c>
      <c r="AL26">
        <f t="shared" si="5"/>
        <v>0</v>
      </c>
      <c r="AM26">
        <f t="shared" si="6"/>
        <v>1</v>
      </c>
      <c r="AN26" s="3">
        <f t="shared" si="7"/>
        <v>0</v>
      </c>
      <c r="AP26">
        <f t="shared" si="8"/>
        <v>0</v>
      </c>
      <c r="AQ26">
        <f t="shared" si="9"/>
        <v>1</v>
      </c>
      <c r="AR26" s="3">
        <f t="shared" si="10"/>
        <v>0</v>
      </c>
    </row>
    <row r="27" spans="5:44" x14ac:dyDescent="0.2">
      <c r="E27">
        <f t="shared" ca="1" si="11"/>
        <v>120</v>
      </c>
      <c r="F27">
        <v>2</v>
      </c>
      <c r="AF27">
        <f t="shared" si="3"/>
        <v>2</v>
      </c>
      <c r="AH27">
        <f t="shared" si="0"/>
        <v>1</v>
      </c>
      <c r="AI27">
        <f t="shared" si="1"/>
        <v>1</v>
      </c>
      <c r="AJ27" s="3">
        <f t="shared" si="2"/>
        <v>1</v>
      </c>
      <c r="AK27">
        <f t="shared" si="4"/>
        <v>0</v>
      </c>
      <c r="AL27">
        <f t="shared" si="5"/>
        <v>0</v>
      </c>
      <c r="AM27">
        <f t="shared" si="6"/>
        <v>1</v>
      </c>
      <c r="AN27" s="3">
        <f t="shared" si="7"/>
        <v>0</v>
      </c>
      <c r="AP27">
        <f t="shared" si="8"/>
        <v>0</v>
      </c>
      <c r="AQ27">
        <f t="shared" si="9"/>
        <v>1</v>
      </c>
      <c r="AR27" s="3">
        <f t="shared" si="10"/>
        <v>0</v>
      </c>
    </row>
    <row r="28" spans="5:44" x14ac:dyDescent="0.2">
      <c r="E28">
        <f t="shared" ca="1" si="11"/>
        <v>125</v>
      </c>
      <c r="F28">
        <v>2</v>
      </c>
      <c r="AF28">
        <f t="shared" si="3"/>
        <v>2</v>
      </c>
      <c r="AH28">
        <f t="shared" si="0"/>
        <v>1</v>
      </c>
      <c r="AI28">
        <f t="shared" si="1"/>
        <v>1</v>
      </c>
      <c r="AJ28" s="3">
        <f t="shared" si="2"/>
        <v>1</v>
      </c>
      <c r="AK28">
        <f t="shared" si="4"/>
        <v>0</v>
      </c>
      <c r="AL28">
        <f t="shared" si="5"/>
        <v>0</v>
      </c>
      <c r="AM28">
        <f t="shared" si="6"/>
        <v>1</v>
      </c>
      <c r="AN28" s="3">
        <f t="shared" si="7"/>
        <v>0</v>
      </c>
      <c r="AP28">
        <f t="shared" si="8"/>
        <v>0</v>
      </c>
      <c r="AQ28">
        <f t="shared" si="9"/>
        <v>1</v>
      </c>
      <c r="AR28" s="3">
        <f t="shared" si="10"/>
        <v>0</v>
      </c>
    </row>
    <row r="29" spans="5:44" x14ac:dyDescent="0.2">
      <c r="E29">
        <f t="shared" ca="1" si="11"/>
        <v>130</v>
      </c>
      <c r="F29">
        <v>2</v>
      </c>
      <c r="AF29">
        <f>AVERAGE(F20:AE20)</f>
        <v>2</v>
      </c>
      <c r="AH29">
        <f t="shared" si="0"/>
        <v>1</v>
      </c>
      <c r="AI29">
        <f t="shared" si="1"/>
        <v>1</v>
      </c>
      <c r="AJ29" s="3">
        <f t="shared" si="2"/>
        <v>1</v>
      </c>
      <c r="AK29">
        <f>STDEVP(F29:AE29)</f>
        <v>0</v>
      </c>
      <c r="AL29">
        <f t="shared" si="5"/>
        <v>0</v>
      </c>
      <c r="AM29">
        <f t="shared" si="6"/>
        <v>1</v>
      </c>
      <c r="AN29" s="3">
        <f t="shared" si="7"/>
        <v>0</v>
      </c>
      <c r="AP29">
        <f t="shared" si="8"/>
        <v>0</v>
      </c>
      <c r="AQ29">
        <f t="shared" si="9"/>
        <v>1</v>
      </c>
      <c r="AR29" s="3">
        <f t="shared" si="10"/>
        <v>0</v>
      </c>
    </row>
    <row r="30" spans="5:44" x14ac:dyDescent="0.2">
      <c r="E30" t="e">
        <f>E20+5</f>
        <v>#NAME?</v>
      </c>
      <c r="F30">
        <v>2</v>
      </c>
      <c r="AF30">
        <f>AVERAGE(F31:AE31)</f>
        <v>2</v>
      </c>
      <c r="AH30">
        <f t="shared" si="0"/>
        <v>1</v>
      </c>
      <c r="AI30">
        <f t="shared" si="1"/>
        <v>1</v>
      </c>
      <c r="AJ30" s="3">
        <f t="shared" si="2"/>
        <v>1</v>
      </c>
      <c r="AK30">
        <f t="shared" si="4"/>
        <v>0</v>
      </c>
      <c r="AL30">
        <f t="shared" si="5"/>
        <v>0</v>
      </c>
      <c r="AM30">
        <f t="shared" si="6"/>
        <v>1</v>
      </c>
      <c r="AN30" s="3">
        <f t="shared" si="7"/>
        <v>0</v>
      </c>
      <c r="AP30">
        <f t="shared" si="8"/>
        <v>0</v>
      </c>
      <c r="AQ30">
        <f t="shared" si="9"/>
        <v>1</v>
      </c>
      <c r="AR30" s="3">
        <f t="shared" si="10"/>
        <v>0</v>
      </c>
    </row>
    <row r="31" spans="5:44" x14ac:dyDescent="0.2">
      <c r="E31">
        <f ca="1">E31+5</f>
        <v>0</v>
      </c>
      <c r="F31">
        <v>2</v>
      </c>
      <c r="AF31">
        <f>AVERAGE(F31:AE31)</f>
        <v>2</v>
      </c>
      <c r="AH31">
        <f t="shared" si="0"/>
        <v>1</v>
      </c>
      <c r="AI31">
        <f t="shared" si="1"/>
        <v>1</v>
      </c>
      <c r="AJ31" s="3">
        <f t="shared" si="2"/>
        <v>1</v>
      </c>
      <c r="AK31">
        <f t="shared" si="4"/>
        <v>0</v>
      </c>
      <c r="AL31">
        <f t="shared" si="5"/>
        <v>0</v>
      </c>
      <c r="AM31">
        <f t="shared" si="6"/>
        <v>1</v>
      </c>
      <c r="AN31" s="3">
        <f t="shared" si="7"/>
        <v>0</v>
      </c>
      <c r="AP31">
        <f t="shared" si="8"/>
        <v>0</v>
      </c>
      <c r="AQ31">
        <f t="shared" si="9"/>
        <v>1</v>
      </c>
      <c r="AR31" s="3">
        <f t="shared" si="10"/>
        <v>0</v>
      </c>
    </row>
    <row r="32" spans="5:44" x14ac:dyDescent="0.2">
      <c r="E32">
        <f t="shared" ca="1" si="11"/>
        <v>145</v>
      </c>
      <c r="F32">
        <v>2</v>
      </c>
      <c r="AF32">
        <f t="shared" si="3"/>
        <v>2</v>
      </c>
      <c r="AH32">
        <f t="shared" si="0"/>
        <v>1</v>
      </c>
      <c r="AI32">
        <f t="shared" si="1"/>
        <v>1</v>
      </c>
      <c r="AJ32" s="3">
        <f t="shared" si="2"/>
        <v>1</v>
      </c>
      <c r="AK32">
        <f t="shared" si="4"/>
        <v>0</v>
      </c>
      <c r="AL32">
        <f t="shared" si="5"/>
        <v>0</v>
      </c>
      <c r="AM32">
        <f t="shared" si="6"/>
        <v>1</v>
      </c>
      <c r="AN32" s="3">
        <f t="shared" si="7"/>
        <v>0</v>
      </c>
      <c r="AP32">
        <f t="shared" si="8"/>
        <v>0</v>
      </c>
      <c r="AQ32">
        <f t="shared" si="9"/>
        <v>1</v>
      </c>
      <c r="AR32" s="3">
        <f t="shared" si="10"/>
        <v>0</v>
      </c>
    </row>
    <row r="33" spans="5:44" x14ac:dyDescent="0.2">
      <c r="E33">
        <f t="shared" ca="1" si="11"/>
        <v>150</v>
      </c>
      <c r="F33">
        <v>2</v>
      </c>
      <c r="AF33">
        <f t="shared" si="3"/>
        <v>2</v>
      </c>
      <c r="AH33">
        <f t="shared" si="0"/>
        <v>1</v>
      </c>
      <c r="AI33">
        <f t="shared" si="1"/>
        <v>1</v>
      </c>
      <c r="AJ33" s="3">
        <f t="shared" si="2"/>
        <v>1</v>
      </c>
      <c r="AK33">
        <f t="shared" si="4"/>
        <v>0</v>
      </c>
      <c r="AL33">
        <f t="shared" si="5"/>
        <v>0</v>
      </c>
      <c r="AM33">
        <f t="shared" si="6"/>
        <v>1</v>
      </c>
      <c r="AN33" s="3">
        <f t="shared" si="7"/>
        <v>0</v>
      </c>
      <c r="AP33">
        <f t="shared" si="8"/>
        <v>0</v>
      </c>
      <c r="AQ33">
        <f t="shared" si="9"/>
        <v>1</v>
      </c>
      <c r="AR33" s="3">
        <f t="shared" si="10"/>
        <v>0</v>
      </c>
    </row>
    <row r="34" spans="5:44" x14ac:dyDescent="0.2">
      <c r="E34">
        <f t="shared" ca="1" si="11"/>
        <v>155</v>
      </c>
      <c r="F34">
        <v>2</v>
      </c>
      <c r="AF34">
        <f t="shared" si="3"/>
        <v>2</v>
      </c>
      <c r="AH34">
        <f t="shared" si="0"/>
        <v>1</v>
      </c>
      <c r="AI34">
        <f t="shared" si="1"/>
        <v>1</v>
      </c>
      <c r="AJ34" s="3">
        <f t="shared" si="2"/>
        <v>1</v>
      </c>
      <c r="AK34">
        <f t="shared" si="4"/>
        <v>0</v>
      </c>
      <c r="AL34">
        <f t="shared" si="5"/>
        <v>0</v>
      </c>
      <c r="AM34">
        <f t="shared" si="6"/>
        <v>1</v>
      </c>
      <c r="AN34" s="3">
        <f t="shared" si="7"/>
        <v>0</v>
      </c>
      <c r="AP34">
        <f t="shared" si="8"/>
        <v>0</v>
      </c>
      <c r="AQ34">
        <f t="shared" si="9"/>
        <v>1</v>
      </c>
      <c r="AR34" s="3">
        <f t="shared" si="10"/>
        <v>0</v>
      </c>
    </row>
    <row r="35" spans="5:44" x14ac:dyDescent="0.2">
      <c r="E35">
        <f t="shared" ca="1" si="11"/>
        <v>160</v>
      </c>
      <c r="F35">
        <v>2</v>
      </c>
      <c r="AF35">
        <f t="shared" si="3"/>
        <v>2</v>
      </c>
      <c r="AH35">
        <f t="shared" si="0"/>
        <v>1</v>
      </c>
      <c r="AI35">
        <f t="shared" si="1"/>
        <v>1</v>
      </c>
      <c r="AJ35" s="3">
        <f t="shared" si="2"/>
        <v>1</v>
      </c>
      <c r="AK35">
        <f>STDEVP(F35:AE35)</f>
        <v>0</v>
      </c>
      <c r="AL35">
        <f t="shared" si="5"/>
        <v>0</v>
      </c>
      <c r="AM35">
        <f t="shared" si="6"/>
        <v>1</v>
      </c>
      <c r="AN35" s="3">
        <f t="shared" si="7"/>
        <v>0</v>
      </c>
      <c r="AP35">
        <f t="shared" si="8"/>
        <v>0</v>
      </c>
      <c r="AQ35">
        <f t="shared" si="9"/>
        <v>1</v>
      </c>
      <c r="AR35" s="3">
        <f t="shared" si="10"/>
        <v>0</v>
      </c>
    </row>
    <row r="36" spans="5:44" x14ac:dyDescent="0.2">
      <c r="E36">
        <f t="shared" ca="1" si="11"/>
        <v>165</v>
      </c>
      <c r="F36">
        <v>2</v>
      </c>
      <c r="AF36">
        <f t="shared" si="3"/>
        <v>2</v>
      </c>
      <c r="AH36">
        <f t="shared" si="0"/>
        <v>1</v>
      </c>
      <c r="AI36">
        <f t="shared" si="1"/>
        <v>1</v>
      </c>
      <c r="AJ36" s="3">
        <f t="shared" si="2"/>
        <v>1</v>
      </c>
      <c r="AK36">
        <f t="shared" si="4"/>
        <v>0</v>
      </c>
      <c r="AL36">
        <f t="shared" si="5"/>
        <v>0</v>
      </c>
      <c r="AM36">
        <f t="shared" si="6"/>
        <v>1</v>
      </c>
      <c r="AN36" s="3">
        <f t="shared" si="7"/>
        <v>0</v>
      </c>
      <c r="AP36">
        <f t="shared" si="8"/>
        <v>0</v>
      </c>
      <c r="AQ36">
        <f t="shared" si="9"/>
        <v>1</v>
      </c>
      <c r="AR36" s="3">
        <f t="shared" si="10"/>
        <v>0</v>
      </c>
    </row>
    <row r="37" spans="5:44" x14ac:dyDescent="0.2">
      <c r="E37">
        <f t="shared" ca="1" si="11"/>
        <v>170</v>
      </c>
      <c r="F37">
        <v>2</v>
      </c>
      <c r="AF37">
        <f t="shared" si="3"/>
        <v>2</v>
      </c>
      <c r="AH37">
        <f t="shared" si="0"/>
        <v>1</v>
      </c>
      <c r="AI37">
        <f t="shared" si="1"/>
        <v>1</v>
      </c>
      <c r="AJ37" s="3">
        <f t="shared" si="2"/>
        <v>1</v>
      </c>
      <c r="AK37">
        <f>STDEVP(F37:AE37)</f>
        <v>0</v>
      </c>
      <c r="AL37">
        <f t="shared" si="5"/>
        <v>0</v>
      </c>
      <c r="AM37">
        <f t="shared" si="6"/>
        <v>1</v>
      </c>
      <c r="AN37" s="3">
        <f t="shared" si="7"/>
        <v>0</v>
      </c>
      <c r="AP37">
        <f t="shared" si="8"/>
        <v>0</v>
      </c>
      <c r="AQ37">
        <f t="shared" si="9"/>
        <v>1</v>
      </c>
      <c r="AR37" s="3">
        <f t="shared" si="10"/>
        <v>0</v>
      </c>
    </row>
    <row r="38" spans="5:44" x14ac:dyDescent="0.2">
      <c r="E38">
        <f t="shared" ca="1" si="11"/>
        <v>175</v>
      </c>
      <c r="F38">
        <v>2</v>
      </c>
      <c r="AF38">
        <f t="shared" si="3"/>
        <v>2</v>
      </c>
      <c r="AH38">
        <f t="shared" si="0"/>
        <v>1</v>
      </c>
      <c r="AI38">
        <f t="shared" si="1"/>
        <v>1</v>
      </c>
      <c r="AJ38" s="3">
        <f t="shared" si="2"/>
        <v>1</v>
      </c>
      <c r="AK38">
        <f t="shared" si="4"/>
        <v>0</v>
      </c>
      <c r="AL38">
        <f t="shared" si="5"/>
        <v>0</v>
      </c>
      <c r="AM38">
        <f t="shared" si="6"/>
        <v>1</v>
      </c>
      <c r="AN38" s="3">
        <f t="shared" si="7"/>
        <v>0</v>
      </c>
      <c r="AP38">
        <f t="shared" si="8"/>
        <v>0</v>
      </c>
      <c r="AQ38">
        <f t="shared" si="9"/>
        <v>1</v>
      </c>
      <c r="AR38" s="3">
        <f t="shared" si="10"/>
        <v>0</v>
      </c>
    </row>
    <row r="39" spans="5:44" x14ac:dyDescent="0.2">
      <c r="E39">
        <f t="shared" ca="1" si="11"/>
        <v>180</v>
      </c>
      <c r="F39">
        <v>2</v>
      </c>
      <c r="AF39">
        <f>AVERAGE(F30:AE30)</f>
        <v>2</v>
      </c>
      <c r="AH39">
        <f t="shared" si="0"/>
        <v>1</v>
      </c>
      <c r="AI39">
        <f t="shared" si="1"/>
        <v>1</v>
      </c>
      <c r="AJ39" s="3">
        <f t="shared" si="2"/>
        <v>1</v>
      </c>
      <c r="AK39">
        <f t="shared" si="4"/>
        <v>0</v>
      </c>
      <c r="AL39">
        <f t="shared" si="5"/>
        <v>0</v>
      </c>
      <c r="AM39">
        <f t="shared" si="6"/>
        <v>1</v>
      </c>
      <c r="AN39" s="3">
        <f t="shared" si="7"/>
        <v>0</v>
      </c>
      <c r="AP39">
        <f t="shared" si="8"/>
        <v>0</v>
      </c>
      <c r="AQ39">
        <f t="shared" si="9"/>
        <v>1</v>
      </c>
      <c r="AR39" s="3">
        <f t="shared" si="10"/>
        <v>0</v>
      </c>
    </row>
    <row r="41" spans="5:44" x14ac:dyDescent="0.2">
      <c r="E41" t="s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FD85-9AD5-B34B-B87B-6AC5B3704B7A}">
  <dimension ref="A1:AR41"/>
  <sheetViews>
    <sheetView zoomScale="82" workbookViewId="0">
      <selection activeCell="C15" sqref="C15"/>
    </sheetView>
  </sheetViews>
  <sheetFormatPr baseColWidth="10" defaultColWidth="11" defaultRowHeight="16" x14ac:dyDescent="0.2"/>
  <cols>
    <col min="6" max="6" width="8.6640625" bestFit="1" customWidth="1"/>
    <col min="7" max="7" width="3.1640625" bestFit="1" customWidth="1"/>
    <col min="8" max="17" width="2.83203125" bestFit="1" customWidth="1"/>
    <col min="18" max="18" width="2.1640625" bestFit="1" customWidth="1"/>
    <col min="19" max="21" width="2.83203125" bestFit="1" customWidth="1"/>
    <col min="22" max="23" width="2.1640625" bestFit="1" customWidth="1"/>
    <col min="24" max="26" width="2.83203125" bestFit="1" customWidth="1"/>
    <col min="27" max="31" width="2.1640625" bestFit="1" customWidth="1"/>
  </cols>
  <sheetData>
    <row r="1" spans="1:44" x14ac:dyDescent="0.2">
      <c r="B1" t="s">
        <v>9</v>
      </c>
      <c r="F1" t="s">
        <v>2</v>
      </c>
    </row>
    <row r="2" spans="1:44" x14ac:dyDescent="0.2">
      <c r="A2" t="s">
        <v>7</v>
      </c>
      <c r="B2">
        <v>2</v>
      </c>
      <c r="E2" t="s">
        <v>3</v>
      </c>
      <c r="F2">
        <v>39.25</v>
      </c>
      <c r="AK2" t="s">
        <v>31</v>
      </c>
    </row>
    <row r="3" spans="1:44" x14ac:dyDescent="0.2">
      <c r="A3" t="s">
        <v>8</v>
      </c>
      <c r="B3">
        <v>6</v>
      </c>
      <c r="C3" t="s">
        <v>18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AF3">
        <f>AVERAGE(F3:AE3)</f>
        <v>1.1111111111111112</v>
      </c>
      <c r="AH3">
        <f>COUNTIF($F3:$X3,2)</f>
        <v>1</v>
      </c>
      <c r="AI3">
        <f>COUNT($F3:$X3)</f>
        <v>9</v>
      </c>
      <c r="AJ3" s="3">
        <f>AH3/AI3</f>
        <v>0.1111111111111111</v>
      </c>
      <c r="AK3">
        <f>STDEVP(F3:AE3)</f>
        <v>0.31426968052735443</v>
      </c>
      <c r="AL3">
        <f>COUNTIF($F3:$X3,1)</f>
        <v>8</v>
      </c>
      <c r="AM3">
        <f>COUNT($F3:$X3)</f>
        <v>9</v>
      </c>
      <c r="AN3" s="3">
        <f>AL3/AM3</f>
        <v>0.88888888888888884</v>
      </c>
      <c r="AP3">
        <f>COUNTIF($F3:$X3,0)</f>
        <v>0</v>
      </c>
      <c r="AQ3">
        <f>COUNT($F3:$X3)</f>
        <v>9</v>
      </c>
      <c r="AR3" s="3">
        <f>AP3/AQ3</f>
        <v>0</v>
      </c>
    </row>
    <row r="4" spans="1:44" x14ac:dyDescent="0.2">
      <c r="C4" t="s">
        <v>5</v>
      </c>
      <c r="E4">
        <f>E3+5</f>
        <v>6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AF4">
        <f t="shared" ref="AF4:AF27" si="0">AVERAGE(F4:AE4)</f>
        <v>1.3333333333333333</v>
      </c>
      <c r="AH4">
        <f t="shared" ref="AH4:AH39" si="1">COUNTIF($F4:$X4,2)</f>
        <v>3</v>
      </c>
      <c r="AI4">
        <f t="shared" ref="AI4:AI39" si="2">COUNT($F4:$X4)</f>
        <v>9</v>
      </c>
      <c r="AJ4" s="3">
        <f t="shared" ref="AJ4:AJ39" si="3">AH4/AI4</f>
        <v>0.33333333333333331</v>
      </c>
      <c r="AK4">
        <f t="shared" ref="AK4:AK39" si="4">STDEVP(F4:AE4)</f>
        <v>0.47140452079103168</v>
      </c>
      <c r="AL4">
        <f t="shared" ref="AL4:AL39" si="5">COUNTIF($F4:$X4,1)</f>
        <v>6</v>
      </c>
      <c r="AM4">
        <f t="shared" ref="AM4:AM39" si="6">COUNT($F4:$X4)</f>
        <v>9</v>
      </c>
      <c r="AN4" s="3">
        <f t="shared" ref="AN4:AN39" si="7">AL4/AM4</f>
        <v>0.66666666666666663</v>
      </c>
      <c r="AP4">
        <f t="shared" ref="AP4:AP39" si="8">COUNTIF($F4:$X4,0)</f>
        <v>0</v>
      </c>
      <c r="AQ4">
        <f t="shared" ref="AQ4:AQ39" si="9">COUNT($F4:$X4)</f>
        <v>9</v>
      </c>
      <c r="AR4" s="3">
        <f t="shared" ref="AR4:AR39" si="10">AP4/AQ4</f>
        <v>0</v>
      </c>
    </row>
    <row r="5" spans="1:44" x14ac:dyDescent="0.2">
      <c r="C5" t="s">
        <v>6</v>
      </c>
      <c r="E5">
        <f t="shared" ref="E5:E39" si="11">E4+5</f>
        <v>11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AF5">
        <f t="shared" si="0"/>
        <v>1.4285714285714286</v>
      </c>
      <c r="AH5">
        <f t="shared" si="1"/>
        <v>3</v>
      </c>
      <c r="AI5">
        <f t="shared" si="2"/>
        <v>7</v>
      </c>
      <c r="AJ5" s="3">
        <f t="shared" si="3"/>
        <v>0.42857142857142855</v>
      </c>
      <c r="AK5">
        <f>STDEVP(F5:AE5)</f>
        <v>0.49487165930539351</v>
      </c>
      <c r="AL5">
        <f t="shared" si="5"/>
        <v>4</v>
      </c>
      <c r="AM5">
        <f t="shared" si="6"/>
        <v>7</v>
      </c>
      <c r="AN5" s="3">
        <f t="shared" si="7"/>
        <v>0.5714285714285714</v>
      </c>
      <c r="AP5">
        <f t="shared" si="8"/>
        <v>0</v>
      </c>
      <c r="AQ5">
        <f t="shared" si="9"/>
        <v>7</v>
      </c>
      <c r="AR5" s="3">
        <f t="shared" si="10"/>
        <v>0</v>
      </c>
    </row>
    <row r="6" spans="1:44" x14ac:dyDescent="0.2">
      <c r="C6" s="1" t="s">
        <v>19</v>
      </c>
      <c r="E6">
        <f t="shared" si="11"/>
        <v>16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AF6">
        <f t="shared" si="0"/>
        <v>1.8333333333333333</v>
      </c>
      <c r="AH6">
        <f t="shared" si="1"/>
        <v>5</v>
      </c>
      <c r="AI6">
        <f t="shared" si="2"/>
        <v>6</v>
      </c>
      <c r="AJ6" s="3">
        <f t="shared" si="3"/>
        <v>0.83333333333333337</v>
      </c>
      <c r="AK6">
        <f t="shared" si="4"/>
        <v>0.37267799624996495</v>
      </c>
      <c r="AL6">
        <f t="shared" si="5"/>
        <v>1</v>
      </c>
      <c r="AM6">
        <f t="shared" si="6"/>
        <v>6</v>
      </c>
      <c r="AN6" s="3">
        <f t="shared" si="7"/>
        <v>0.16666666666666666</v>
      </c>
      <c r="AP6">
        <f t="shared" si="8"/>
        <v>0</v>
      </c>
      <c r="AQ6">
        <f t="shared" si="9"/>
        <v>6</v>
      </c>
      <c r="AR6" s="3">
        <f t="shared" si="10"/>
        <v>0</v>
      </c>
    </row>
    <row r="7" spans="1:44" x14ac:dyDescent="0.2">
      <c r="C7" t="s">
        <v>12</v>
      </c>
      <c r="E7">
        <f t="shared" si="11"/>
        <v>21</v>
      </c>
      <c r="F7">
        <v>2</v>
      </c>
      <c r="G7">
        <v>2</v>
      </c>
      <c r="H7">
        <v>2</v>
      </c>
      <c r="AF7">
        <f t="shared" si="0"/>
        <v>2</v>
      </c>
      <c r="AH7">
        <f t="shared" si="1"/>
        <v>3</v>
      </c>
      <c r="AI7">
        <f t="shared" si="2"/>
        <v>3</v>
      </c>
      <c r="AJ7" s="3">
        <f t="shared" si="3"/>
        <v>1</v>
      </c>
      <c r="AK7">
        <f t="shared" si="4"/>
        <v>0</v>
      </c>
      <c r="AL7">
        <f t="shared" si="5"/>
        <v>0</v>
      </c>
      <c r="AM7">
        <f t="shared" si="6"/>
        <v>3</v>
      </c>
      <c r="AN7" s="3">
        <f t="shared" si="7"/>
        <v>0</v>
      </c>
      <c r="AP7">
        <f t="shared" si="8"/>
        <v>0</v>
      </c>
      <c r="AQ7">
        <f t="shared" si="9"/>
        <v>3</v>
      </c>
      <c r="AR7" s="3">
        <f t="shared" si="10"/>
        <v>0</v>
      </c>
    </row>
    <row r="8" spans="1:44" x14ac:dyDescent="0.2">
      <c r="E8">
        <f t="shared" si="11"/>
        <v>26</v>
      </c>
      <c r="F8">
        <v>2</v>
      </c>
      <c r="G8">
        <v>2</v>
      </c>
      <c r="AF8">
        <f t="shared" si="0"/>
        <v>2</v>
      </c>
      <c r="AH8">
        <f t="shared" si="1"/>
        <v>2</v>
      </c>
      <c r="AI8">
        <f t="shared" si="2"/>
        <v>2</v>
      </c>
      <c r="AJ8" s="3">
        <f t="shared" si="3"/>
        <v>1</v>
      </c>
      <c r="AK8">
        <f t="shared" si="4"/>
        <v>0</v>
      </c>
      <c r="AL8">
        <f t="shared" si="5"/>
        <v>0</v>
      </c>
      <c r="AM8">
        <f t="shared" si="6"/>
        <v>2</v>
      </c>
      <c r="AN8" s="3">
        <f t="shared" si="7"/>
        <v>0</v>
      </c>
      <c r="AP8">
        <f t="shared" si="8"/>
        <v>0</v>
      </c>
      <c r="AQ8">
        <f t="shared" si="9"/>
        <v>2</v>
      </c>
      <c r="AR8" s="3">
        <f t="shared" si="10"/>
        <v>0</v>
      </c>
    </row>
    <row r="9" spans="1:44" x14ac:dyDescent="0.2">
      <c r="E9">
        <f t="shared" si="11"/>
        <v>31</v>
      </c>
      <c r="F9">
        <v>2</v>
      </c>
      <c r="AF9">
        <v>2</v>
      </c>
      <c r="AH9">
        <f t="shared" si="1"/>
        <v>1</v>
      </c>
      <c r="AI9">
        <f t="shared" si="2"/>
        <v>1</v>
      </c>
      <c r="AJ9" s="3">
        <f t="shared" si="3"/>
        <v>1</v>
      </c>
      <c r="AK9">
        <f t="shared" si="4"/>
        <v>0</v>
      </c>
      <c r="AL9">
        <f t="shared" si="5"/>
        <v>0</v>
      </c>
      <c r="AM9">
        <f t="shared" si="6"/>
        <v>1</v>
      </c>
      <c r="AN9" s="3">
        <f t="shared" si="7"/>
        <v>0</v>
      </c>
      <c r="AP9">
        <f t="shared" si="8"/>
        <v>0</v>
      </c>
      <c r="AQ9">
        <f t="shared" si="9"/>
        <v>1</v>
      </c>
      <c r="AR9" s="3">
        <f t="shared" si="10"/>
        <v>0</v>
      </c>
    </row>
    <row r="10" spans="1:44" x14ac:dyDescent="0.2">
      <c r="B10" t="s">
        <v>10</v>
      </c>
      <c r="C10">
        <v>128</v>
      </c>
      <c r="E10" t="e" cm="1">
        <f t="array" ref="E10">E0+5</f>
        <v>#NAME?</v>
      </c>
      <c r="F10">
        <v>2</v>
      </c>
      <c r="AF10">
        <f>AVERAGE(F11:AE11)</f>
        <v>2</v>
      </c>
      <c r="AH10">
        <f t="shared" si="1"/>
        <v>1</v>
      </c>
      <c r="AI10">
        <f t="shared" si="2"/>
        <v>1</v>
      </c>
      <c r="AJ10" s="3">
        <f t="shared" si="3"/>
        <v>1</v>
      </c>
      <c r="AK10">
        <f t="shared" si="4"/>
        <v>0</v>
      </c>
      <c r="AL10">
        <f t="shared" si="5"/>
        <v>0</v>
      </c>
      <c r="AM10">
        <f t="shared" si="6"/>
        <v>1</v>
      </c>
      <c r="AN10" s="3">
        <f t="shared" si="7"/>
        <v>0</v>
      </c>
      <c r="AP10">
        <f t="shared" si="8"/>
        <v>0</v>
      </c>
      <c r="AQ10">
        <f t="shared" si="9"/>
        <v>1</v>
      </c>
      <c r="AR10" s="3">
        <f t="shared" si="10"/>
        <v>0</v>
      </c>
    </row>
    <row r="11" spans="1:44" x14ac:dyDescent="0.2">
      <c r="B11" t="s">
        <v>11</v>
      </c>
      <c r="C11">
        <v>39.25</v>
      </c>
      <c r="E11">
        <f ca="1">E11+5</f>
        <v>0</v>
      </c>
      <c r="F11">
        <v>2</v>
      </c>
      <c r="AF11">
        <f t="shared" si="0"/>
        <v>2</v>
      </c>
      <c r="AH11">
        <f t="shared" si="1"/>
        <v>1</v>
      </c>
      <c r="AI11">
        <f t="shared" si="2"/>
        <v>1</v>
      </c>
      <c r="AJ11" s="3">
        <f t="shared" si="3"/>
        <v>1</v>
      </c>
      <c r="AK11">
        <f t="shared" si="4"/>
        <v>0</v>
      </c>
      <c r="AL11">
        <f t="shared" si="5"/>
        <v>0</v>
      </c>
      <c r="AM11">
        <f t="shared" si="6"/>
        <v>1</v>
      </c>
      <c r="AN11" s="3">
        <f t="shared" si="7"/>
        <v>0</v>
      </c>
      <c r="AP11">
        <f t="shared" si="8"/>
        <v>0</v>
      </c>
      <c r="AQ11">
        <f t="shared" si="9"/>
        <v>1</v>
      </c>
      <c r="AR11" s="3">
        <f t="shared" si="10"/>
        <v>0</v>
      </c>
    </row>
    <row r="12" spans="1:44" x14ac:dyDescent="0.2">
      <c r="E12">
        <f t="shared" ca="1" si="11"/>
        <v>45</v>
      </c>
      <c r="F12">
        <v>2</v>
      </c>
      <c r="AF12">
        <f t="shared" si="0"/>
        <v>2</v>
      </c>
      <c r="AH12">
        <f t="shared" si="1"/>
        <v>1</v>
      </c>
      <c r="AI12">
        <f t="shared" si="2"/>
        <v>1</v>
      </c>
      <c r="AJ12" s="3">
        <f t="shared" si="3"/>
        <v>1</v>
      </c>
      <c r="AK12">
        <f t="shared" si="4"/>
        <v>0</v>
      </c>
      <c r="AL12">
        <f t="shared" si="5"/>
        <v>0</v>
      </c>
      <c r="AM12">
        <f t="shared" si="6"/>
        <v>1</v>
      </c>
      <c r="AN12" s="3">
        <f t="shared" si="7"/>
        <v>0</v>
      </c>
      <c r="AP12">
        <f t="shared" si="8"/>
        <v>0</v>
      </c>
      <c r="AQ12">
        <f t="shared" si="9"/>
        <v>1</v>
      </c>
      <c r="AR12" s="3">
        <f t="shared" si="10"/>
        <v>0</v>
      </c>
    </row>
    <row r="13" spans="1:44" x14ac:dyDescent="0.2">
      <c r="B13" t="s">
        <v>0</v>
      </c>
      <c r="C13">
        <f>ASIN(F2/C10)</f>
        <v>0.31166161360049582</v>
      </c>
      <c r="E13">
        <f t="shared" ca="1" si="11"/>
        <v>50</v>
      </c>
      <c r="F13">
        <v>2</v>
      </c>
      <c r="AF13">
        <f t="shared" si="0"/>
        <v>2</v>
      </c>
      <c r="AH13">
        <f t="shared" si="1"/>
        <v>1</v>
      </c>
      <c r="AI13">
        <f t="shared" si="2"/>
        <v>1</v>
      </c>
      <c r="AJ13" s="3">
        <f t="shared" si="3"/>
        <v>1</v>
      </c>
      <c r="AK13">
        <f t="shared" si="4"/>
        <v>0</v>
      </c>
      <c r="AL13">
        <f t="shared" si="5"/>
        <v>0</v>
      </c>
      <c r="AM13">
        <f t="shared" si="6"/>
        <v>1</v>
      </c>
      <c r="AN13" s="3">
        <f t="shared" si="7"/>
        <v>0</v>
      </c>
      <c r="AP13">
        <f t="shared" si="8"/>
        <v>0</v>
      </c>
      <c r="AQ13">
        <f t="shared" si="9"/>
        <v>1</v>
      </c>
      <c r="AR13" s="3">
        <f t="shared" si="10"/>
        <v>0</v>
      </c>
    </row>
    <row r="14" spans="1:44" x14ac:dyDescent="0.2">
      <c r="E14">
        <f t="shared" ca="1" si="11"/>
        <v>55</v>
      </c>
      <c r="F14">
        <v>2</v>
      </c>
      <c r="AF14">
        <f t="shared" si="0"/>
        <v>2</v>
      </c>
      <c r="AH14">
        <f t="shared" si="1"/>
        <v>1</v>
      </c>
      <c r="AI14">
        <f t="shared" si="2"/>
        <v>1</v>
      </c>
      <c r="AJ14" s="3">
        <f t="shared" si="3"/>
        <v>1</v>
      </c>
      <c r="AK14">
        <f t="shared" si="4"/>
        <v>0</v>
      </c>
      <c r="AL14">
        <f t="shared" si="5"/>
        <v>0</v>
      </c>
      <c r="AM14">
        <f t="shared" si="6"/>
        <v>1</v>
      </c>
      <c r="AN14" s="3">
        <f t="shared" si="7"/>
        <v>0</v>
      </c>
      <c r="AP14">
        <f t="shared" si="8"/>
        <v>0</v>
      </c>
      <c r="AQ14">
        <f t="shared" si="9"/>
        <v>1</v>
      </c>
      <c r="AR14" s="3">
        <f t="shared" si="10"/>
        <v>0</v>
      </c>
    </row>
    <row r="15" spans="1:44" x14ac:dyDescent="0.2">
      <c r="E15">
        <f t="shared" ca="1" si="11"/>
        <v>60</v>
      </c>
      <c r="F15">
        <v>2</v>
      </c>
      <c r="AF15">
        <f t="shared" si="0"/>
        <v>2</v>
      </c>
      <c r="AH15">
        <f t="shared" si="1"/>
        <v>1</v>
      </c>
      <c r="AI15">
        <f t="shared" si="2"/>
        <v>1</v>
      </c>
      <c r="AJ15" s="3">
        <f t="shared" si="3"/>
        <v>1</v>
      </c>
      <c r="AK15">
        <f t="shared" si="4"/>
        <v>0</v>
      </c>
      <c r="AL15">
        <f t="shared" si="5"/>
        <v>0</v>
      </c>
      <c r="AM15">
        <f t="shared" si="6"/>
        <v>1</v>
      </c>
      <c r="AN15" s="3">
        <f t="shared" si="7"/>
        <v>0</v>
      </c>
      <c r="AP15">
        <f t="shared" si="8"/>
        <v>0</v>
      </c>
      <c r="AQ15">
        <f t="shared" si="9"/>
        <v>1</v>
      </c>
      <c r="AR15" s="3">
        <f t="shared" si="10"/>
        <v>0</v>
      </c>
    </row>
    <row r="16" spans="1:44" x14ac:dyDescent="0.2">
      <c r="E16">
        <f t="shared" ca="1" si="11"/>
        <v>65</v>
      </c>
      <c r="F16">
        <v>2</v>
      </c>
      <c r="AF16">
        <f t="shared" si="0"/>
        <v>2</v>
      </c>
      <c r="AH16">
        <f t="shared" si="1"/>
        <v>1</v>
      </c>
      <c r="AI16">
        <f t="shared" si="2"/>
        <v>1</v>
      </c>
      <c r="AJ16" s="3">
        <f t="shared" si="3"/>
        <v>1</v>
      </c>
      <c r="AK16">
        <f>STDEVP(F16:AE16)</f>
        <v>0</v>
      </c>
      <c r="AL16">
        <f t="shared" si="5"/>
        <v>0</v>
      </c>
      <c r="AM16">
        <f t="shared" si="6"/>
        <v>1</v>
      </c>
      <c r="AN16" s="3">
        <f t="shared" si="7"/>
        <v>0</v>
      </c>
      <c r="AP16">
        <f t="shared" si="8"/>
        <v>0</v>
      </c>
      <c r="AQ16">
        <f t="shared" si="9"/>
        <v>1</v>
      </c>
      <c r="AR16" s="3">
        <f t="shared" si="10"/>
        <v>0</v>
      </c>
    </row>
    <row r="17" spans="5:44" x14ac:dyDescent="0.2">
      <c r="E17">
        <f t="shared" ca="1" si="11"/>
        <v>70</v>
      </c>
      <c r="F17">
        <v>2</v>
      </c>
      <c r="AF17">
        <f t="shared" si="0"/>
        <v>2</v>
      </c>
      <c r="AH17">
        <f t="shared" si="1"/>
        <v>1</v>
      </c>
      <c r="AI17">
        <f t="shared" si="2"/>
        <v>1</v>
      </c>
      <c r="AJ17" s="3">
        <f t="shared" si="3"/>
        <v>1</v>
      </c>
      <c r="AK17">
        <f t="shared" si="4"/>
        <v>0</v>
      </c>
      <c r="AL17">
        <f t="shared" si="5"/>
        <v>0</v>
      </c>
      <c r="AM17">
        <f t="shared" si="6"/>
        <v>1</v>
      </c>
      <c r="AN17" s="3">
        <f t="shared" si="7"/>
        <v>0</v>
      </c>
      <c r="AP17">
        <f t="shared" si="8"/>
        <v>0</v>
      </c>
      <c r="AQ17">
        <f t="shared" si="9"/>
        <v>1</v>
      </c>
      <c r="AR17" s="3">
        <f t="shared" si="10"/>
        <v>0</v>
      </c>
    </row>
    <row r="18" spans="5:44" x14ac:dyDescent="0.2">
      <c r="E18">
        <f t="shared" ca="1" si="11"/>
        <v>75</v>
      </c>
      <c r="F18">
        <v>2</v>
      </c>
      <c r="AF18">
        <f t="shared" si="0"/>
        <v>2</v>
      </c>
      <c r="AH18">
        <f t="shared" si="1"/>
        <v>1</v>
      </c>
      <c r="AI18">
        <f t="shared" si="2"/>
        <v>1</v>
      </c>
      <c r="AJ18" s="3">
        <f t="shared" si="3"/>
        <v>1</v>
      </c>
      <c r="AK18">
        <f t="shared" si="4"/>
        <v>0</v>
      </c>
      <c r="AL18">
        <f t="shared" si="5"/>
        <v>0</v>
      </c>
      <c r="AM18">
        <f t="shared" si="6"/>
        <v>1</v>
      </c>
      <c r="AN18" s="3">
        <f t="shared" si="7"/>
        <v>0</v>
      </c>
      <c r="AP18">
        <f t="shared" si="8"/>
        <v>0</v>
      </c>
      <c r="AQ18">
        <f t="shared" si="9"/>
        <v>1</v>
      </c>
      <c r="AR18" s="3">
        <f t="shared" si="10"/>
        <v>0</v>
      </c>
    </row>
    <row r="19" spans="5:44" x14ac:dyDescent="0.2">
      <c r="E19">
        <f t="shared" ca="1" si="11"/>
        <v>80</v>
      </c>
      <c r="F19">
        <v>2</v>
      </c>
      <c r="AF19">
        <f>AVERAGE(F10:AE10)</f>
        <v>2</v>
      </c>
      <c r="AH19">
        <f t="shared" si="1"/>
        <v>1</v>
      </c>
      <c r="AI19">
        <f t="shared" si="2"/>
        <v>1</v>
      </c>
      <c r="AJ19" s="3">
        <f t="shared" si="3"/>
        <v>1</v>
      </c>
      <c r="AK19">
        <f t="shared" si="4"/>
        <v>0</v>
      </c>
      <c r="AL19">
        <f t="shared" si="5"/>
        <v>0</v>
      </c>
      <c r="AM19">
        <f t="shared" si="6"/>
        <v>1</v>
      </c>
      <c r="AN19" s="3">
        <f t="shared" si="7"/>
        <v>0</v>
      </c>
      <c r="AP19">
        <f t="shared" si="8"/>
        <v>0</v>
      </c>
      <c r="AQ19">
        <f t="shared" si="9"/>
        <v>1</v>
      </c>
      <c r="AR19" s="3">
        <f t="shared" si="10"/>
        <v>0</v>
      </c>
    </row>
    <row r="20" spans="5:44" x14ac:dyDescent="0.2">
      <c r="E20" t="e">
        <f>E10+5</f>
        <v>#NAME?</v>
      </c>
      <c r="F20">
        <v>2</v>
      </c>
      <c r="AF20">
        <f>AVERAGE(F21:AE21)</f>
        <v>2</v>
      </c>
      <c r="AH20">
        <f t="shared" si="1"/>
        <v>1</v>
      </c>
      <c r="AI20">
        <f t="shared" si="2"/>
        <v>1</v>
      </c>
      <c r="AJ20" s="3">
        <f t="shared" si="3"/>
        <v>1</v>
      </c>
      <c r="AK20">
        <f t="shared" si="4"/>
        <v>0</v>
      </c>
      <c r="AL20">
        <f t="shared" si="5"/>
        <v>0</v>
      </c>
      <c r="AM20">
        <f t="shared" si="6"/>
        <v>1</v>
      </c>
      <c r="AN20" s="3">
        <f t="shared" si="7"/>
        <v>0</v>
      </c>
      <c r="AP20">
        <f t="shared" si="8"/>
        <v>0</v>
      </c>
      <c r="AQ20">
        <f t="shared" si="9"/>
        <v>1</v>
      </c>
      <c r="AR20" s="3">
        <f t="shared" si="10"/>
        <v>0</v>
      </c>
    </row>
    <row r="21" spans="5:44" x14ac:dyDescent="0.2">
      <c r="E21">
        <f ca="1">E21+5</f>
        <v>0</v>
      </c>
      <c r="F21">
        <v>2</v>
      </c>
      <c r="AF21">
        <f t="shared" si="0"/>
        <v>2</v>
      </c>
      <c r="AH21">
        <f t="shared" si="1"/>
        <v>1</v>
      </c>
      <c r="AI21">
        <f t="shared" si="2"/>
        <v>1</v>
      </c>
      <c r="AJ21" s="3">
        <f t="shared" si="3"/>
        <v>1</v>
      </c>
      <c r="AK21">
        <f t="shared" si="4"/>
        <v>0</v>
      </c>
      <c r="AL21">
        <f t="shared" si="5"/>
        <v>0</v>
      </c>
      <c r="AM21">
        <f t="shared" si="6"/>
        <v>1</v>
      </c>
      <c r="AN21" s="3">
        <f t="shared" si="7"/>
        <v>0</v>
      </c>
      <c r="AP21">
        <f t="shared" si="8"/>
        <v>0</v>
      </c>
      <c r="AQ21">
        <f t="shared" si="9"/>
        <v>1</v>
      </c>
      <c r="AR21" s="3">
        <f t="shared" si="10"/>
        <v>0</v>
      </c>
    </row>
    <row r="22" spans="5:44" x14ac:dyDescent="0.2">
      <c r="E22">
        <f t="shared" ca="1" si="11"/>
        <v>95</v>
      </c>
      <c r="F22">
        <v>2</v>
      </c>
      <c r="AF22">
        <f t="shared" si="0"/>
        <v>2</v>
      </c>
      <c r="AH22">
        <f t="shared" si="1"/>
        <v>1</v>
      </c>
      <c r="AI22">
        <f t="shared" si="2"/>
        <v>1</v>
      </c>
      <c r="AJ22" s="3">
        <f t="shared" si="3"/>
        <v>1</v>
      </c>
      <c r="AK22">
        <f t="shared" si="4"/>
        <v>0</v>
      </c>
      <c r="AL22">
        <f t="shared" si="5"/>
        <v>0</v>
      </c>
      <c r="AM22">
        <f t="shared" si="6"/>
        <v>1</v>
      </c>
      <c r="AN22" s="3">
        <f t="shared" si="7"/>
        <v>0</v>
      </c>
      <c r="AP22">
        <f t="shared" si="8"/>
        <v>0</v>
      </c>
      <c r="AQ22">
        <f t="shared" si="9"/>
        <v>1</v>
      </c>
      <c r="AR22" s="3">
        <f t="shared" si="10"/>
        <v>0</v>
      </c>
    </row>
    <row r="23" spans="5:44" x14ac:dyDescent="0.2">
      <c r="E23">
        <f t="shared" ca="1" si="11"/>
        <v>100</v>
      </c>
      <c r="F23">
        <v>2</v>
      </c>
      <c r="AF23">
        <f t="shared" si="0"/>
        <v>2</v>
      </c>
      <c r="AH23">
        <f t="shared" si="1"/>
        <v>1</v>
      </c>
      <c r="AI23">
        <f t="shared" si="2"/>
        <v>1</v>
      </c>
      <c r="AJ23" s="3">
        <f t="shared" si="3"/>
        <v>1</v>
      </c>
      <c r="AK23">
        <f t="shared" si="4"/>
        <v>0</v>
      </c>
      <c r="AL23">
        <f t="shared" si="5"/>
        <v>0</v>
      </c>
      <c r="AM23">
        <f t="shared" si="6"/>
        <v>1</v>
      </c>
      <c r="AN23" s="3">
        <f t="shared" si="7"/>
        <v>0</v>
      </c>
      <c r="AP23">
        <f t="shared" si="8"/>
        <v>0</v>
      </c>
      <c r="AQ23">
        <f t="shared" si="9"/>
        <v>1</v>
      </c>
      <c r="AR23" s="3">
        <f t="shared" si="10"/>
        <v>0</v>
      </c>
    </row>
    <row r="24" spans="5:44" x14ac:dyDescent="0.2">
      <c r="E24">
        <f t="shared" ca="1" si="11"/>
        <v>105</v>
      </c>
      <c r="F24">
        <v>2</v>
      </c>
      <c r="AF24">
        <f t="shared" si="0"/>
        <v>2</v>
      </c>
      <c r="AH24">
        <f t="shared" si="1"/>
        <v>1</v>
      </c>
      <c r="AI24">
        <f t="shared" si="2"/>
        <v>1</v>
      </c>
      <c r="AJ24" s="3">
        <f t="shared" si="3"/>
        <v>1</v>
      </c>
      <c r="AK24">
        <f t="shared" si="4"/>
        <v>0</v>
      </c>
      <c r="AL24">
        <f t="shared" si="5"/>
        <v>0</v>
      </c>
      <c r="AM24">
        <f t="shared" si="6"/>
        <v>1</v>
      </c>
      <c r="AN24" s="3">
        <f t="shared" si="7"/>
        <v>0</v>
      </c>
      <c r="AP24">
        <f t="shared" si="8"/>
        <v>0</v>
      </c>
      <c r="AQ24">
        <f t="shared" si="9"/>
        <v>1</v>
      </c>
      <c r="AR24" s="3">
        <f t="shared" si="10"/>
        <v>0</v>
      </c>
    </row>
    <row r="25" spans="5:44" x14ac:dyDescent="0.2">
      <c r="E25">
        <f t="shared" ca="1" si="11"/>
        <v>110</v>
      </c>
      <c r="F25">
        <v>2</v>
      </c>
      <c r="AF25">
        <f t="shared" si="0"/>
        <v>2</v>
      </c>
      <c r="AH25">
        <f t="shared" si="1"/>
        <v>1</v>
      </c>
      <c r="AI25">
        <f t="shared" si="2"/>
        <v>1</v>
      </c>
      <c r="AJ25" s="3">
        <f t="shared" si="3"/>
        <v>1</v>
      </c>
      <c r="AK25">
        <f t="shared" si="4"/>
        <v>0</v>
      </c>
      <c r="AL25">
        <f t="shared" si="5"/>
        <v>0</v>
      </c>
      <c r="AM25">
        <f t="shared" si="6"/>
        <v>1</v>
      </c>
      <c r="AN25" s="3">
        <f t="shared" si="7"/>
        <v>0</v>
      </c>
      <c r="AP25">
        <f t="shared" si="8"/>
        <v>0</v>
      </c>
      <c r="AQ25">
        <f t="shared" si="9"/>
        <v>1</v>
      </c>
      <c r="AR25" s="3">
        <f t="shared" si="10"/>
        <v>0</v>
      </c>
    </row>
    <row r="26" spans="5:44" x14ac:dyDescent="0.2">
      <c r="E26">
        <f t="shared" ca="1" si="11"/>
        <v>115</v>
      </c>
      <c r="F26">
        <v>2</v>
      </c>
      <c r="AF26">
        <f t="shared" si="0"/>
        <v>2</v>
      </c>
      <c r="AH26">
        <f t="shared" si="1"/>
        <v>1</v>
      </c>
      <c r="AI26">
        <f t="shared" si="2"/>
        <v>1</v>
      </c>
      <c r="AJ26" s="3">
        <f t="shared" si="3"/>
        <v>1</v>
      </c>
      <c r="AK26">
        <f t="shared" si="4"/>
        <v>0</v>
      </c>
      <c r="AL26">
        <f t="shared" si="5"/>
        <v>0</v>
      </c>
      <c r="AM26">
        <f t="shared" si="6"/>
        <v>1</v>
      </c>
      <c r="AN26" s="3">
        <f t="shared" si="7"/>
        <v>0</v>
      </c>
      <c r="AP26">
        <f t="shared" si="8"/>
        <v>0</v>
      </c>
      <c r="AQ26">
        <f t="shared" si="9"/>
        <v>1</v>
      </c>
      <c r="AR26" s="3">
        <f t="shared" si="10"/>
        <v>0</v>
      </c>
    </row>
    <row r="27" spans="5:44" x14ac:dyDescent="0.2">
      <c r="E27">
        <f t="shared" ca="1" si="11"/>
        <v>120</v>
      </c>
      <c r="F27">
        <v>2</v>
      </c>
      <c r="AF27">
        <f t="shared" si="0"/>
        <v>2</v>
      </c>
      <c r="AH27">
        <f t="shared" si="1"/>
        <v>1</v>
      </c>
      <c r="AI27">
        <f t="shared" si="2"/>
        <v>1</v>
      </c>
      <c r="AJ27" s="3">
        <f t="shared" si="3"/>
        <v>1</v>
      </c>
      <c r="AK27">
        <f t="shared" si="4"/>
        <v>0</v>
      </c>
      <c r="AL27">
        <f t="shared" si="5"/>
        <v>0</v>
      </c>
      <c r="AM27">
        <f t="shared" si="6"/>
        <v>1</v>
      </c>
      <c r="AN27" s="3">
        <f t="shared" si="7"/>
        <v>0</v>
      </c>
      <c r="AP27">
        <f t="shared" si="8"/>
        <v>0</v>
      </c>
      <c r="AQ27">
        <f t="shared" si="9"/>
        <v>1</v>
      </c>
      <c r="AR27" s="3">
        <f t="shared" si="10"/>
        <v>0</v>
      </c>
    </row>
    <row r="28" spans="5:44" x14ac:dyDescent="0.2">
      <c r="E28">
        <f t="shared" ca="1" si="11"/>
        <v>125</v>
      </c>
      <c r="F28">
        <v>2</v>
      </c>
      <c r="AF28">
        <f>AVERAGE(F28:AE28)</f>
        <v>2</v>
      </c>
      <c r="AH28">
        <f t="shared" si="1"/>
        <v>1</v>
      </c>
      <c r="AI28">
        <f t="shared" si="2"/>
        <v>1</v>
      </c>
      <c r="AJ28" s="3">
        <f t="shared" si="3"/>
        <v>1</v>
      </c>
      <c r="AK28">
        <f t="shared" si="4"/>
        <v>0</v>
      </c>
      <c r="AL28">
        <f t="shared" si="5"/>
        <v>0</v>
      </c>
      <c r="AM28">
        <f t="shared" si="6"/>
        <v>1</v>
      </c>
      <c r="AN28" s="3">
        <f t="shared" si="7"/>
        <v>0</v>
      </c>
      <c r="AP28">
        <f t="shared" si="8"/>
        <v>0</v>
      </c>
      <c r="AQ28">
        <f t="shared" si="9"/>
        <v>1</v>
      </c>
      <c r="AR28" s="3">
        <f t="shared" si="10"/>
        <v>0</v>
      </c>
    </row>
    <row r="29" spans="5:44" x14ac:dyDescent="0.2">
      <c r="E29">
        <f t="shared" ca="1" si="11"/>
        <v>130</v>
      </c>
      <c r="F29">
        <v>2</v>
      </c>
      <c r="AF29">
        <f>AVERAGE(F20:AE20)</f>
        <v>2</v>
      </c>
      <c r="AH29">
        <f t="shared" si="1"/>
        <v>1</v>
      </c>
      <c r="AI29">
        <f t="shared" si="2"/>
        <v>1</v>
      </c>
      <c r="AJ29" s="3">
        <f t="shared" si="3"/>
        <v>1</v>
      </c>
      <c r="AK29">
        <f>STDEVP(F29:AE29)</f>
        <v>0</v>
      </c>
      <c r="AL29">
        <f t="shared" si="5"/>
        <v>0</v>
      </c>
      <c r="AM29">
        <f t="shared" si="6"/>
        <v>1</v>
      </c>
      <c r="AN29" s="3">
        <f t="shared" si="7"/>
        <v>0</v>
      </c>
      <c r="AP29">
        <f t="shared" si="8"/>
        <v>0</v>
      </c>
      <c r="AQ29">
        <f t="shared" si="9"/>
        <v>1</v>
      </c>
      <c r="AR29" s="3">
        <f t="shared" si="10"/>
        <v>0</v>
      </c>
    </row>
    <row r="30" spans="5:44" x14ac:dyDescent="0.2">
      <c r="E30" t="e">
        <f>E20+5</f>
        <v>#NAME?</v>
      </c>
      <c r="F30">
        <v>2</v>
      </c>
      <c r="AF30">
        <f>AVERAGE(F31:AE31)</f>
        <v>2</v>
      </c>
      <c r="AH30">
        <f t="shared" si="1"/>
        <v>1</v>
      </c>
      <c r="AI30">
        <f t="shared" si="2"/>
        <v>1</v>
      </c>
      <c r="AJ30" s="3">
        <f t="shared" si="3"/>
        <v>1</v>
      </c>
      <c r="AK30">
        <f t="shared" si="4"/>
        <v>0</v>
      </c>
      <c r="AL30">
        <f t="shared" si="5"/>
        <v>0</v>
      </c>
      <c r="AM30">
        <f t="shared" si="6"/>
        <v>1</v>
      </c>
      <c r="AN30" s="3">
        <f t="shared" si="7"/>
        <v>0</v>
      </c>
      <c r="AP30">
        <f t="shared" si="8"/>
        <v>0</v>
      </c>
      <c r="AQ30">
        <f t="shared" si="9"/>
        <v>1</v>
      </c>
      <c r="AR30" s="3">
        <f t="shared" si="10"/>
        <v>0</v>
      </c>
    </row>
    <row r="31" spans="5:44" x14ac:dyDescent="0.2">
      <c r="E31">
        <f ca="1">E31+5</f>
        <v>0</v>
      </c>
      <c r="F31">
        <v>2</v>
      </c>
      <c r="AF31">
        <f t="shared" ref="AF31:AF38" si="12">AVERAGE(F31:AE31)</f>
        <v>2</v>
      </c>
      <c r="AH31">
        <f t="shared" si="1"/>
        <v>1</v>
      </c>
      <c r="AI31">
        <f t="shared" si="2"/>
        <v>1</v>
      </c>
      <c r="AJ31" s="3">
        <f t="shared" si="3"/>
        <v>1</v>
      </c>
      <c r="AK31">
        <f t="shared" si="4"/>
        <v>0</v>
      </c>
      <c r="AL31">
        <f t="shared" si="5"/>
        <v>0</v>
      </c>
      <c r="AM31">
        <f t="shared" si="6"/>
        <v>1</v>
      </c>
      <c r="AN31" s="3">
        <f t="shared" si="7"/>
        <v>0</v>
      </c>
      <c r="AP31">
        <f t="shared" si="8"/>
        <v>0</v>
      </c>
      <c r="AQ31">
        <f t="shared" si="9"/>
        <v>1</v>
      </c>
      <c r="AR31" s="3">
        <f t="shared" si="10"/>
        <v>0</v>
      </c>
    </row>
    <row r="32" spans="5:44" x14ac:dyDescent="0.2">
      <c r="E32">
        <f t="shared" ca="1" si="11"/>
        <v>145</v>
      </c>
      <c r="F32">
        <v>2</v>
      </c>
      <c r="AF32">
        <f t="shared" si="12"/>
        <v>2</v>
      </c>
      <c r="AH32">
        <f t="shared" si="1"/>
        <v>1</v>
      </c>
      <c r="AI32">
        <f t="shared" si="2"/>
        <v>1</v>
      </c>
      <c r="AJ32" s="3">
        <f t="shared" si="3"/>
        <v>1</v>
      </c>
      <c r="AK32">
        <f t="shared" si="4"/>
        <v>0</v>
      </c>
      <c r="AL32">
        <f t="shared" si="5"/>
        <v>0</v>
      </c>
      <c r="AM32">
        <f t="shared" si="6"/>
        <v>1</v>
      </c>
      <c r="AN32" s="3">
        <f t="shared" si="7"/>
        <v>0</v>
      </c>
      <c r="AP32">
        <f t="shared" si="8"/>
        <v>0</v>
      </c>
      <c r="AQ32">
        <f t="shared" si="9"/>
        <v>1</v>
      </c>
      <c r="AR32" s="3">
        <f t="shared" si="10"/>
        <v>0</v>
      </c>
    </row>
    <row r="33" spans="5:44" x14ac:dyDescent="0.2">
      <c r="E33">
        <f t="shared" ca="1" si="11"/>
        <v>150</v>
      </c>
      <c r="F33">
        <v>2</v>
      </c>
      <c r="AF33">
        <f t="shared" si="12"/>
        <v>2</v>
      </c>
      <c r="AH33">
        <f t="shared" si="1"/>
        <v>1</v>
      </c>
      <c r="AI33">
        <f t="shared" si="2"/>
        <v>1</v>
      </c>
      <c r="AJ33" s="3">
        <f t="shared" si="3"/>
        <v>1</v>
      </c>
      <c r="AK33">
        <f t="shared" si="4"/>
        <v>0</v>
      </c>
      <c r="AL33">
        <f t="shared" si="5"/>
        <v>0</v>
      </c>
      <c r="AM33">
        <f t="shared" si="6"/>
        <v>1</v>
      </c>
      <c r="AN33" s="3">
        <f t="shared" si="7"/>
        <v>0</v>
      </c>
      <c r="AP33">
        <f t="shared" si="8"/>
        <v>0</v>
      </c>
      <c r="AQ33">
        <f t="shared" si="9"/>
        <v>1</v>
      </c>
      <c r="AR33" s="3">
        <f t="shared" si="10"/>
        <v>0</v>
      </c>
    </row>
    <row r="34" spans="5:44" x14ac:dyDescent="0.2">
      <c r="E34">
        <f t="shared" ca="1" si="11"/>
        <v>155</v>
      </c>
      <c r="F34">
        <v>2</v>
      </c>
      <c r="AF34">
        <f t="shared" si="12"/>
        <v>2</v>
      </c>
      <c r="AH34">
        <f t="shared" si="1"/>
        <v>1</v>
      </c>
      <c r="AI34">
        <f t="shared" si="2"/>
        <v>1</v>
      </c>
      <c r="AJ34" s="3">
        <f t="shared" si="3"/>
        <v>1</v>
      </c>
      <c r="AK34">
        <f t="shared" si="4"/>
        <v>0</v>
      </c>
      <c r="AL34">
        <f t="shared" si="5"/>
        <v>0</v>
      </c>
      <c r="AM34">
        <f t="shared" si="6"/>
        <v>1</v>
      </c>
      <c r="AN34" s="3">
        <f t="shared" si="7"/>
        <v>0</v>
      </c>
      <c r="AP34">
        <f t="shared" si="8"/>
        <v>0</v>
      </c>
      <c r="AQ34">
        <f t="shared" si="9"/>
        <v>1</v>
      </c>
      <c r="AR34" s="3">
        <f t="shared" si="10"/>
        <v>0</v>
      </c>
    </row>
    <row r="35" spans="5:44" x14ac:dyDescent="0.2">
      <c r="E35">
        <f t="shared" ca="1" si="11"/>
        <v>160</v>
      </c>
      <c r="F35">
        <v>2</v>
      </c>
      <c r="AF35">
        <f t="shared" si="12"/>
        <v>2</v>
      </c>
      <c r="AH35">
        <f t="shared" si="1"/>
        <v>1</v>
      </c>
      <c r="AI35">
        <f t="shared" si="2"/>
        <v>1</v>
      </c>
      <c r="AJ35" s="3">
        <f t="shared" si="3"/>
        <v>1</v>
      </c>
      <c r="AK35">
        <f>STDEVP(F35:AE35)</f>
        <v>0</v>
      </c>
      <c r="AL35">
        <f t="shared" si="5"/>
        <v>0</v>
      </c>
      <c r="AM35">
        <f t="shared" si="6"/>
        <v>1</v>
      </c>
      <c r="AN35" s="3">
        <f t="shared" si="7"/>
        <v>0</v>
      </c>
      <c r="AP35">
        <f t="shared" si="8"/>
        <v>0</v>
      </c>
      <c r="AQ35">
        <f t="shared" si="9"/>
        <v>1</v>
      </c>
      <c r="AR35" s="3">
        <f t="shared" si="10"/>
        <v>0</v>
      </c>
    </row>
    <row r="36" spans="5:44" x14ac:dyDescent="0.2">
      <c r="E36">
        <f t="shared" ca="1" si="11"/>
        <v>165</v>
      </c>
      <c r="F36">
        <v>2</v>
      </c>
      <c r="AF36">
        <f t="shared" si="12"/>
        <v>2</v>
      </c>
      <c r="AH36">
        <f t="shared" si="1"/>
        <v>1</v>
      </c>
      <c r="AI36">
        <f t="shared" si="2"/>
        <v>1</v>
      </c>
      <c r="AJ36" s="3">
        <f t="shared" si="3"/>
        <v>1</v>
      </c>
      <c r="AK36">
        <f t="shared" si="4"/>
        <v>0</v>
      </c>
      <c r="AL36">
        <f t="shared" si="5"/>
        <v>0</v>
      </c>
      <c r="AM36">
        <f t="shared" si="6"/>
        <v>1</v>
      </c>
      <c r="AN36" s="3">
        <f t="shared" si="7"/>
        <v>0</v>
      </c>
      <c r="AP36">
        <f t="shared" si="8"/>
        <v>0</v>
      </c>
      <c r="AQ36">
        <f t="shared" si="9"/>
        <v>1</v>
      </c>
      <c r="AR36" s="3">
        <f t="shared" si="10"/>
        <v>0</v>
      </c>
    </row>
    <row r="37" spans="5:44" x14ac:dyDescent="0.2">
      <c r="E37">
        <f t="shared" ca="1" si="11"/>
        <v>170</v>
      </c>
      <c r="F37">
        <v>2</v>
      </c>
      <c r="AF37">
        <f t="shared" si="12"/>
        <v>2</v>
      </c>
      <c r="AH37">
        <f t="shared" si="1"/>
        <v>1</v>
      </c>
      <c r="AI37">
        <f t="shared" si="2"/>
        <v>1</v>
      </c>
      <c r="AJ37" s="3">
        <f t="shared" si="3"/>
        <v>1</v>
      </c>
      <c r="AK37">
        <f>STDEVP(F37:AE37)</f>
        <v>0</v>
      </c>
      <c r="AL37">
        <f t="shared" si="5"/>
        <v>0</v>
      </c>
      <c r="AM37">
        <f t="shared" si="6"/>
        <v>1</v>
      </c>
      <c r="AN37" s="3">
        <f t="shared" si="7"/>
        <v>0</v>
      </c>
      <c r="AP37">
        <f t="shared" si="8"/>
        <v>0</v>
      </c>
      <c r="AQ37">
        <f t="shared" si="9"/>
        <v>1</v>
      </c>
      <c r="AR37" s="3">
        <f t="shared" si="10"/>
        <v>0</v>
      </c>
    </row>
    <row r="38" spans="5:44" x14ac:dyDescent="0.2">
      <c r="E38">
        <f t="shared" ca="1" si="11"/>
        <v>175</v>
      </c>
      <c r="F38">
        <v>2</v>
      </c>
      <c r="AF38">
        <f t="shared" si="12"/>
        <v>2</v>
      </c>
      <c r="AH38">
        <f t="shared" si="1"/>
        <v>1</v>
      </c>
      <c r="AI38">
        <f t="shared" si="2"/>
        <v>1</v>
      </c>
      <c r="AJ38" s="3">
        <f t="shared" si="3"/>
        <v>1</v>
      </c>
      <c r="AK38">
        <f t="shared" si="4"/>
        <v>0</v>
      </c>
      <c r="AL38">
        <f t="shared" si="5"/>
        <v>0</v>
      </c>
      <c r="AM38">
        <f t="shared" si="6"/>
        <v>1</v>
      </c>
      <c r="AN38" s="3">
        <f t="shared" si="7"/>
        <v>0</v>
      </c>
      <c r="AP38">
        <f t="shared" si="8"/>
        <v>0</v>
      </c>
      <c r="AQ38">
        <f t="shared" si="9"/>
        <v>1</v>
      </c>
      <c r="AR38" s="3">
        <f t="shared" si="10"/>
        <v>0</v>
      </c>
    </row>
    <row r="39" spans="5:44" x14ac:dyDescent="0.2">
      <c r="E39">
        <f t="shared" ca="1" si="11"/>
        <v>180</v>
      </c>
      <c r="F39">
        <v>2</v>
      </c>
      <c r="AF39">
        <f>AVERAGE(F30:AE30)</f>
        <v>2</v>
      </c>
      <c r="AH39">
        <f t="shared" si="1"/>
        <v>1</v>
      </c>
      <c r="AI39">
        <f t="shared" si="2"/>
        <v>1</v>
      </c>
      <c r="AJ39" s="3">
        <f t="shared" si="3"/>
        <v>1</v>
      </c>
      <c r="AK39">
        <f t="shared" si="4"/>
        <v>0</v>
      </c>
      <c r="AL39">
        <f t="shared" si="5"/>
        <v>0</v>
      </c>
      <c r="AM39">
        <f t="shared" si="6"/>
        <v>1</v>
      </c>
      <c r="AN39" s="3">
        <f t="shared" si="7"/>
        <v>0</v>
      </c>
      <c r="AP39">
        <f t="shared" si="8"/>
        <v>0</v>
      </c>
      <c r="AQ39">
        <f t="shared" si="9"/>
        <v>1</v>
      </c>
      <c r="AR39" s="3">
        <f t="shared" si="10"/>
        <v>0</v>
      </c>
    </row>
    <row r="41" spans="5:44" x14ac:dyDescent="0.2">
      <c r="E4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Phase Plot</vt:lpstr>
      <vt:lpstr>% Plot</vt:lpstr>
      <vt:lpstr>0.14r</vt:lpstr>
      <vt:lpstr>0.17r</vt:lpstr>
      <vt:lpstr>0.18r</vt:lpstr>
      <vt:lpstr>0.19</vt:lpstr>
      <vt:lpstr>0.20r</vt:lpstr>
      <vt:lpstr>0.21r</vt:lpstr>
      <vt:lpstr>0.21r (2)</vt:lpstr>
      <vt:lpstr>0.22r</vt:lpstr>
      <vt:lpstr>0.23r</vt:lpstr>
      <vt:lpstr>0.25r</vt:lpstr>
      <vt:lpstr>0.28r</vt:lpstr>
      <vt:lpstr>0.31r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Arzikulova Anisa</cp:lastModifiedBy>
  <dcterms:created xsi:type="dcterms:W3CDTF">2023-04-30T07:23:46Z</dcterms:created>
  <dcterms:modified xsi:type="dcterms:W3CDTF">2023-07-29T10:58:33Z</dcterms:modified>
</cp:coreProperties>
</file>