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stshafi\Downloads\"/>
    </mc:Choice>
  </mc:AlternateContent>
  <bookViews>
    <workbookView xWindow="0" yWindow="0" windowWidth="28800" windowHeight="12435" tabRatio="500"/>
  </bookViews>
  <sheets>
    <sheet name="Basic Manual Gantt Chart" sheetId="5" r:id="rId1"/>
    <sheet name="Gantt Chart - Manual End Date" sheetId="4" r:id="rId2"/>
    <sheet name="Gantt Chart - Manual Duration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4" l="1"/>
  <c r="K4" i="3"/>
  <c r="D5" i="3"/>
  <c r="H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E28" i="4"/>
  <c r="E27" i="4"/>
  <c r="E26" i="4"/>
  <c r="E25" i="4"/>
  <c r="E24" i="4"/>
  <c r="E23" i="4"/>
  <c r="E29" i="4"/>
  <c r="F22" i="4"/>
  <c r="G22" i="4"/>
  <c r="E22" i="4"/>
  <c r="D22" i="3"/>
  <c r="F22" i="3"/>
  <c r="G22" i="3"/>
  <c r="D29" i="3"/>
  <c r="F29" i="3"/>
  <c r="G29" i="3"/>
  <c r="D28" i="3"/>
  <c r="F28" i="3"/>
  <c r="G28" i="3"/>
  <c r="D27" i="3"/>
  <c r="F27" i="3"/>
  <c r="G27" i="3"/>
  <c r="D26" i="3"/>
  <c r="F26" i="3"/>
  <c r="G26" i="3"/>
  <c r="D25" i="3"/>
  <c r="F25" i="3"/>
  <c r="G25" i="3"/>
  <c r="D24" i="3"/>
  <c r="F24" i="3"/>
  <c r="G24" i="3"/>
  <c r="D23" i="3"/>
  <c r="F23" i="3"/>
  <c r="G23" i="3"/>
</calcChain>
</file>

<file path=xl/sharedStrings.xml><?xml version="1.0" encoding="utf-8"?>
<sst xmlns="http://schemas.openxmlformats.org/spreadsheetml/2006/main" count="72" uniqueCount="26">
  <si>
    <t>Start Date</t>
  </si>
  <si>
    <t>Days Complete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</si>
  <si>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</si>
  <si>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</si>
  <si>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</si>
  <si>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</si>
  <si>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</si>
  <si>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</si>
  <si>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</si>
  <si>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</si>
  <si>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</si>
  <si>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</si>
  <si>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</si>
  <si>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</si>
  <si>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>Task One - Create plan for semester 1</t>
  </si>
  <si>
    <t>Task Seven - Create designs for prototype</t>
  </si>
  <si>
    <t>Task Six - Decide basic functions and features to incorporate</t>
  </si>
  <si>
    <t>Task Five - Find methods to improve current systems</t>
  </si>
  <si>
    <t>Task Four - Identify flaws in current systems</t>
  </si>
  <si>
    <t xml:space="preserve">Task Three - Research into current systems </t>
  </si>
  <si>
    <t>Task Two - Minute meetings</t>
  </si>
  <si>
    <t>Task Eleven - Make improvements to prototype</t>
  </si>
  <si>
    <t>Task Ten - Create Prototype based upon design</t>
  </si>
  <si>
    <t>Task Eight - Additional research for interim report</t>
  </si>
  <si>
    <t>Task Nine - Write Interim report</t>
  </si>
  <si>
    <t>Task Twelve - Dissertation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</si>
</sst>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" fontId="0" fillId="0" borderId="4" xfId="0" applyNumberFormat="1" applyBorder="1"/>
    <xf numFmtId="1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right" vertical="center"/>
    </xf>
    <xf numFmtId="0" fontId="2" fillId="0" borderId="0" xfId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left" vertical="center" wrapText="1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Task One - Create plan for semester 1</c:v>
                </c:pt>
                <c:pt idx="1">
                  <c:v>Task Two - Minute meetings</c:v>
                </c:pt>
                <c:pt idx="2">
                  <c:v>Task Three - Research into current systems </c:v>
                </c:pt>
                <c:pt idx="3">
                  <c:v>Task Four - Identify flaws in current systems</c:v>
                </c:pt>
                <c:pt idx="4">
                  <c:v>Task Five - Find methods to improve current systems</c:v>
                </c:pt>
                <c:pt idx="5">
                  <c:v>Task Six - Decide basic functions and features to incorporate</c:v>
                </c:pt>
                <c:pt idx="6">
                  <c:v>Task Seven - Create designs for prototype</c:v>
                </c:pt>
                <c:pt idx="7">
                  <c:v>Task Eight - Additional research for interim report</c:v>
                </c:pt>
                <c:pt idx="8">
                  <c:v>Task Nine - Write Interim report</c:v>
                </c:pt>
                <c:pt idx="9">
                  <c:v>Task Ten - Create Prototype based upon design</c:v>
                </c:pt>
                <c:pt idx="10">
                  <c:v>Task Eleven - Make improvements to prototype</c:v>
                </c:pt>
                <c:pt idx="11">
                  <c:v>Task Twelve - Dissertation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m/d/yyyy</c:formatCode>
                <c:ptCount val="25"/>
                <c:pt idx="0">
                  <c:v>43024</c:v>
                </c:pt>
                <c:pt idx="1">
                  <c:v>43020</c:v>
                </c:pt>
                <c:pt idx="2">
                  <c:v>43029</c:v>
                </c:pt>
                <c:pt idx="3">
                  <c:v>43037</c:v>
                </c:pt>
                <c:pt idx="4">
                  <c:v>43041</c:v>
                </c:pt>
                <c:pt idx="5">
                  <c:v>43046</c:v>
                </c:pt>
                <c:pt idx="6">
                  <c:v>43051</c:v>
                </c:pt>
                <c:pt idx="7">
                  <c:v>43059</c:v>
                </c:pt>
                <c:pt idx="8">
                  <c:v>43065</c:v>
                </c:pt>
                <c:pt idx="9">
                  <c:v>43065</c:v>
                </c:pt>
                <c:pt idx="10">
                  <c:v>43081</c:v>
                </c:pt>
                <c:pt idx="11">
                  <c:v>43087</c:v>
                </c:pt>
                <c:pt idx="12">
                  <c:v>43087</c:v>
                </c:pt>
                <c:pt idx="13">
                  <c:v>43087</c:v>
                </c:pt>
                <c:pt idx="14">
                  <c:v>43087</c:v>
                </c:pt>
                <c:pt idx="15">
                  <c:v>43087</c:v>
                </c:pt>
                <c:pt idx="16">
                  <c:v>43087</c:v>
                </c:pt>
              </c:numCache>
            </c:numRef>
          </c:val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cat>
            <c:strRef>
              <c:f>'Basic Manual Gantt Chart'!$B$5:$B$29</c:f>
              <c:strCache>
                <c:ptCount val="17"/>
                <c:pt idx="0">
                  <c:v>Task One - Create plan for semester 1</c:v>
                </c:pt>
                <c:pt idx="1">
                  <c:v>Task Two - Minute meetings</c:v>
                </c:pt>
                <c:pt idx="2">
                  <c:v>Task Three - Research into current systems </c:v>
                </c:pt>
                <c:pt idx="3">
                  <c:v>Task Four - Identify flaws in current systems</c:v>
                </c:pt>
                <c:pt idx="4">
                  <c:v>Task Five - Find methods to improve current systems</c:v>
                </c:pt>
                <c:pt idx="5">
                  <c:v>Task Six - Decide basic functions and features to incorporate</c:v>
                </c:pt>
                <c:pt idx="6">
                  <c:v>Task Seven - Create designs for prototype</c:v>
                </c:pt>
                <c:pt idx="7">
                  <c:v>Task Eight - Additional research for interim report</c:v>
                </c:pt>
                <c:pt idx="8">
                  <c:v>Task Nine - Write Interim report</c:v>
                </c:pt>
                <c:pt idx="9">
                  <c:v>Task Ten - Create Prototype based upon design</c:v>
                </c:pt>
                <c:pt idx="10">
                  <c:v>Task Eleven - Make improvements to prototype</c:v>
                </c:pt>
                <c:pt idx="11">
                  <c:v>Task Twelve - Dissertation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4</c:v>
                </c:pt>
                <c:pt idx="1">
                  <c:v>60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20</c:v>
                </c:pt>
                <c:pt idx="9">
                  <c:v>15</c:v>
                </c:pt>
                <c:pt idx="10">
                  <c:v>5</c:v>
                </c:pt>
                <c:pt idx="11">
                  <c:v>27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6813744"/>
        <c:axId val="526814136"/>
      </c:barChart>
      <c:catAx>
        <c:axId val="526813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14136"/>
        <c:crosses val="autoZero"/>
        <c:auto val="1"/>
        <c:lblAlgn val="ctr"/>
        <c:lblOffset val="100"/>
        <c:noMultiLvlLbl val="0"/>
      </c:catAx>
      <c:valAx>
        <c:axId val="526814136"/>
        <c:scaling>
          <c:orientation val="minMax"/>
          <c:min val="4302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137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 - Create plan for semester 1</c:v>
                </c:pt>
                <c:pt idx="1">
                  <c:v>Task Two - Minute meetings</c:v>
                </c:pt>
                <c:pt idx="2">
                  <c:v>Task Three - Research into current systems </c:v>
                </c:pt>
                <c:pt idx="3">
                  <c:v>Task Four - Identify flaws in current systems</c:v>
                </c:pt>
                <c:pt idx="4">
                  <c:v>Task Five - Find methods to improve current systems</c:v>
                </c:pt>
                <c:pt idx="5">
                  <c:v>Task Six - Decide basic functions and features to incorporate</c:v>
                </c:pt>
                <c:pt idx="6">
                  <c:v>Task Seven - Create designs for prototype</c:v>
                </c:pt>
                <c:pt idx="7">
                  <c:v>Task Eight - Additional research for interim report</c:v>
                </c:pt>
                <c:pt idx="8">
                  <c:v>Task Nine - Write Interim report</c:v>
                </c:pt>
                <c:pt idx="9">
                  <c:v>Task Ten - Create Prototype based upon design</c:v>
                </c:pt>
                <c:pt idx="10">
                  <c:v>Task Eleven - Make improvements to prototype</c:v>
                </c:pt>
                <c:pt idx="11">
                  <c:v>Task Twelve - Dissertation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m/d/yyyy</c:formatCode>
                <c:ptCount val="25"/>
                <c:pt idx="0">
                  <c:v>43024</c:v>
                </c:pt>
                <c:pt idx="1">
                  <c:v>43020</c:v>
                </c:pt>
                <c:pt idx="2">
                  <c:v>43029</c:v>
                </c:pt>
                <c:pt idx="3">
                  <c:v>43037</c:v>
                </c:pt>
                <c:pt idx="4">
                  <c:v>43041</c:v>
                </c:pt>
                <c:pt idx="5">
                  <c:v>43046</c:v>
                </c:pt>
                <c:pt idx="6">
                  <c:v>43051</c:v>
                </c:pt>
                <c:pt idx="7">
                  <c:v>43059</c:v>
                </c:pt>
                <c:pt idx="8">
                  <c:v>43065</c:v>
                </c:pt>
                <c:pt idx="9">
                  <c:v>43065</c:v>
                </c:pt>
                <c:pt idx="10">
                  <c:v>43081</c:v>
                </c:pt>
                <c:pt idx="11">
                  <c:v>43087</c:v>
                </c:pt>
                <c:pt idx="12">
                  <c:v>43087</c:v>
                </c:pt>
                <c:pt idx="13">
                  <c:v>43087</c:v>
                </c:pt>
                <c:pt idx="14">
                  <c:v>43087</c:v>
                </c:pt>
                <c:pt idx="15">
                  <c:v>43087</c:v>
                </c:pt>
                <c:pt idx="16">
                  <c:v>43087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 - Create plan for semester 1</c:v>
                </c:pt>
                <c:pt idx="1">
                  <c:v>Task Two - Minute meetings</c:v>
                </c:pt>
                <c:pt idx="2">
                  <c:v>Task Three - Research into current systems </c:v>
                </c:pt>
                <c:pt idx="3">
                  <c:v>Task Four - Identify flaws in current systems</c:v>
                </c:pt>
                <c:pt idx="4">
                  <c:v>Task Five - Find methods to improve current systems</c:v>
                </c:pt>
                <c:pt idx="5">
                  <c:v>Task Six - Decide basic functions and features to incorporate</c:v>
                </c:pt>
                <c:pt idx="6">
                  <c:v>Task Seven - Create designs for prototype</c:v>
                </c:pt>
                <c:pt idx="7">
                  <c:v>Task Eight - Additional research for interim report</c:v>
                </c:pt>
                <c:pt idx="8">
                  <c:v>Task Nine - Write Interim report</c:v>
                </c:pt>
                <c:pt idx="9">
                  <c:v>Task Ten - Create Prototype based upon design</c:v>
                </c:pt>
                <c:pt idx="10">
                  <c:v>Task Eleven - Make improvements to prototype</c:v>
                </c:pt>
                <c:pt idx="11">
                  <c:v>Task Twelve - Dissertation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</c:v>
                </c:pt>
                <c:pt idx="1">
                  <c:v>45</c:v>
                </c:pt>
                <c:pt idx="2">
                  <c:v>1.75</c:v>
                </c:pt>
                <c:pt idx="3">
                  <c:v>3</c:v>
                </c:pt>
                <c:pt idx="4">
                  <c:v>3</c:v>
                </c:pt>
                <c:pt idx="5">
                  <c:v>1.4</c:v>
                </c:pt>
                <c:pt idx="6">
                  <c:v>1.75</c:v>
                </c:pt>
                <c:pt idx="7">
                  <c:v>3.5</c:v>
                </c:pt>
                <c:pt idx="8">
                  <c:v>3</c:v>
                </c:pt>
                <c:pt idx="9">
                  <c:v>9</c:v>
                </c:pt>
                <c:pt idx="10">
                  <c:v>3.25</c:v>
                </c:pt>
                <c:pt idx="11">
                  <c:v>6.75</c:v>
                </c:pt>
                <c:pt idx="12">
                  <c:v>3.9</c:v>
                </c:pt>
                <c:pt idx="13">
                  <c:v>6.5</c:v>
                </c:pt>
                <c:pt idx="14">
                  <c:v>5.2</c:v>
                </c:pt>
                <c:pt idx="15">
                  <c:v>4.55</c:v>
                </c:pt>
                <c:pt idx="16">
                  <c:v>1.95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 - Create plan for semester 1</c:v>
                </c:pt>
                <c:pt idx="1">
                  <c:v>Task Two - Minute meetings</c:v>
                </c:pt>
                <c:pt idx="2">
                  <c:v>Task Three - Research into current systems </c:v>
                </c:pt>
                <c:pt idx="3">
                  <c:v>Task Four - Identify flaws in current systems</c:v>
                </c:pt>
                <c:pt idx="4">
                  <c:v>Task Five - Find methods to improve current systems</c:v>
                </c:pt>
                <c:pt idx="5">
                  <c:v>Task Six - Decide basic functions and features to incorporate</c:v>
                </c:pt>
                <c:pt idx="6">
                  <c:v>Task Seven - Create designs for prototype</c:v>
                </c:pt>
                <c:pt idx="7">
                  <c:v>Task Eight - Additional research for interim report</c:v>
                </c:pt>
                <c:pt idx="8">
                  <c:v>Task Nine - Write Interim report</c:v>
                </c:pt>
                <c:pt idx="9">
                  <c:v>Task Ten - Create Prototype based upon design</c:v>
                </c:pt>
                <c:pt idx="10">
                  <c:v>Task Eleven - Make improvements to prototype</c:v>
                </c:pt>
                <c:pt idx="11">
                  <c:v>Task Twelve - Dissertation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</c:v>
                </c:pt>
                <c:pt idx="1">
                  <c:v>15</c:v>
                </c:pt>
                <c:pt idx="2">
                  <c:v>5.25</c:v>
                </c:pt>
                <c:pt idx="3">
                  <c:v>0</c:v>
                </c:pt>
                <c:pt idx="4">
                  <c:v>1</c:v>
                </c:pt>
                <c:pt idx="5">
                  <c:v>2.6</c:v>
                </c:pt>
                <c:pt idx="6">
                  <c:v>5.25</c:v>
                </c:pt>
                <c:pt idx="7">
                  <c:v>1.5</c:v>
                </c:pt>
                <c:pt idx="8">
                  <c:v>17</c:v>
                </c:pt>
                <c:pt idx="9">
                  <c:v>6</c:v>
                </c:pt>
                <c:pt idx="10">
                  <c:v>1.75</c:v>
                </c:pt>
                <c:pt idx="11">
                  <c:v>20.25</c:v>
                </c:pt>
                <c:pt idx="12">
                  <c:v>9.1</c:v>
                </c:pt>
                <c:pt idx="13">
                  <c:v>6.5</c:v>
                </c:pt>
                <c:pt idx="14">
                  <c:v>7.8</c:v>
                </c:pt>
                <c:pt idx="15">
                  <c:v>8.4499999999999993</c:v>
                </c:pt>
                <c:pt idx="16">
                  <c:v>11.05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6816488"/>
        <c:axId val="526816880"/>
      </c:barChart>
      <c:catAx>
        <c:axId val="526816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16880"/>
        <c:crossesAt val="42576"/>
        <c:auto val="1"/>
        <c:lblAlgn val="ctr"/>
        <c:lblOffset val="100"/>
        <c:noMultiLvlLbl val="0"/>
      </c:catAx>
      <c:valAx>
        <c:axId val="526816880"/>
        <c:scaling>
          <c:orientation val="minMax"/>
          <c:min val="4302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1648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'Gantt Chart - Manual Duration'!$B$5:$B$29</c:f>
              <c:strCache>
                <c:ptCount val="17"/>
                <c:pt idx="0">
                  <c:v>Task One - Create plan for semester 1</c:v>
                </c:pt>
                <c:pt idx="1">
                  <c:v>Task Two - Minute meetings</c:v>
                </c:pt>
                <c:pt idx="2">
                  <c:v>Task Three - Research into current systems </c:v>
                </c:pt>
                <c:pt idx="3">
                  <c:v>Task Four - Identify flaws in current systems</c:v>
                </c:pt>
                <c:pt idx="4">
                  <c:v>Task Five - Find methods to improve current systems</c:v>
                </c:pt>
                <c:pt idx="5">
                  <c:v>Task Six - Decide basic functions and features to incorporate</c:v>
                </c:pt>
                <c:pt idx="6">
                  <c:v>Task Seven - Create designs for prototype</c:v>
                </c:pt>
                <c:pt idx="7">
                  <c:v>Task Eight - Additional research for interim report</c:v>
                </c:pt>
                <c:pt idx="8">
                  <c:v>Task Nine - Write Interim report</c:v>
                </c:pt>
                <c:pt idx="9">
                  <c:v>Task Ten - Create Prototype based upon design</c:v>
                </c:pt>
                <c:pt idx="10">
                  <c:v>Task Eleven - Make improvements to prototype</c:v>
                </c:pt>
                <c:pt idx="11">
                  <c:v>Task Twelve - Dissertation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Duration'!$C$5:$C$29</c:f>
              <c:numCache>
                <c:formatCode>m/d/yyyy</c:formatCode>
                <c:ptCount val="25"/>
                <c:pt idx="0">
                  <c:v>43024</c:v>
                </c:pt>
                <c:pt idx="1">
                  <c:v>43020</c:v>
                </c:pt>
                <c:pt idx="2">
                  <c:v>43029</c:v>
                </c:pt>
                <c:pt idx="3">
                  <c:v>43037</c:v>
                </c:pt>
                <c:pt idx="4">
                  <c:v>43041</c:v>
                </c:pt>
                <c:pt idx="5">
                  <c:v>43046</c:v>
                </c:pt>
                <c:pt idx="6">
                  <c:v>43051</c:v>
                </c:pt>
                <c:pt idx="7">
                  <c:v>43059</c:v>
                </c:pt>
                <c:pt idx="8">
                  <c:v>43065</c:v>
                </c:pt>
                <c:pt idx="9">
                  <c:v>43065</c:v>
                </c:pt>
                <c:pt idx="10">
                  <c:v>43081</c:v>
                </c:pt>
                <c:pt idx="11">
                  <c:v>43087</c:v>
                </c:pt>
                <c:pt idx="12">
                  <c:v>43087</c:v>
                </c:pt>
                <c:pt idx="13">
                  <c:v>43087</c:v>
                </c:pt>
                <c:pt idx="14">
                  <c:v>43087</c:v>
                </c:pt>
                <c:pt idx="15">
                  <c:v>43087</c:v>
                </c:pt>
                <c:pt idx="16">
                  <c:v>43087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'Gantt Chart - Manual Duration'!$B$5:$B$29</c:f>
              <c:strCache>
                <c:ptCount val="17"/>
                <c:pt idx="0">
                  <c:v>Task One - Create plan for semester 1</c:v>
                </c:pt>
                <c:pt idx="1">
                  <c:v>Task Two - Minute meetings</c:v>
                </c:pt>
                <c:pt idx="2">
                  <c:v>Task Three - Research into current systems </c:v>
                </c:pt>
                <c:pt idx="3">
                  <c:v>Task Four - Identify flaws in current systems</c:v>
                </c:pt>
                <c:pt idx="4">
                  <c:v>Task Five - Find methods to improve current systems</c:v>
                </c:pt>
                <c:pt idx="5">
                  <c:v>Task Six - Decide basic functions and features to incorporate</c:v>
                </c:pt>
                <c:pt idx="6">
                  <c:v>Task Seven - Create designs for prototype</c:v>
                </c:pt>
                <c:pt idx="7">
                  <c:v>Task Eight - Additional research for interim report</c:v>
                </c:pt>
                <c:pt idx="8">
                  <c:v>Task Nine - Write Interim report</c:v>
                </c:pt>
                <c:pt idx="9">
                  <c:v>Task Ten - Create Prototype based upon design</c:v>
                </c:pt>
                <c:pt idx="10">
                  <c:v>Task Eleven - Make improvements to prototype</c:v>
                </c:pt>
                <c:pt idx="11">
                  <c:v>Task Twelve - Dissertation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Duration'!$F$5:$F$29</c:f>
              <c:numCache>
                <c:formatCode>0.00</c:formatCode>
                <c:ptCount val="25"/>
                <c:pt idx="0">
                  <c:v>2</c:v>
                </c:pt>
                <c:pt idx="1">
                  <c:v>45</c:v>
                </c:pt>
                <c:pt idx="2">
                  <c:v>1.75</c:v>
                </c:pt>
                <c:pt idx="3">
                  <c:v>3</c:v>
                </c:pt>
                <c:pt idx="4">
                  <c:v>3</c:v>
                </c:pt>
                <c:pt idx="5">
                  <c:v>1.4</c:v>
                </c:pt>
                <c:pt idx="6">
                  <c:v>1.75</c:v>
                </c:pt>
                <c:pt idx="7">
                  <c:v>3.5</c:v>
                </c:pt>
                <c:pt idx="8">
                  <c:v>3</c:v>
                </c:pt>
                <c:pt idx="9">
                  <c:v>9</c:v>
                </c:pt>
                <c:pt idx="10">
                  <c:v>3.25</c:v>
                </c:pt>
                <c:pt idx="11">
                  <c:v>6.75</c:v>
                </c:pt>
                <c:pt idx="12">
                  <c:v>2.1</c:v>
                </c:pt>
                <c:pt idx="13">
                  <c:v>3.5</c:v>
                </c:pt>
                <c:pt idx="14">
                  <c:v>2.8000000000000003</c:v>
                </c:pt>
                <c:pt idx="15">
                  <c:v>2.4499999999999997</c:v>
                </c:pt>
                <c:pt idx="16">
                  <c:v>1.05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'Gantt Chart - Manual Duration'!$B$5:$B$29</c:f>
              <c:strCache>
                <c:ptCount val="17"/>
                <c:pt idx="0">
                  <c:v>Task One - Create plan for semester 1</c:v>
                </c:pt>
                <c:pt idx="1">
                  <c:v>Task Two - Minute meetings</c:v>
                </c:pt>
                <c:pt idx="2">
                  <c:v>Task Three - Research into current systems </c:v>
                </c:pt>
                <c:pt idx="3">
                  <c:v>Task Four - Identify flaws in current systems</c:v>
                </c:pt>
                <c:pt idx="4">
                  <c:v>Task Five - Find methods to improve current systems</c:v>
                </c:pt>
                <c:pt idx="5">
                  <c:v>Task Six - Decide basic functions and features to incorporate</c:v>
                </c:pt>
                <c:pt idx="6">
                  <c:v>Task Seven - Create designs for prototype</c:v>
                </c:pt>
                <c:pt idx="7">
                  <c:v>Task Eight - Additional research for interim report</c:v>
                </c:pt>
                <c:pt idx="8">
                  <c:v>Task Nine - Write Interim report</c:v>
                </c:pt>
                <c:pt idx="9">
                  <c:v>Task Ten - Create Prototype based upon design</c:v>
                </c:pt>
                <c:pt idx="10">
                  <c:v>Task Eleven - Make improvements to prototype</c:v>
                </c:pt>
                <c:pt idx="11">
                  <c:v>Task Twelve - Dissertation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Duration'!$G$5:$G$29</c:f>
              <c:numCache>
                <c:formatCode>0.00</c:formatCode>
                <c:ptCount val="25"/>
                <c:pt idx="0">
                  <c:v>2</c:v>
                </c:pt>
                <c:pt idx="1">
                  <c:v>15</c:v>
                </c:pt>
                <c:pt idx="2">
                  <c:v>5.25</c:v>
                </c:pt>
                <c:pt idx="3">
                  <c:v>0</c:v>
                </c:pt>
                <c:pt idx="4">
                  <c:v>1</c:v>
                </c:pt>
                <c:pt idx="5">
                  <c:v>2.6</c:v>
                </c:pt>
                <c:pt idx="6">
                  <c:v>5.25</c:v>
                </c:pt>
                <c:pt idx="7">
                  <c:v>1.5</c:v>
                </c:pt>
                <c:pt idx="8">
                  <c:v>17</c:v>
                </c:pt>
                <c:pt idx="9">
                  <c:v>6</c:v>
                </c:pt>
                <c:pt idx="10">
                  <c:v>1.75</c:v>
                </c:pt>
                <c:pt idx="11">
                  <c:v>20.25</c:v>
                </c:pt>
                <c:pt idx="12">
                  <c:v>4.9000000000000004</c:v>
                </c:pt>
                <c:pt idx="13">
                  <c:v>3.5</c:v>
                </c:pt>
                <c:pt idx="14">
                  <c:v>4.1999999999999993</c:v>
                </c:pt>
                <c:pt idx="15">
                  <c:v>4.5500000000000007</c:v>
                </c:pt>
                <c:pt idx="16">
                  <c:v>5.95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6817664"/>
        <c:axId val="526818056"/>
      </c:barChart>
      <c:catAx>
        <c:axId val="526817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18056"/>
        <c:crosses val="autoZero"/>
        <c:auto val="1"/>
        <c:lblAlgn val="ctr"/>
        <c:lblOffset val="100"/>
        <c:noMultiLvlLbl val="0"/>
      </c:catAx>
      <c:valAx>
        <c:axId val="526818056"/>
        <c:scaling>
          <c:orientation val="minMax"/>
          <c:min val="4302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1766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253999</xdr:colOff>
      <xdr:row>4</xdr:row>
      <xdr:rowOff>152400</xdr:rowOff>
    </xdr:from>
    <xdr:to>
      <xdr:col>28</xdr:col>
      <xdr:colOff>124239</xdr:colOff>
      <xdr:row>28</xdr:row>
      <xdr:rowOff>314739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T37"/>
  <sheetViews>
    <sheetView showGridLines="0" tabSelected="1" topLeftCell="A3" zoomScale="70" zoomScaleNormal="70" workbookViewId="0">
      <selection activeCell="X19" sqref="X19"/>
    </sheetView>
  </sheetViews>
  <sheetFormatPr defaultColWidth="11" defaultRowHeight="15.75" x14ac:dyDescent="0.25"/>
  <cols>
    <col min="1" max="1" width="2.625" customWidth="1"/>
    <col min="2" max="2" width="40.875" customWidth="1"/>
    <col min="3" max="4" width="13" customWidth="1"/>
    <col min="5" max="5" width="14.125" customWidth="1"/>
    <col min="6" max="6" width="2.375" customWidth="1"/>
    <col min="7" max="7" width="27.875" customWidth="1"/>
    <col min="9" max="9" width="1.5" customWidth="1"/>
    <col min="10" max="10" width="4.5" customWidth="1"/>
    <col min="12" max="12" width="15.125" customWidth="1"/>
    <col min="17" max="18" width="10.875" customWidth="1"/>
    <col min="20" max="20" width="11.5" customWidth="1"/>
  </cols>
  <sheetData>
    <row r="1" spans="2:20" ht="30" customHeight="1" x14ac:dyDescent="0.25"/>
    <row r="2" spans="2:20" ht="87" customHeight="1" x14ac:dyDescent="0.25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2:20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39.950000000000003" customHeight="1" x14ac:dyDescent="0.25">
      <c r="B4" s="12" t="s">
        <v>12</v>
      </c>
      <c r="C4" s="12" t="s">
        <v>0</v>
      </c>
      <c r="D4" s="12" t="s">
        <v>7</v>
      </c>
      <c r="E4" s="12" t="s">
        <v>9</v>
      </c>
      <c r="F4" s="2"/>
      <c r="G4" s="18" t="s">
        <v>13</v>
      </c>
      <c r="H4" s="13">
        <f>C5</f>
        <v>43024</v>
      </c>
      <c r="J4" s="29"/>
      <c r="K4" s="29"/>
      <c r="L4" s="29"/>
      <c r="M4" s="29"/>
      <c r="N4" s="29"/>
      <c r="O4" s="29"/>
      <c r="P4" s="29"/>
      <c r="Q4" s="29"/>
    </row>
    <row r="5" spans="2:20" ht="24.95" customHeight="1" x14ac:dyDescent="0.25">
      <c r="B5" s="26" t="s">
        <v>14</v>
      </c>
      <c r="C5" s="3">
        <v>43024</v>
      </c>
      <c r="D5" s="3">
        <v>43028</v>
      </c>
      <c r="E5" s="21">
        <f t="shared" ref="E5:E29" si="0">IF(ISBLANK(C5),"", (D5-C5))</f>
        <v>4</v>
      </c>
      <c r="F5" s="2"/>
    </row>
    <row r="6" spans="2:20" ht="24.95" customHeight="1" x14ac:dyDescent="0.25">
      <c r="B6" s="26" t="s">
        <v>20</v>
      </c>
      <c r="C6" s="3">
        <v>43020</v>
      </c>
      <c r="D6" s="3">
        <v>43080</v>
      </c>
      <c r="E6" s="21">
        <f t="shared" si="0"/>
        <v>60</v>
      </c>
      <c r="F6" s="2"/>
    </row>
    <row r="7" spans="2:20" ht="24.95" customHeight="1" x14ac:dyDescent="0.25">
      <c r="B7" s="26" t="s">
        <v>19</v>
      </c>
      <c r="C7" s="3">
        <v>43029</v>
      </c>
      <c r="D7" s="3">
        <v>43036</v>
      </c>
      <c r="E7" s="21">
        <f t="shared" si="0"/>
        <v>7</v>
      </c>
      <c r="F7" s="2"/>
    </row>
    <row r="8" spans="2:20" ht="24.95" customHeight="1" x14ac:dyDescent="0.25">
      <c r="B8" s="26" t="s">
        <v>18</v>
      </c>
      <c r="C8" s="3">
        <v>43037</v>
      </c>
      <c r="D8" s="3">
        <v>43040</v>
      </c>
      <c r="E8" s="21">
        <f t="shared" si="0"/>
        <v>3</v>
      </c>
      <c r="F8" s="2"/>
    </row>
    <row r="9" spans="2:20" ht="24.95" customHeight="1" x14ac:dyDescent="0.25">
      <c r="B9" s="26" t="s">
        <v>17</v>
      </c>
      <c r="C9" s="3">
        <v>43041</v>
      </c>
      <c r="D9" s="3">
        <v>43045</v>
      </c>
      <c r="E9" s="21">
        <f t="shared" si="0"/>
        <v>4</v>
      </c>
      <c r="F9" s="2"/>
    </row>
    <row r="10" spans="2:20" ht="24.95" customHeight="1" x14ac:dyDescent="0.25">
      <c r="B10" s="26" t="s">
        <v>16</v>
      </c>
      <c r="C10" s="3">
        <v>43046</v>
      </c>
      <c r="D10" s="3">
        <v>43050</v>
      </c>
      <c r="E10" s="21">
        <f t="shared" si="0"/>
        <v>4</v>
      </c>
      <c r="F10" s="2"/>
    </row>
    <row r="11" spans="2:20" ht="24.95" customHeight="1" x14ac:dyDescent="0.25">
      <c r="B11" s="26" t="s">
        <v>15</v>
      </c>
      <c r="C11" s="3">
        <v>43051</v>
      </c>
      <c r="D11" s="3">
        <v>43058</v>
      </c>
      <c r="E11" s="21">
        <f t="shared" si="0"/>
        <v>7</v>
      </c>
      <c r="F11" s="2"/>
    </row>
    <row r="12" spans="2:20" ht="24.95" customHeight="1" x14ac:dyDescent="0.25">
      <c r="B12" s="26" t="s">
        <v>23</v>
      </c>
      <c r="C12" s="3">
        <v>43059</v>
      </c>
      <c r="D12" s="3">
        <v>43064</v>
      </c>
      <c r="E12" s="21">
        <f t="shared" si="0"/>
        <v>5</v>
      </c>
      <c r="F12" s="2"/>
    </row>
    <row r="13" spans="2:20" ht="24.95" customHeight="1" x14ac:dyDescent="0.25">
      <c r="B13" s="26" t="s">
        <v>24</v>
      </c>
      <c r="C13" s="3">
        <v>43065</v>
      </c>
      <c r="D13" s="3">
        <v>43085</v>
      </c>
      <c r="E13" s="21">
        <f t="shared" si="0"/>
        <v>20</v>
      </c>
      <c r="F13" s="2"/>
    </row>
    <row r="14" spans="2:20" ht="24.95" customHeight="1" x14ac:dyDescent="0.25">
      <c r="B14" s="26" t="s">
        <v>22</v>
      </c>
      <c r="C14" s="3">
        <v>43065</v>
      </c>
      <c r="D14" s="3">
        <v>43080</v>
      </c>
      <c r="E14" s="21">
        <f t="shared" si="0"/>
        <v>15</v>
      </c>
      <c r="F14" s="2"/>
    </row>
    <row r="15" spans="2:20" ht="24.95" customHeight="1" x14ac:dyDescent="0.25">
      <c r="B15" s="26" t="s">
        <v>21</v>
      </c>
      <c r="C15" s="3">
        <v>43081</v>
      </c>
      <c r="D15" s="3">
        <v>43086</v>
      </c>
      <c r="E15" s="21">
        <f t="shared" si="0"/>
        <v>5</v>
      </c>
      <c r="F15" s="2"/>
    </row>
    <row r="16" spans="2:20" ht="24.95" customHeight="1" x14ac:dyDescent="0.25">
      <c r="B16" s="26" t="s">
        <v>25</v>
      </c>
      <c r="C16" s="3">
        <v>43087</v>
      </c>
      <c r="D16" s="3">
        <v>43114</v>
      </c>
      <c r="E16" s="21">
        <f t="shared" si="0"/>
        <v>27</v>
      </c>
      <c r="F16" s="2"/>
    </row>
    <row r="17" spans="2:18" ht="24.95" customHeight="1" x14ac:dyDescent="0.25">
      <c r="B17" s="26" t="s">
        <v>2</v>
      </c>
      <c r="C17" s="3">
        <v>43087</v>
      </c>
      <c r="D17" s="3">
        <v>43100</v>
      </c>
      <c r="E17" s="21">
        <f t="shared" si="0"/>
        <v>13</v>
      </c>
      <c r="F17" s="2"/>
    </row>
    <row r="18" spans="2:18" ht="24.95" customHeight="1" x14ac:dyDescent="0.25">
      <c r="B18" s="26" t="s">
        <v>3</v>
      </c>
      <c r="C18" s="3">
        <v>43087</v>
      </c>
      <c r="D18" s="3">
        <v>43100</v>
      </c>
      <c r="E18" s="21">
        <f t="shared" si="0"/>
        <v>13</v>
      </c>
      <c r="F18" s="2"/>
    </row>
    <row r="19" spans="2:18" ht="24.95" customHeight="1" x14ac:dyDescent="0.25">
      <c r="B19" s="26" t="s">
        <v>4</v>
      </c>
      <c r="C19" s="3">
        <v>43087</v>
      </c>
      <c r="D19" s="3">
        <v>43100</v>
      </c>
      <c r="E19" s="21">
        <f t="shared" si="0"/>
        <v>13</v>
      </c>
      <c r="F19" s="2"/>
    </row>
    <row r="20" spans="2:18" ht="24.95" customHeight="1" x14ac:dyDescent="0.25">
      <c r="B20" s="26" t="s">
        <v>5</v>
      </c>
      <c r="C20" s="3">
        <v>43087</v>
      </c>
      <c r="D20" s="3">
        <v>43100</v>
      </c>
      <c r="E20" s="21">
        <f t="shared" si="0"/>
        <v>13</v>
      </c>
      <c r="F20" s="2"/>
    </row>
    <row r="21" spans="2:18" ht="24.95" customHeight="1" x14ac:dyDescent="0.25">
      <c r="B21" s="27" t="s">
        <v>6</v>
      </c>
      <c r="C21" s="3">
        <v>43087</v>
      </c>
      <c r="D21" s="3">
        <v>43100</v>
      </c>
      <c r="E21" s="21">
        <f t="shared" si="0"/>
        <v>13</v>
      </c>
      <c r="F21" s="2"/>
    </row>
    <row r="22" spans="2:18" ht="24.95" customHeight="1" x14ac:dyDescent="0.25">
      <c r="B22" s="24"/>
      <c r="C22" s="3"/>
      <c r="D22" s="3"/>
      <c r="E22" s="21" t="str">
        <f t="shared" si="0"/>
        <v/>
      </c>
      <c r="F22" s="2"/>
    </row>
    <row r="23" spans="2:18" ht="24.95" customHeight="1" x14ac:dyDescent="0.25">
      <c r="B23" s="24"/>
      <c r="C23" s="3"/>
      <c r="D23" s="3"/>
      <c r="E23" s="21" t="str">
        <f t="shared" si="0"/>
        <v/>
      </c>
      <c r="F23" s="2"/>
    </row>
    <row r="24" spans="2:18" ht="24.95" customHeight="1" x14ac:dyDescent="0.25">
      <c r="B24" s="24"/>
      <c r="C24" s="3"/>
      <c r="D24" s="3"/>
      <c r="E24" s="21" t="str">
        <f t="shared" si="0"/>
        <v/>
      </c>
      <c r="F24" s="2"/>
    </row>
    <row r="25" spans="2:18" ht="24.95" customHeight="1" x14ac:dyDescent="0.25">
      <c r="B25" s="24"/>
      <c r="C25" s="3"/>
      <c r="D25" s="3"/>
      <c r="E25" s="21" t="str">
        <f t="shared" si="0"/>
        <v/>
      </c>
      <c r="F25" s="2"/>
    </row>
    <row r="26" spans="2:18" ht="24.95" customHeight="1" x14ac:dyDescent="0.25">
      <c r="B26" s="24"/>
      <c r="C26" s="3"/>
      <c r="D26" s="3"/>
      <c r="E26" s="21" t="str">
        <f t="shared" si="0"/>
        <v/>
      </c>
      <c r="F26" s="2"/>
    </row>
    <row r="27" spans="2:18" ht="24.95" customHeight="1" x14ac:dyDescent="0.25">
      <c r="B27" s="24"/>
      <c r="C27" s="3"/>
      <c r="D27" s="3"/>
      <c r="E27" s="21" t="str">
        <f t="shared" si="0"/>
        <v/>
      </c>
      <c r="F27" s="2"/>
    </row>
    <row r="28" spans="2:18" ht="24.95" customHeight="1" x14ac:dyDescent="0.25">
      <c r="B28" s="24"/>
      <c r="C28" s="3"/>
      <c r="D28" s="3"/>
      <c r="E28" s="21" t="str">
        <f t="shared" si="0"/>
        <v/>
      </c>
    </row>
    <row r="29" spans="2:18" ht="24.95" customHeight="1" x14ac:dyDescent="0.25">
      <c r="B29" s="24"/>
      <c r="C29" s="3"/>
      <c r="D29" s="3"/>
      <c r="E29" s="21" t="str">
        <f t="shared" si="0"/>
        <v/>
      </c>
    </row>
    <row r="31" spans="2:18" x14ac:dyDescent="0.25"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</row>
    <row r="32" spans="2:18" ht="24.95" customHeight="1" x14ac:dyDescent="0.25">
      <c r="G32" s="32"/>
      <c r="H32" s="33"/>
      <c r="I32" s="33"/>
      <c r="J32" s="33"/>
      <c r="K32" s="33"/>
      <c r="L32" s="33"/>
      <c r="M32" s="34"/>
      <c r="N32" s="34"/>
      <c r="O32" s="34"/>
      <c r="P32" s="34"/>
      <c r="Q32" s="35"/>
      <c r="R32" s="35"/>
    </row>
    <row r="33" spans="7:18" ht="44.1" customHeight="1" x14ac:dyDescent="0.25">
      <c r="G33" s="35"/>
      <c r="H33" s="36"/>
      <c r="I33" s="36"/>
      <c r="J33" s="36"/>
      <c r="K33" s="36"/>
      <c r="L33" s="36"/>
      <c r="M33" s="36"/>
      <c r="N33" s="36"/>
      <c r="O33" s="36"/>
      <c r="P33" s="36"/>
      <c r="Q33" s="35"/>
      <c r="R33" s="35"/>
    </row>
    <row r="34" spans="7:18" x14ac:dyDescent="0.25"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</row>
    <row r="35" spans="7:18" x14ac:dyDescent="0.25"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</row>
    <row r="36" spans="7:18" x14ac:dyDescent="0.25"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</row>
    <row r="37" spans="7:18" x14ac:dyDescent="0.25"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53"/>
  <sheetViews>
    <sheetView showGridLines="0" topLeftCell="D4" zoomScaleNormal="100" workbookViewId="0">
      <selection activeCell="B5" sqref="B5:B21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6" t="s">
        <v>12</v>
      </c>
      <c r="C4" s="16" t="s">
        <v>0</v>
      </c>
      <c r="D4" s="16" t="s">
        <v>7</v>
      </c>
      <c r="E4" s="16" t="s">
        <v>10</v>
      </c>
      <c r="F4" s="16" t="s">
        <v>1</v>
      </c>
      <c r="G4" s="16" t="s">
        <v>11</v>
      </c>
      <c r="H4" s="17" t="s">
        <v>8</v>
      </c>
      <c r="J4" s="18" t="s">
        <v>13</v>
      </c>
      <c r="K4" s="13">
        <f>C5</f>
        <v>43024</v>
      </c>
      <c r="M4" s="31"/>
      <c r="N4" s="31"/>
      <c r="O4" s="31"/>
      <c r="P4" s="31"/>
      <c r="Q4" s="31"/>
      <c r="R4" s="31"/>
      <c r="S4" s="31"/>
    </row>
    <row r="5" spans="2:22" ht="24.95" customHeight="1" x14ac:dyDescent="0.25">
      <c r="B5" s="26" t="s">
        <v>14</v>
      </c>
      <c r="C5" s="3">
        <v>43024</v>
      </c>
      <c r="D5" s="3">
        <v>43028</v>
      </c>
      <c r="E5" s="22">
        <f t="shared" ref="E5:E29" si="0">IF(D5="","",SUM(F5:G5))</f>
        <v>4</v>
      </c>
      <c r="F5" s="8">
        <f t="shared" ref="F5:F29" si="1">IF(((D5)=""),"",(H5)*(D5-C5))</f>
        <v>2</v>
      </c>
      <c r="G5" s="23">
        <f t="shared" ref="G5:G29" si="2">IF(F5="","",(D5-C5)-F5)</f>
        <v>2</v>
      </c>
      <c r="H5" s="7">
        <v>0.5</v>
      </c>
    </row>
    <row r="6" spans="2:22" ht="24.95" customHeight="1" x14ac:dyDescent="0.25">
      <c r="B6" s="26" t="s">
        <v>20</v>
      </c>
      <c r="C6" s="3">
        <v>43020</v>
      </c>
      <c r="D6" s="3">
        <v>43080</v>
      </c>
      <c r="E6" s="22">
        <f t="shared" si="0"/>
        <v>60</v>
      </c>
      <c r="F6" s="8">
        <f t="shared" si="1"/>
        <v>45</v>
      </c>
      <c r="G6" s="23">
        <f t="shared" si="2"/>
        <v>15</v>
      </c>
      <c r="H6" s="7">
        <v>0.75</v>
      </c>
      <c r="J6" s="4"/>
    </row>
    <row r="7" spans="2:22" ht="24.95" customHeight="1" x14ac:dyDescent="0.25">
      <c r="B7" s="26" t="s">
        <v>19</v>
      </c>
      <c r="C7" s="3">
        <v>43029</v>
      </c>
      <c r="D7" s="3">
        <v>43036</v>
      </c>
      <c r="E7" s="22">
        <f t="shared" si="0"/>
        <v>7</v>
      </c>
      <c r="F7" s="8">
        <f t="shared" si="1"/>
        <v>1.75</v>
      </c>
      <c r="G7" s="23">
        <f t="shared" si="2"/>
        <v>5.25</v>
      </c>
      <c r="H7" s="7">
        <v>0.25</v>
      </c>
    </row>
    <row r="8" spans="2:22" ht="24.95" customHeight="1" x14ac:dyDescent="0.25">
      <c r="B8" s="26" t="s">
        <v>18</v>
      </c>
      <c r="C8" s="3">
        <v>43037</v>
      </c>
      <c r="D8" s="3">
        <v>43040</v>
      </c>
      <c r="E8" s="22">
        <f t="shared" si="0"/>
        <v>3</v>
      </c>
      <c r="F8" s="8">
        <f t="shared" si="1"/>
        <v>3</v>
      </c>
      <c r="G8" s="23">
        <f t="shared" si="2"/>
        <v>0</v>
      </c>
      <c r="H8" s="7">
        <v>1</v>
      </c>
    </row>
    <row r="9" spans="2:22" ht="24.95" customHeight="1" x14ac:dyDescent="0.25">
      <c r="B9" s="26" t="s">
        <v>17</v>
      </c>
      <c r="C9" s="3">
        <v>43041</v>
      </c>
      <c r="D9" s="3">
        <v>43045</v>
      </c>
      <c r="E9" s="22">
        <f t="shared" si="0"/>
        <v>4</v>
      </c>
      <c r="F9" s="8">
        <f t="shared" si="1"/>
        <v>3</v>
      </c>
      <c r="G9" s="23">
        <f t="shared" si="2"/>
        <v>1</v>
      </c>
      <c r="H9" s="7">
        <v>0.75</v>
      </c>
    </row>
    <row r="10" spans="2:22" ht="24.95" customHeight="1" x14ac:dyDescent="0.25">
      <c r="B10" s="26" t="s">
        <v>16</v>
      </c>
      <c r="C10" s="3">
        <v>43046</v>
      </c>
      <c r="D10" s="3">
        <v>43050</v>
      </c>
      <c r="E10" s="22">
        <f t="shared" si="0"/>
        <v>4</v>
      </c>
      <c r="F10" s="8">
        <f t="shared" si="1"/>
        <v>1.4</v>
      </c>
      <c r="G10" s="23">
        <f t="shared" si="2"/>
        <v>2.6</v>
      </c>
      <c r="H10" s="7">
        <v>0.35</v>
      </c>
    </row>
    <row r="11" spans="2:22" ht="24.95" customHeight="1" x14ac:dyDescent="0.25">
      <c r="B11" s="26" t="s">
        <v>15</v>
      </c>
      <c r="C11" s="3">
        <v>43051</v>
      </c>
      <c r="D11" s="3">
        <v>43058</v>
      </c>
      <c r="E11" s="22">
        <f t="shared" si="0"/>
        <v>7</v>
      </c>
      <c r="F11" s="8">
        <f t="shared" si="1"/>
        <v>1.75</v>
      </c>
      <c r="G11" s="23">
        <f t="shared" si="2"/>
        <v>5.25</v>
      </c>
      <c r="H11" s="7">
        <v>0.25</v>
      </c>
    </row>
    <row r="12" spans="2:22" ht="24.95" customHeight="1" x14ac:dyDescent="0.25">
      <c r="B12" s="26" t="s">
        <v>23</v>
      </c>
      <c r="C12" s="3">
        <v>43059</v>
      </c>
      <c r="D12" s="3">
        <v>43064</v>
      </c>
      <c r="E12" s="22">
        <f t="shared" si="0"/>
        <v>5</v>
      </c>
      <c r="F12" s="8">
        <f t="shared" si="1"/>
        <v>3.5</v>
      </c>
      <c r="G12" s="23">
        <f t="shared" si="2"/>
        <v>1.5</v>
      </c>
      <c r="H12" s="7">
        <v>0.7</v>
      </c>
    </row>
    <row r="13" spans="2:22" ht="24.95" customHeight="1" x14ac:dyDescent="0.25">
      <c r="B13" s="26" t="s">
        <v>24</v>
      </c>
      <c r="C13" s="3">
        <v>43065</v>
      </c>
      <c r="D13" s="3">
        <v>43085</v>
      </c>
      <c r="E13" s="22">
        <f t="shared" si="0"/>
        <v>20</v>
      </c>
      <c r="F13" s="8">
        <f t="shared" si="1"/>
        <v>3</v>
      </c>
      <c r="G13" s="23">
        <f t="shared" si="2"/>
        <v>17</v>
      </c>
      <c r="H13" s="7">
        <v>0.15</v>
      </c>
    </row>
    <row r="14" spans="2:22" ht="24.95" customHeight="1" x14ac:dyDescent="0.25">
      <c r="B14" s="26" t="s">
        <v>22</v>
      </c>
      <c r="C14" s="3">
        <v>43065</v>
      </c>
      <c r="D14" s="3">
        <v>43080</v>
      </c>
      <c r="E14" s="22">
        <f t="shared" si="0"/>
        <v>15</v>
      </c>
      <c r="F14" s="8">
        <f t="shared" si="1"/>
        <v>9</v>
      </c>
      <c r="G14" s="23">
        <f t="shared" si="2"/>
        <v>6</v>
      </c>
      <c r="H14" s="7">
        <v>0.6</v>
      </c>
    </row>
    <row r="15" spans="2:22" ht="24.95" customHeight="1" x14ac:dyDescent="0.25">
      <c r="B15" s="26" t="s">
        <v>21</v>
      </c>
      <c r="C15" s="3">
        <v>43081</v>
      </c>
      <c r="D15" s="3">
        <v>43086</v>
      </c>
      <c r="E15" s="22">
        <f t="shared" si="0"/>
        <v>5</v>
      </c>
      <c r="F15" s="8">
        <f t="shared" si="1"/>
        <v>3.25</v>
      </c>
      <c r="G15" s="23">
        <f t="shared" si="2"/>
        <v>1.75</v>
      </c>
      <c r="H15" s="7">
        <v>0.65</v>
      </c>
    </row>
    <row r="16" spans="2:22" ht="24.95" customHeight="1" x14ac:dyDescent="0.25">
      <c r="B16" s="26" t="s">
        <v>25</v>
      </c>
      <c r="C16" s="3">
        <v>43087</v>
      </c>
      <c r="D16" s="3">
        <v>43114</v>
      </c>
      <c r="E16" s="22">
        <f t="shared" si="0"/>
        <v>27</v>
      </c>
      <c r="F16" s="8">
        <f t="shared" si="1"/>
        <v>6.75</v>
      </c>
      <c r="G16" s="23">
        <f t="shared" si="2"/>
        <v>20.25</v>
      </c>
      <c r="H16" s="7">
        <v>0.25</v>
      </c>
      <c r="J16" s="1"/>
    </row>
    <row r="17" spans="2:19" ht="24.95" customHeight="1" x14ac:dyDescent="0.25">
      <c r="B17" s="26" t="s">
        <v>2</v>
      </c>
      <c r="C17" s="3">
        <v>43087</v>
      </c>
      <c r="D17" s="3">
        <v>43100</v>
      </c>
      <c r="E17" s="22">
        <f t="shared" si="0"/>
        <v>13</v>
      </c>
      <c r="F17" s="8">
        <f t="shared" si="1"/>
        <v>3.9</v>
      </c>
      <c r="G17" s="23">
        <f t="shared" si="2"/>
        <v>9.1</v>
      </c>
      <c r="H17" s="7">
        <v>0.3</v>
      </c>
    </row>
    <row r="18" spans="2:19" ht="24.95" customHeight="1" x14ac:dyDescent="0.25">
      <c r="B18" s="26" t="s">
        <v>3</v>
      </c>
      <c r="C18" s="3">
        <v>43087</v>
      </c>
      <c r="D18" s="3">
        <v>43100</v>
      </c>
      <c r="E18" s="22">
        <f t="shared" si="0"/>
        <v>13</v>
      </c>
      <c r="F18" s="8">
        <f t="shared" si="1"/>
        <v>6.5</v>
      </c>
      <c r="G18" s="23">
        <f t="shared" si="2"/>
        <v>6.5</v>
      </c>
      <c r="H18" s="7">
        <v>0.5</v>
      </c>
    </row>
    <row r="19" spans="2:19" ht="24.95" customHeight="1" x14ac:dyDescent="0.25">
      <c r="B19" s="26" t="s">
        <v>4</v>
      </c>
      <c r="C19" s="3">
        <v>43087</v>
      </c>
      <c r="D19" s="3">
        <v>43100</v>
      </c>
      <c r="E19" s="22">
        <f t="shared" si="0"/>
        <v>13</v>
      </c>
      <c r="F19" s="8">
        <f t="shared" si="1"/>
        <v>5.2</v>
      </c>
      <c r="G19" s="23">
        <f t="shared" si="2"/>
        <v>7.8</v>
      </c>
      <c r="H19" s="7">
        <v>0.4</v>
      </c>
    </row>
    <row r="20" spans="2:19" ht="24.95" customHeight="1" x14ac:dyDescent="0.25">
      <c r="B20" s="26" t="s">
        <v>5</v>
      </c>
      <c r="C20" s="3">
        <v>43087</v>
      </c>
      <c r="D20" s="3">
        <v>43100</v>
      </c>
      <c r="E20" s="22">
        <f t="shared" si="0"/>
        <v>13</v>
      </c>
      <c r="F20" s="8">
        <f t="shared" si="1"/>
        <v>4.55</v>
      </c>
      <c r="G20" s="23">
        <f t="shared" si="2"/>
        <v>8.4499999999999993</v>
      </c>
      <c r="H20" s="7">
        <v>0.35</v>
      </c>
    </row>
    <row r="21" spans="2:19" ht="24.95" customHeight="1" x14ac:dyDescent="0.25">
      <c r="B21" s="27" t="s">
        <v>6</v>
      </c>
      <c r="C21" s="3">
        <v>43087</v>
      </c>
      <c r="D21" s="3">
        <v>43100</v>
      </c>
      <c r="E21" s="22">
        <f t="shared" si="0"/>
        <v>13</v>
      </c>
      <c r="F21" s="8">
        <f t="shared" si="1"/>
        <v>1.95</v>
      </c>
      <c r="G21" s="23">
        <f t="shared" si="2"/>
        <v>11.05</v>
      </c>
      <c r="H21" s="11">
        <v>0.15</v>
      </c>
    </row>
    <row r="22" spans="2:19" ht="24.95" customHeight="1" x14ac:dyDescent="0.25">
      <c r="B22" s="28"/>
      <c r="C22" s="3"/>
      <c r="D22" s="3"/>
      <c r="E22" s="22" t="str">
        <f t="shared" si="0"/>
        <v/>
      </c>
      <c r="F22" s="8" t="str">
        <f t="shared" si="1"/>
        <v/>
      </c>
      <c r="G22" s="23" t="str">
        <f t="shared" si="2"/>
        <v/>
      </c>
      <c r="H22" s="7"/>
    </row>
    <row r="23" spans="2:19" ht="24.95" customHeight="1" x14ac:dyDescent="0.25">
      <c r="B23" s="26"/>
      <c r="C23" s="3"/>
      <c r="D23" s="3"/>
      <c r="E23" s="22" t="str">
        <f t="shared" si="0"/>
        <v/>
      </c>
      <c r="F23" s="8" t="str">
        <f t="shared" si="1"/>
        <v/>
      </c>
      <c r="G23" s="23" t="str">
        <f t="shared" si="2"/>
        <v/>
      </c>
      <c r="H23" s="7"/>
    </row>
    <row r="24" spans="2:19" ht="24.95" customHeight="1" x14ac:dyDescent="0.25">
      <c r="B24" s="26"/>
      <c r="C24" s="3"/>
      <c r="D24" s="3"/>
      <c r="E24" s="22" t="str">
        <f t="shared" si="0"/>
        <v/>
      </c>
      <c r="F24" s="8" t="str">
        <f t="shared" si="1"/>
        <v/>
      </c>
      <c r="G24" s="23" t="str">
        <f t="shared" si="2"/>
        <v/>
      </c>
      <c r="H24" s="7"/>
    </row>
    <row r="25" spans="2:19" ht="24.95" customHeight="1" x14ac:dyDescent="0.25">
      <c r="B25" s="26"/>
      <c r="C25" s="3"/>
      <c r="D25" s="3"/>
      <c r="E25" s="22" t="str">
        <f t="shared" si="0"/>
        <v/>
      </c>
      <c r="F25" s="8" t="str">
        <f t="shared" si="1"/>
        <v/>
      </c>
      <c r="G25" s="23" t="str">
        <f t="shared" si="2"/>
        <v/>
      </c>
      <c r="H25" s="7"/>
    </row>
    <row r="26" spans="2:19" ht="24.95" customHeight="1" x14ac:dyDescent="0.25">
      <c r="B26" s="26"/>
      <c r="C26" s="3"/>
      <c r="D26" s="3"/>
      <c r="E26" s="22" t="str">
        <f t="shared" si="0"/>
        <v/>
      </c>
      <c r="F26" s="8" t="str">
        <f t="shared" si="1"/>
        <v/>
      </c>
      <c r="G26" s="23" t="str">
        <f t="shared" si="2"/>
        <v/>
      </c>
      <c r="H26" s="7"/>
    </row>
    <row r="27" spans="2:19" ht="24.95" customHeight="1" x14ac:dyDescent="0.25">
      <c r="B27" s="26"/>
      <c r="C27" s="3"/>
      <c r="D27" s="3"/>
      <c r="E27" s="22" t="str">
        <f t="shared" si="0"/>
        <v/>
      </c>
      <c r="F27" s="8" t="str">
        <f t="shared" si="1"/>
        <v/>
      </c>
      <c r="G27" s="23" t="str">
        <f t="shared" si="2"/>
        <v/>
      </c>
      <c r="H27" s="7"/>
    </row>
    <row r="28" spans="2:19" ht="24.95" customHeight="1" x14ac:dyDescent="0.25">
      <c r="B28" s="26"/>
      <c r="C28" s="3"/>
      <c r="D28" s="3"/>
      <c r="E28" s="22" t="str">
        <f t="shared" si="0"/>
        <v/>
      </c>
      <c r="F28" s="8" t="str">
        <f t="shared" si="1"/>
        <v/>
      </c>
      <c r="G28" s="23" t="str">
        <f t="shared" si="2"/>
        <v/>
      </c>
      <c r="H28" s="7"/>
    </row>
    <row r="29" spans="2:19" ht="24.95" customHeight="1" x14ac:dyDescent="0.25">
      <c r="B29" s="26"/>
      <c r="C29" s="3"/>
      <c r="D29" s="3"/>
      <c r="E29" s="22" t="str">
        <f t="shared" si="0"/>
        <v/>
      </c>
      <c r="F29" s="8" t="str">
        <f t="shared" si="1"/>
        <v/>
      </c>
      <c r="G29" s="23" t="str">
        <f t="shared" si="2"/>
        <v/>
      </c>
      <c r="H29" s="7"/>
    </row>
    <row r="30" spans="2:19" ht="24.95" customHeight="1" x14ac:dyDescent="0.25">
      <c r="B30" s="14"/>
      <c r="C30" s="2"/>
      <c r="D30" s="2"/>
      <c r="E30" s="2"/>
      <c r="F30" s="2"/>
      <c r="G30" s="2"/>
      <c r="H30" s="4"/>
    </row>
    <row r="31" spans="2:19" ht="24.95" customHeight="1" x14ac:dyDescent="0.25">
      <c r="B31" s="14"/>
      <c r="C31" s="2"/>
      <c r="D31" s="2"/>
      <c r="E31" s="2"/>
      <c r="F31" s="2"/>
      <c r="G31" s="2"/>
      <c r="H31" s="4"/>
      <c r="J31" s="32"/>
      <c r="K31" s="33"/>
      <c r="L31" s="33"/>
      <c r="M31" s="33"/>
      <c r="N31" s="33"/>
      <c r="O31" s="33"/>
      <c r="P31" s="34"/>
      <c r="Q31" s="34"/>
      <c r="R31" s="34"/>
      <c r="S31" s="35"/>
    </row>
    <row r="32" spans="2:19" ht="44.1" customHeight="1" x14ac:dyDescent="0.25">
      <c r="B32" s="14"/>
      <c r="C32" s="2"/>
      <c r="D32" s="2"/>
      <c r="E32" s="2"/>
      <c r="F32" s="2"/>
      <c r="G32" s="2"/>
      <c r="H32" s="2"/>
      <c r="J32" s="35"/>
      <c r="K32" s="36"/>
      <c r="L32" s="36"/>
      <c r="M32" s="36"/>
      <c r="N32" s="36"/>
      <c r="O32" s="36"/>
      <c r="P32" s="36"/>
      <c r="Q32" s="36"/>
      <c r="R32" s="36"/>
      <c r="S32" s="35"/>
    </row>
    <row r="33" spans="2:19" ht="24.95" customHeight="1" x14ac:dyDescent="0.25">
      <c r="B33" s="14"/>
      <c r="C33" s="2"/>
      <c r="D33" s="2"/>
      <c r="E33" s="2"/>
      <c r="F33" s="2"/>
      <c r="G33" s="2"/>
      <c r="H33" s="2"/>
      <c r="J33" s="35"/>
      <c r="K33" s="35"/>
      <c r="L33" s="35"/>
      <c r="M33" s="35"/>
      <c r="N33" s="35"/>
      <c r="O33" s="35"/>
      <c r="P33" s="35"/>
      <c r="Q33" s="35"/>
      <c r="R33" s="35"/>
      <c r="S33" s="35"/>
    </row>
    <row r="34" spans="2:19" ht="24.95" customHeight="1" x14ac:dyDescent="0.25">
      <c r="B34" s="14"/>
      <c r="C34" s="2"/>
      <c r="D34" s="2"/>
      <c r="E34" s="2"/>
      <c r="F34" s="2"/>
      <c r="G34" s="2"/>
      <c r="H34" s="2"/>
      <c r="J34" s="35"/>
      <c r="K34" s="35"/>
      <c r="L34" s="35"/>
      <c r="M34" s="35"/>
      <c r="N34" s="35"/>
      <c r="O34" s="35"/>
      <c r="P34" s="35"/>
      <c r="Q34" s="35"/>
      <c r="R34" s="35"/>
      <c r="S34" s="35"/>
    </row>
    <row r="35" spans="2:19" ht="24.95" customHeight="1" x14ac:dyDescent="0.25">
      <c r="B35" s="14"/>
      <c r="C35" s="2"/>
      <c r="D35" s="2"/>
      <c r="E35" s="2"/>
      <c r="F35" s="2"/>
      <c r="G35" s="2"/>
      <c r="H35" s="2"/>
      <c r="J35" s="35"/>
      <c r="K35" s="35"/>
      <c r="L35" s="35"/>
      <c r="M35" s="35"/>
      <c r="N35" s="35"/>
      <c r="O35" s="35"/>
      <c r="P35" s="35"/>
      <c r="Q35" s="35"/>
      <c r="R35" s="35"/>
      <c r="S35" s="35"/>
    </row>
    <row r="36" spans="2:19" ht="24.95" customHeight="1" x14ac:dyDescent="0.25">
      <c r="B36" s="14"/>
      <c r="C36" s="15"/>
      <c r="D36" s="2"/>
      <c r="E36" s="2"/>
      <c r="F36" s="2"/>
      <c r="G36" s="2"/>
      <c r="H36" s="2"/>
    </row>
    <row r="37" spans="2:19" ht="24.95" customHeight="1" x14ac:dyDescent="0.25">
      <c r="B37" s="14"/>
      <c r="C37" s="2"/>
      <c r="D37" s="2"/>
      <c r="E37" s="2"/>
      <c r="F37" s="2"/>
      <c r="G37" s="2"/>
      <c r="H37" s="2"/>
    </row>
    <row r="38" spans="2:19" ht="24.95" customHeight="1" x14ac:dyDescent="0.25">
      <c r="B38" s="14"/>
      <c r="C38" s="2"/>
      <c r="D38" s="2"/>
      <c r="E38" s="2"/>
      <c r="F38" s="2"/>
      <c r="G38" s="2"/>
      <c r="H38" s="2"/>
    </row>
    <row r="39" spans="2:19" ht="24.95" customHeight="1" x14ac:dyDescent="0.25">
      <c r="B39" s="14"/>
      <c r="C39" s="2"/>
      <c r="D39" s="2"/>
      <c r="E39" s="2"/>
      <c r="F39" s="2"/>
      <c r="G39" s="2"/>
      <c r="H39" s="2"/>
    </row>
    <row r="40" spans="2:19" ht="24.95" customHeight="1" x14ac:dyDescent="0.25">
      <c r="B40" s="14"/>
      <c r="C40" s="2"/>
      <c r="D40" s="2"/>
      <c r="E40" s="2"/>
      <c r="F40" s="2"/>
      <c r="G40" s="2"/>
      <c r="H40" s="2"/>
    </row>
    <row r="41" spans="2:19" ht="24.95" customHeight="1" x14ac:dyDescent="0.25">
      <c r="B41" s="14"/>
      <c r="C41" s="2"/>
      <c r="D41" s="2"/>
      <c r="E41" s="2"/>
      <c r="F41" s="2"/>
      <c r="G41" s="2"/>
      <c r="H41" s="2"/>
    </row>
    <row r="42" spans="2:19" ht="24.95" customHeight="1" x14ac:dyDescent="0.25">
      <c r="B42" s="14"/>
      <c r="C42" s="2"/>
      <c r="D42" s="2"/>
      <c r="E42" s="2"/>
      <c r="F42" s="2"/>
      <c r="G42" s="2"/>
      <c r="H42" s="2"/>
    </row>
    <row r="43" spans="2:19" ht="24.95" customHeight="1" x14ac:dyDescent="0.25">
      <c r="B43" s="14"/>
      <c r="C43" s="2"/>
      <c r="D43" s="2"/>
      <c r="E43" s="2"/>
      <c r="F43" s="2"/>
      <c r="G43" s="2"/>
      <c r="H43" s="2"/>
    </row>
    <row r="44" spans="2:19" ht="24.95" customHeight="1" x14ac:dyDescent="0.25">
      <c r="B44" s="14"/>
      <c r="C44" s="2"/>
      <c r="D44" s="2"/>
      <c r="E44" s="2"/>
      <c r="F44" s="2"/>
      <c r="G44" s="2"/>
      <c r="H44" s="2"/>
    </row>
    <row r="45" spans="2:19" ht="24.95" customHeight="1" x14ac:dyDescent="0.25">
      <c r="B45" s="14"/>
      <c r="C45" s="2"/>
      <c r="D45" s="2"/>
      <c r="E45" s="2"/>
      <c r="F45" s="2"/>
      <c r="G45" s="2"/>
      <c r="H45" s="2"/>
    </row>
    <row r="46" spans="2:19" ht="24.95" customHeight="1" x14ac:dyDescent="0.25">
      <c r="B46" s="14"/>
      <c r="C46" s="2"/>
      <c r="D46" s="2"/>
      <c r="E46" s="2"/>
      <c r="F46" s="2"/>
      <c r="G46" s="2"/>
      <c r="H46" s="2"/>
    </row>
    <row r="47" spans="2:19" ht="24.95" customHeight="1" x14ac:dyDescent="0.25">
      <c r="B47" s="14"/>
      <c r="C47" s="2"/>
      <c r="D47" s="2"/>
      <c r="E47" s="2"/>
      <c r="F47" s="2"/>
      <c r="G47" s="2"/>
      <c r="H47" s="2"/>
    </row>
    <row r="48" spans="2:19" ht="24.95" customHeight="1" x14ac:dyDescent="0.25">
      <c r="B48" s="14"/>
      <c r="C48" s="2"/>
      <c r="D48" s="2"/>
      <c r="E48" s="2"/>
      <c r="F48" s="2"/>
      <c r="G48" s="2"/>
      <c r="H48" s="2"/>
    </row>
    <row r="49" spans="2:8" ht="24.95" customHeight="1" x14ac:dyDescent="0.25">
      <c r="B49" s="14"/>
      <c r="C49" s="2"/>
      <c r="D49" s="2"/>
      <c r="E49" s="2"/>
      <c r="F49" s="2"/>
      <c r="G49" s="2"/>
      <c r="H49" s="2"/>
    </row>
    <row r="50" spans="2:8" ht="24.95" customHeight="1" x14ac:dyDescent="0.25">
      <c r="B50" s="14"/>
      <c r="C50" s="2"/>
      <c r="D50" s="2"/>
      <c r="E50" s="2"/>
      <c r="F50" s="2"/>
      <c r="G50" s="2"/>
      <c r="H50" s="2"/>
    </row>
    <row r="51" spans="2:8" ht="24.95" customHeight="1" x14ac:dyDescent="0.25">
      <c r="B51" s="14"/>
      <c r="C51" s="2"/>
      <c r="D51" s="2"/>
      <c r="E51" s="2"/>
      <c r="F51" s="2"/>
      <c r="G51" s="2"/>
      <c r="H51" s="2"/>
    </row>
    <row r="52" spans="2:8" ht="24.95" customHeight="1" x14ac:dyDescent="0.25">
      <c r="B52" s="14"/>
      <c r="C52" s="2"/>
      <c r="D52" s="2"/>
      <c r="E52" s="2"/>
      <c r="F52" s="2"/>
      <c r="G52" s="2"/>
      <c r="H52" s="2"/>
    </row>
    <row r="53" spans="2:8" ht="24.95" customHeight="1" x14ac:dyDescent="0.25">
      <c r="B53" s="14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53"/>
  <sheetViews>
    <sheetView showGridLines="0" topLeftCell="A4" zoomScale="70" zoomScaleNormal="70" workbookViewId="0">
      <selection activeCell="AD25" sqref="AD25"/>
    </sheetView>
  </sheetViews>
  <sheetFormatPr defaultColWidth="11" defaultRowHeight="15.75" x14ac:dyDescent="0.25"/>
  <cols>
    <col min="1" max="1" width="2.625" customWidth="1"/>
    <col min="2" max="2" width="54.5" bestFit="1" customWidth="1"/>
    <col min="3" max="8" width="12.625" customWidth="1"/>
    <col min="9" max="9" width="3.5" customWidth="1"/>
    <col min="10" max="10" width="25" customWidth="1"/>
    <col min="12" max="12" width="2" customWidth="1"/>
    <col min="13" max="13" width="10.875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6" t="s">
        <v>12</v>
      </c>
      <c r="C4" s="16" t="s">
        <v>0</v>
      </c>
      <c r="D4" s="16" t="s">
        <v>7</v>
      </c>
      <c r="E4" s="16" t="s">
        <v>10</v>
      </c>
      <c r="F4" s="16" t="s">
        <v>1</v>
      </c>
      <c r="G4" s="16" t="s">
        <v>11</v>
      </c>
      <c r="H4" s="17" t="s">
        <v>8</v>
      </c>
      <c r="J4" s="18" t="s">
        <v>13</v>
      </c>
      <c r="K4" s="13">
        <f>C5</f>
        <v>43024</v>
      </c>
      <c r="M4" s="31"/>
      <c r="N4" s="31"/>
      <c r="O4" s="31"/>
      <c r="P4" s="31"/>
      <c r="Q4" s="31"/>
      <c r="R4" s="31"/>
      <c r="S4" s="31"/>
    </row>
    <row r="5" spans="2:22" ht="24.95" customHeight="1" x14ac:dyDescent="0.25">
      <c r="B5" s="26" t="s">
        <v>14</v>
      </c>
      <c r="C5" s="3">
        <v>43024</v>
      </c>
      <c r="D5" s="19">
        <f>IF(ISBLANK(E5),"",E5+C5)</f>
        <v>43028</v>
      </c>
      <c r="E5" s="9">
        <v>4</v>
      </c>
      <c r="F5" s="20">
        <f t="shared" ref="F5:F29" si="0">IF(((D5)=""),"",(H5)*(D5-C5))</f>
        <v>2</v>
      </c>
      <c r="G5" s="20">
        <f t="shared" ref="G5:G29" si="1">IF(F5="","",(D5-C5)-F5)</f>
        <v>2</v>
      </c>
      <c r="H5" s="7">
        <v>0.5</v>
      </c>
    </row>
    <row r="6" spans="2:22" ht="24.95" customHeight="1" x14ac:dyDescent="0.25">
      <c r="B6" s="26" t="s">
        <v>20</v>
      </c>
      <c r="C6" s="3">
        <v>43020</v>
      </c>
      <c r="D6" s="19">
        <f t="shared" ref="D5:D29" si="2">IF(ISBLANK(E6),"",E6+C6)</f>
        <v>43080</v>
      </c>
      <c r="E6" s="6">
        <v>60</v>
      </c>
      <c r="F6" s="20">
        <f t="shared" si="0"/>
        <v>45</v>
      </c>
      <c r="G6" s="20">
        <f t="shared" si="1"/>
        <v>15</v>
      </c>
      <c r="H6" s="7">
        <v>0.75</v>
      </c>
      <c r="J6" s="4"/>
    </row>
    <row r="7" spans="2:22" ht="24.95" customHeight="1" x14ac:dyDescent="0.25">
      <c r="B7" s="26" t="s">
        <v>19</v>
      </c>
      <c r="C7" s="3">
        <v>43029</v>
      </c>
      <c r="D7" s="19">
        <f t="shared" si="2"/>
        <v>43036</v>
      </c>
      <c r="E7" s="6">
        <v>7</v>
      </c>
      <c r="F7" s="20">
        <f t="shared" si="0"/>
        <v>1.75</v>
      </c>
      <c r="G7" s="20">
        <f t="shared" si="1"/>
        <v>5.25</v>
      </c>
      <c r="H7" s="7">
        <v>0.25</v>
      </c>
    </row>
    <row r="8" spans="2:22" ht="24.95" customHeight="1" x14ac:dyDescent="0.25">
      <c r="B8" s="26" t="s">
        <v>18</v>
      </c>
      <c r="C8" s="3">
        <v>43037</v>
      </c>
      <c r="D8" s="19">
        <f t="shared" si="2"/>
        <v>43040</v>
      </c>
      <c r="E8" s="6">
        <v>3</v>
      </c>
      <c r="F8" s="20">
        <f t="shared" si="0"/>
        <v>3</v>
      </c>
      <c r="G8" s="20">
        <f t="shared" si="1"/>
        <v>0</v>
      </c>
      <c r="H8" s="7">
        <v>1</v>
      </c>
    </row>
    <row r="9" spans="2:22" ht="24.95" customHeight="1" x14ac:dyDescent="0.25">
      <c r="B9" s="26" t="s">
        <v>17</v>
      </c>
      <c r="C9" s="3">
        <v>43041</v>
      </c>
      <c r="D9" s="19">
        <f t="shared" si="2"/>
        <v>43045</v>
      </c>
      <c r="E9" s="6">
        <v>4</v>
      </c>
      <c r="F9" s="20">
        <f t="shared" si="0"/>
        <v>3</v>
      </c>
      <c r="G9" s="20">
        <f t="shared" si="1"/>
        <v>1</v>
      </c>
      <c r="H9" s="7">
        <v>0.75</v>
      </c>
    </row>
    <row r="10" spans="2:22" ht="24.95" customHeight="1" x14ac:dyDescent="0.25">
      <c r="B10" s="26" t="s">
        <v>16</v>
      </c>
      <c r="C10" s="3">
        <v>43046</v>
      </c>
      <c r="D10" s="19">
        <f t="shared" si="2"/>
        <v>43050</v>
      </c>
      <c r="E10" s="6">
        <v>4</v>
      </c>
      <c r="F10" s="20">
        <f t="shared" si="0"/>
        <v>1.4</v>
      </c>
      <c r="G10" s="20">
        <f t="shared" si="1"/>
        <v>2.6</v>
      </c>
      <c r="H10" s="7">
        <v>0.35</v>
      </c>
    </row>
    <row r="11" spans="2:22" ht="24.95" customHeight="1" x14ac:dyDescent="0.25">
      <c r="B11" s="26" t="s">
        <v>15</v>
      </c>
      <c r="C11" s="3">
        <v>43051</v>
      </c>
      <c r="D11" s="19">
        <f t="shared" si="2"/>
        <v>43058</v>
      </c>
      <c r="E11" s="6">
        <v>7</v>
      </c>
      <c r="F11" s="20">
        <f t="shared" si="0"/>
        <v>1.75</v>
      </c>
      <c r="G11" s="20">
        <f t="shared" si="1"/>
        <v>5.25</v>
      </c>
      <c r="H11" s="7">
        <v>0.25</v>
      </c>
    </row>
    <row r="12" spans="2:22" ht="24.95" customHeight="1" x14ac:dyDescent="0.25">
      <c r="B12" s="26" t="s">
        <v>23</v>
      </c>
      <c r="C12" s="3">
        <v>43059</v>
      </c>
      <c r="D12" s="19">
        <f t="shared" si="2"/>
        <v>43064</v>
      </c>
      <c r="E12" s="6">
        <v>5</v>
      </c>
      <c r="F12" s="20">
        <f t="shared" si="0"/>
        <v>3.5</v>
      </c>
      <c r="G12" s="20">
        <f t="shared" si="1"/>
        <v>1.5</v>
      </c>
      <c r="H12" s="7">
        <v>0.7</v>
      </c>
    </row>
    <row r="13" spans="2:22" ht="24.95" customHeight="1" x14ac:dyDescent="0.25">
      <c r="B13" s="26" t="s">
        <v>24</v>
      </c>
      <c r="C13" s="3">
        <v>43065</v>
      </c>
      <c r="D13" s="19">
        <f t="shared" si="2"/>
        <v>43085</v>
      </c>
      <c r="E13" s="6">
        <v>20</v>
      </c>
      <c r="F13" s="20">
        <f t="shared" si="0"/>
        <v>3</v>
      </c>
      <c r="G13" s="20">
        <f t="shared" si="1"/>
        <v>17</v>
      </c>
      <c r="H13" s="7">
        <v>0.15</v>
      </c>
    </row>
    <row r="14" spans="2:22" ht="24.95" customHeight="1" x14ac:dyDescent="0.25">
      <c r="B14" s="26" t="s">
        <v>22</v>
      </c>
      <c r="C14" s="3">
        <v>43065</v>
      </c>
      <c r="D14" s="19">
        <f t="shared" si="2"/>
        <v>43080</v>
      </c>
      <c r="E14" s="6">
        <v>15</v>
      </c>
      <c r="F14" s="20">
        <f t="shared" si="0"/>
        <v>9</v>
      </c>
      <c r="G14" s="20">
        <f t="shared" si="1"/>
        <v>6</v>
      </c>
      <c r="H14" s="7">
        <v>0.6</v>
      </c>
    </row>
    <row r="15" spans="2:22" ht="24.95" customHeight="1" x14ac:dyDescent="0.25">
      <c r="B15" s="26" t="s">
        <v>21</v>
      </c>
      <c r="C15" s="3">
        <v>43081</v>
      </c>
      <c r="D15" s="19">
        <f t="shared" si="2"/>
        <v>43086</v>
      </c>
      <c r="E15" s="6">
        <v>5</v>
      </c>
      <c r="F15" s="20">
        <f t="shared" si="0"/>
        <v>3.25</v>
      </c>
      <c r="G15" s="20">
        <f t="shared" si="1"/>
        <v>1.75</v>
      </c>
      <c r="H15" s="7">
        <v>0.65</v>
      </c>
    </row>
    <row r="16" spans="2:22" ht="24.95" customHeight="1" x14ac:dyDescent="0.25">
      <c r="B16" s="26" t="s">
        <v>25</v>
      </c>
      <c r="C16" s="3">
        <v>43087</v>
      </c>
      <c r="D16" s="19">
        <f t="shared" si="2"/>
        <v>43114</v>
      </c>
      <c r="E16" s="6">
        <v>27</v>
      </c>
      <c r="F16" s="20">
        <f t="shared" si="0"/>
        <v>6.75</v>
      </c>
      <c r="G16" s="20">
        <f t="shared" si="1"/>
        <v>20.25</v>
      </c>
      <c r="H16" s="7">
        <v>0.25</v>
      </c>
      <c r="J16" s="1"/>
    </row>
    <row r="17" spans="2:19" ht="24.95" customHeight="1" x14ac:dyDescent="0.25">
      <c r="B17" s="26" t="s">
        <v>2</v>
      </c>
      <c r="C17" s="3">
        <v>43087</v>
      </c>
      <c r="D17" s="19">
        <f t="shared" si="2"/>
        <v>43094</v>
      </c>
      <c r="E17" s="6">
        <v>7</v>
      </c>
      <c r="F17" s="20">
        <f t="shared" si="0"/>
        <v>2.1</v>
      </c>
      <c r="G17" s="20">
        <f t="shared" si="1"/>
        <v>4.9000000000000004</v>
      </c>
      <c r="H17" s="7">
        <v>0.3</v>
      </c>
    </row>
    <row r="18" spans="2:19" ht="24.95" customHeight="1" x14ac:dyDescent="0.25">
      <c r="B18" s="26" t="s">
        <v>3</v>
      </c>
      <c r="C18" s="3">
        <v>43087</v>
      </c>
      <c r="D18" s="19">
        <f t="shared" si="2"/>
        <v>43094</v>
      </c>
      <c r="E18" s="6">
        <v>7</v>
      </c>
      <c r="F18" s="20">
        <f t="shared" si="0"/>
        <v>3.5</v>
      </c>
      <c r="G18" s="20">
        <f t="shared" si="1"/>
        <v>3.5</v>
      </c>
      <c r="H18" s="7">
        <v>0.5</v>
      </c>
    </row>
    <row r="19" spans="2:19" ht="24.95" customHeight="1" x14ac:dyDescent="0.25">
      <c r="B19" s="26" t="s">
        <v>4</v>
      </c>
      <c r="C19" s="3">
        <v>43087</v>
      </c>
      <c r="D19" s="19">
        <f t="shared" si="2"/>
        <v>43094</v>
      </c>
      <c r="E19" s="6">
        <v>7</v>
      </c>
      <c r="F19" s="20">
        <f t="shared" si="0"/>
        <v>2.8000000000000003</v>
      </c>
      <c r="G19" s="20">
        <f t="shared" si="1"/>
        <v>4.1999999999999993</v>
      </c>
      <c r="H19" s="7">
        <v>0.4</v>
      </c>
    </row>
    <row r="20" spans="2:19" ht="24.95" customHeight="1" x14ac:dyDescent="0.25">
      <c r="B20" s="26" t="s">
        <v>5</v>
      </c>
      <c r="C20" s="3">
        <v>43087</v>
      </c>
      <c r="D20" s="19">
        <f t="shared" si="2"/>
        <v>43094</v>
      </c>
      <c r="E20" s="6">
        <v>7</v>
      </c>
      <c r="F20" s="20">
        <f t="shared" si="0"/>
        <v>2.4499999999999997</v>
      </c>
      <c r="G20" s="20">
        <f t="shared" si="1"/>
        <v>4.5500000000000007</v>
      </c>
      <c r="H20" s="7">
        <v>0.35</v>
      </c>
    </row>
    <row r="21" spans="2:19" ht="24.95" customHeight="1" x14ac:dyDescent="0.25">
      <c r="B21" s="27" t="s">
        <v>6</v>
      </c>
      <c r="C21" s="3">
        <v>43087</v>
      </c>
      <c r="D21" s="19">
        <f t="shared" si="2"/>
        <v>43094</v>
      </c>
      <c r="E21" s="10">
        <v>7</v>
      </c>
      <c r="F21" s="20">
        <f t="shared" si="0"/>
        <v>1.05</v>
      </c>
      <c r="G21" s="20">
        <f t="shared" si="1"/>
        <v>5.95</v>
      </c>
      <c r="H21" s="11">
        <v>0.15</v>
      </c>
    </row>
    <row r="22" spans="2:19" ht="24.95" customHeight="1" x14ac:dyDescent="0.25">
      <c r="B22" s="28"/>
      <c r="C22" s="3"/>
      <c r="D22" s="19" t="str">
        <f t="shared" si="2"/>
        <v/>
      </c>
      <c r="E22" s="6"/>
      <c r="F22" s="20" t="str">
        <f t="shared" si="0"/>
        <v/>
      </c>
      <c r="G22" s="20" t="str">
        <f t="shared" si="1"/>
        <v/>
      </c>
      <c r="H22" s="7"/>
    </row>
    <row r="23" spans="2:19" ht="24.95" customHeight="1" x14ac:dyDescent="0.25">
      <c r="B23" s="26"/>
      <c r="C23" s="3"/>
      <c r="D23" s="19" t="str">
        <f t="shared" si="2"/>
        <v/>
      </c>
      <c r="E23" s="6"/>
      <c r="F23" s="20" t="str">
        <f t="shared" si="0"/>
        <v/>
      </c>
      <c r="G23" s="20" t="str">
        <f t="shared" si="1"/>
        <v/>
      </c>
      <c r="H23" s="7"/>
    </row>
    <row r="24" spans="2:19" ht="24.95" customHeight="1" x14ac:dyDescent="0.25">
      <c r="B24" s="26"/>
      <c r="C24" s="3"/>
      <c r="D24" s="19" t="str">
        <f t="shared" si="2"/>
        <v/>
      </c>
      <c r="E24" s="6"/>
      <c r="F24" s="20" t="str">
        <f t="shared" si="0"/>
        <v/>
      </c>
      <c r="G24" s="20" t="str">
        <f t="shared" si="1"/>
        <v/>
      </c>
      <c r="H24" s="7"/>
    </row>
    <row r="25" spans="2:19" ht="24.95" customHeight="1" x14ac:dyDescent="0.25">
      <c r="B25" s="26"/>
      <c r="C25" s="3"/>
      <c r="D25" s="19" t="str">
        <f t="shared" si="2"/>
        <v/>
      </c>
      <c r="E25" s="6"/>
      <c r="F25" s="20" t="str">
        <f t="shared" si="0"/>
        <v/>
      </c>
      <c r="G25" s="20" t="str">
        <f t="shared" si="1"/>
        <v/>
      </c>
      <c r="H25" s="7"/>
    </row>
    <row r="26" spans="2:19" ht="24.95" customHeight="1" x14ac:dyDescent="0.25">
      <c r="B26" s="26"/>
      <c r="C26" s="3"/>
      <c r="D26" s="19" t="str">
        <f t="shared" si="2"/>
        <v/>
      </c>
      <c r="E26" s="6"/>
      <c r="F26" s="20" t="str">
        <f t="shared" si="0"/>
        <v/>
      </c>
      <c r="G26" s="20" t="str">
        <f t="shared" si="1"/>
        <v/>
      </c>
      <c r="H26" s="7"/>
    </row>
    <row r="27" spans="2:19" ht="24.95" customHeight="1" x14ac:dyDescent="0.25">
      <c r="B27" s="26"/>
      <c r="C27" s="3"/>
      <c r="D27" s="19" t="str">
        <f t="shared" si="2"/>
        <v/>
      </c>
      <c r="E27" s="6"/>
      <c r="F27" s="20" t="str">
        <f t="shared" si="0"/>
        <v/>
      </c>
      <c r="G27" s="20" t="str">
        <f t="shared" si="1"/>
        <v/>
      </c>
      <c r="H27" s="7"/>
    </row>
    <row r="28" spans="2:19" ht="24.95" customHeight="1" x14ac:dyDescent="0.25">
      <c r="B28" s="26"/>
      <c r="C28" s="3"/>
      <c r="D28" s="19" t="str">
        <f t="shared" si="2"/>
        <v/>
      </c>
      <c r="E28" s="6"/>
      <c r="F28" s="20" t="str">
        <f t="shared" si="0"/>
        <v/>
      </c>
      <c r="G28" s="20" t="str">
        <f t="shared" si="1"/>
        <v/>
      </c>
      <c r="H28" s="7"/>
    </row>
    <row r="29" spans="2:19" ht="24.95" customHeight="1" x14ac:dyDescent="0.25">
      <c r="B29" s="26"/>
      <c r="C29" s="3"/>
      <c r="D29" s="19" t="str">
        <f t="shared" si="2"/>
        <v/>
      </c>
      <c r="E29" s="6"/>
      <c r="F29" s="20" t="str">
        <f t="shared" si="0"/>
        <v/>
      </c>
      <c r="G29" s="20" t="str">
        <f t="shared" si="1"/>
        <v/>
      </c>
      <c r="H29" s="7"/>
    </row>
    <row r="30" spans="2:19" ht="24.95" customHeight="1" x14ac:dyDescent="0.25">
      <c r="B30" s="14"/>
      <c r="C30" s="2"/>
      <c r="D30" s="2"/>
      <c r="E30" s="2"/>
      <c r="F30" s="2"/>
      <c r="G30" s="2"/>
      <c r="H30" s="4"/>
    </row>
    <row r="31" spans="2:19" ht="24.95" customHeight="1" x14ac:dyDescent="0.25">
      <c r="B31" s="14"/>
      <c r="C31" s="2"/>
      <c r="D31" s="2"/>
      <c r="E31" s="2"/>
      <c r="F31" s="2"/>
      <c r="G31" s="2"/>
      <c r="H31" s="4"/>
      <c r="J31" s="32"/>
      <c r="K31" s="33"/>
      <c r="L31" s="33"/>
      <c r="M31" s="33"/>
      <c r="N31" s="33"/>
      <c r="O31" s="33"/>
      <c r="P31" s="34"/>
      <c r="Q31" s="34"/>
      <c r="R31" s="34"/>
      <c r="S31" s="35"/>
    </row>
    <row r="32" spans="2:19" ht="44.1" customHeight="1" x14ac:dyDescent="0.25">
      <c r="B32" s="14"/>
      <c r="C32" s="2"/>
      <c r="D32" s="2"/>
      <c r="E32" s="2"/>
      <c r="F32" s="2"/>
      <c r="G32" s="2"/>
      <c r="H32" s="2"/>
      <c r="J32" s="35"/>
      <c r="K32" s="36"/>
      <c r="L32" s="36"/>
      <c r="M32" s="36"/>
      <c r="N32" s="36"/>
      <c r="O32" s="36"/>
      <c r="P32" s="36"/>
      <c r="Q32" s="36"/>
      <c r="R32" s="36"/>
      <c r="S32" s="35"/>
    </row>
    <row r="33" spans="2:19" ht="24.95" customHeight="1" x14ac:dyDescent="0.25">
      <c r="B33" s="14"/>
      <c r="C33" s="2"/>
      <c r="D33" s="2"/>
      <c r="E33" s="2"/>
      <c r="F33" s="2"/>
      <c r="G33" s="2"/>
      <c r="H33" s="2"/>
      <c r="J33" s="35"/>
      <c r="K33" s="35"/>
      <c r="L33" s="35"/>
      <c r="M33" s="35"/>
      <c r="N33" s="35"/>
      <c r="O33" s="35"/>
      <c r="P33" s="35"/>
      <c r="Q33" s="35"/>
      <c r="R33" s="35"/>
      <c r="S33" s="35"/>
    </row>
    <row r="34" spans="2:19" ht="24.95" customHeight="1" x14ac:dyDescent="0.25">
      <c r="B34" s="14"/>
      <c r="C34" s="2"/>
      <c r="D34" s="2"/>
      <c r="E34" s="2"/>
      <c r="F34" s="2"/>
      <c r="G34" s="2"/>
      <c r="H34" s="2"/>
      <c r="J34" s="35"/>
      <c r="K34" s="35"/>
      <c r="L34" s="35"/>
      <c r="M34" s="35"/>
      <c r="N34" s="35"/>
      <c r="O34" s="35"/>
      <c r="P34" s="35"/>
      <c r="Q34" s="35"/>
      <c r="R34" s="35"/>
      <c r="S34" s="35"/>
    </row>
    <row r="35" spans="2:19" ht="24.95" customHeight="1" x14ac:dyDescent="0.25">
      <c r="B35" s="14"/>
      <c r="C35" s="2"/>
      <c r="D35" s="2"/>
      <c r="E35" s="2"/>
      <c r="F35" s="2"/>
      <c r="G35" s="2"/>
      <c r="H35" s="2"/>
      <c r="J35" s="35"/>
      <c r="K35" s="35"/>
      <c r="L35" s="35"/>
      <c r="M35" s="35"/>
      <c r="N35" s="35"/>
      <c r="O35" s="35"/>
      <c r="P35" s="35"/>
      <c r="Q35" s="35"/>
      <c r="R35" s="35"/>
      <c r="S35" s="35"/>
    </row>
    <row r="36" spans="2:19" ht="24.95" customHeight="1" x14ac:dyDescent="0.25">
      <c r="B36" s="14"/>
      <c r="C36" s="15"/>
      <c r="D36" s="2"/>
      <c r="E36" s="2"/>
      <c r="F36" s="2"/>
      <c r="G36" s="2"/>
      <c r="H36" s="2"/>
      <c r="J36" s="35"/>
      <c r="K36" s="35"/>
      <c r="L36" s="35"/>
      <c r="M36" s="35"/>
      <c r="N36" s="35"/>
      <c r="O36" s="35"/>
      <c r="P36" s="35"/>
      <c r="Q36" s="35"/>
      <c r="R36" s="35"/>
      <c r="S36" s="35"/>
    </row>
    <row r="37" spans="2:19" ht="24.95" customHeight="1" x14ac:dyDescent="0.25">
      <c r="B37" s="14"/>
      <c r="C37" s="2"/>
      <c r="D37" s="2"/>
      <c r="E37" s="2"/>
      <c r="F37" s="2"/>
      <c r="G37" s="2"/>
      <c r="H37" s="2"/>
    </row>
    <row r="38" spans="2:19" ht="24.95" customHeight="1" x14ac:dyDescent="0.25">
      <c r="B38" s="14"/>
      <c r="C38" s="2"/>
      <c r="D38" s="2"/>
      <c r="E38" s="2"/>
      <c r="F38" s="2"/>
      <c r="G38" s="2"/>
      <c r="H38" s="2"/>
    </row>
    <row r="39" spans="2:19" ht="24.95" customHeight="1" x14ac:dyDescent="0.25">
      <c r="B39" s="14"/>
      <c r="C39" s="2"/>
      <c r="D39" s="2"/>
      <c r="E39" s="2"/>
      <c r="F39" s="2"/>
      <c r="G39" s="2"/>
      <c r="H39" s="2"/>
    </row>
    <row r="40" spans="2:19" ht="24.95" customHeight="1" x14ac:dyDescent="0.25">
      <c r="B40" s="14"/>
      <c r="C40" s="2"/>
      <c r="D40" s="2"/>
      <c r="E40" s="2"/>
      <c r="F40" s="2"/>
      <c r="G40" s="2"/>
      <c r="H40" s="2"/>
    </row>
    <row r="41" spans="2:19" ht="24.95" customHeight="1" x14ac:dyDescent="0.25">
      <c r="B41" s="14"/>
      <c r="C41" s="2"/>
      <c r="D41" s="2"/>
      <c r="E41" s="2"/>
      <c r="F41" s="2"/>
      <c r="G41" s="2"/>
      <c r="H41" s="2"/>
    </row>
    <row r="42" spans="2:19" ht="24.95" customHeight="1" x14ac:dyDescent="0.25">
      <c r="B42" s="14"/>
      <c r="C42" s="2"/>
      <c r="D42" s="2"/>
      <c r="E42" s="2"/>
      <c r="F42" s="2"/>
      <c r="G42" s="2"/>
      <c r="H42" s="2"/>
    </row>
    <row r="43" spans="2:19" ht="24.95" customHeight="1" x14ac:dyDescent="0.25">
      <c r="B43" s="14"/>
      <c r="C43" s="2"/>
      <c r="D43" s="2"/>
      <c r="E43" s="2"/>
      <c r="F43" s="2"/>
      <c r="G43" s="2"/>
      <c r="H43" s="2"/>
    </row>
    <row r="44" spans="2:19" ht="24.95" customHeight="1" x14ac:dyDescent="0.25">
      <c r="B44" s="14"/>
      <c r="C44" s="2"/>
      <c r="D44" s="2"/>
      <c r="E44" s="2"/>
      <c r="F44" s="2"/>
      <c r="G44" s="2"/>
      <c r="H44" s="2"/>
    </row>
    <row r="45" spans="2:19" ht="24.95" customHeight="1" x14ac:dyDescent="0.25">
      <c r="B45" s="14"/>
      <c r="C45" s="2"/>
      <c r="D45" s="2"/>
      <c r="E45" s="2"/>
      <c r="F45" s="2"/>
      <c r="G45" s="2"/>
      <c r="H45" s="2"/>
    </row>
    <row r="46" spans="2:19" ht="24.95" customHeight="1" x14ac:dyDescent="0.25">
      <c r="B46" s="14"/>
      <c r="C46" s="2"/>
      <c r="D46" s="2"/>
      <c r="E46" s="2"/>
      <c r="F46" s="2"/>
      <c r="G46" s="2"/>
      <c r="H46" s="2"/>
    </row>
    <row r="47" spans="2:19" ht="24.95" customHeight="1" x14ac:dyDescent="0.25">
      <c r="B47" s="14"/>
      <c r="C47" s="2"/>
      <c r="D47" s="2"/>
      <c r="E47" s="2"/>
      <c r="F47" s="2"/>
      <c r="G47" s="2"/>
      <c r="H47" s="2"/>
    </row>
    <row r="48" spans="2:19" ht="24.95" customHeight="1" x14ac:dyDescent="0.25">
      <c r="B48" s="14"/>
      <c r="C48" s="2"/>
      <c r="D48" s="2"/>
      <c r="E48" s="2"/>
      <c r="F48" s="2"/>
      <c r="G48" s="2"/>
      <c r="H48" s="2"/>
    </row>
    <row r="49" spans="2:8" ht="24.95" customHeight="1" x14ac:dyDescent="0.25">
      <c r="B49" s="14"/>
      <c r="C49" s="2"/>
      <c r="D49" s="2"/>
      <c r="E49" s="2"/>
      <c r="F49" s="2"/>
      <c r="G49" s="2"/>
      <c r="H49" s="2"/>
    </row>
    <row r="50" spans="2:8" ht="24.95" customHeight="1" x14ac:dyDescent="0.25">
      <c r="B50" s="14"/>
      <c r="C50" s="2"/>
      <c r="D50" s="2"/>
      <c r="E50" s="2"/>
      <c r="F50" s="2"/>
      <c r="G50" s="2"/>
      <c r="H50" s="2"/>
    </row>
    <row r="51" spans="2:8" ht="24.95" customHeight="1" x14ac:dyDescent="0.25">
      <c r="B51" s="14"/>
      <c r="C51" s="2"/>
      <c r="D51" s="2"/>
      <c r="E51" s="2"/>
      <c r="F51" s="2"/>
      <c r="G51" s="2"/>
      <c r="H51" s="2"/>
    </row>
    <row r="52" spans="2:8" ht="24.95" customHeight="1" x14ac:dyDescent="0.25">
      <c r="B52" s="14"/>
      <c r="C52" s="2"/>
      <c r="D52" s="2"/>
      <c r="E52" s="2"/>
      <c r="F52" s="2"/>
      <c r="G52" s="2"/>
      <c r="H52" s="2"/>
    </row>
    <row r="53" spans="2:8" ht="24.95" customHeight="1" x14ac:dyDescent="0.25">
      <c r="B53" s="14"/>
      <c r="C53" s="2"/>
      <c r="D53" s="2"/>
      <c r="E53" s="2"/>
      <c r="F53" s="2"/>
      <c r="G53" s="2"/>
      <c r="H53" s="2"/>
    </row>
  </sheetData>
  <mergeCells count="6">
    <mergeCell ref="B2:S2"/>
    <mergeCell ref="M4:S4"/>
    <mergeCell ref="K31:O31"/>
    <mergeCell ref="K32:O32"/>
    <mergeCell ref="P31:R31"/>
    <mergeCell ref="P32:R3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2k3build</cp:lastModifiedBy>
  <dcterms:created xsi:type="dcterms:W3CDTF">2016-07-21T15:14:49Z</dcterms:created>
  <dcterms:modified xsi:type="dcterms:W3CDTF">2017-10-24T12:28:52Z</dcterms:modified>
</cp:coreProperties>
</file>