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Jai Mahakal\"/>
    </mc:Choice>
  </mc:AlternateContent>
  <bookViews>
    <workbookView xWindow="0" yWindow="0" windowWidth="19200" windowHeight="7860" activeTab="4"/>
  </bookViews>
  <sheets>
    <sheet name="Introduction" sheetId="2" r:id="rId1"/>
    <sheet name="Top companies_India" sheetId="5" r:id="rId2"/>
    <sheet name="RIL_performance 2006-23" sheetId="7" r:id="rId3"/>
    <sheet name="Forecast" sheetId="3" r:id="rId4"/>
    <sheet name="Inference " sheetId="6"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 r="C25" i="3" s="1"/>
  <c r="C23" i="3"/>
  <c r="C26" i="3" l="1"/>
  <c r="C27" i="3" l="1"/>
  <c r="C28" i="3" l="1"/>
  <c r="C29" i="3" l="1"/>
  <c r="C30" i="3" l="1"/>
  <c r="C31" i="3"/>
  <c r="C32" i="3" l="1"/>
  <c r="C34" i="3" l="1"/>
  <c r="C35" i="3" s="1"/>
  <c r="C36" i="3" s="1"/>
  <c r="C37" i="3" s="1"/>
  <c r="C38" i="3" s="1"/>
  <c r="C39" i="3" s="1"/>
  <c r="C40" i="3" s="1"/>
  <c r="C41" i="3" s="1"/>
  <c r="C42" i="3" s="1"/>
  <c r="C43" i="3" s="1"/>
  <c r="C44" i="3" s="1"/>
  <c r="C33" i="3"/>
  <c r="C45" i="3" l="1"/>
  <c r="C46" i="3" s="1"/>
  <c r="C47" i="3" l="1"/>
  <c r="C48" i="3" s="1"/>
  <c r="C49" i="3" s="1"/>
</calcChain>
</file>

<file path=xl/sharedStrings.xml><?xml version="1.0" encoding="utf-8"?>
<sst xmlns="http://schemas.openxmlformats.org/spreadsheetml/2006/main" count="59" uniqueCount="52">
  <si>
    <t>Year</t>
  </si>
  <si>
    <t>Change</t>
  </si>
  <si>
    <t>$208.29 B</t>
  </si>
  <si>
    <t>$215.27 B</t>
  </si>
  <si>
    <t>$183.56 B</t>
  </si>
  <si>
    <t>$134.59 B</t>
  </si>
  <si>
    <t>$101.64 B</t>
  </si>
  <si>
    <t>$91.05 B</t>
  </si>
  <si>
    <t>$46.97 B</t>
  </si>
  <si>
    <t>$49.44 B</t>
  </si>
  <si>
    <t>$45.48 B</t>
  </si>
  <si>
    <t>$42.54 B</t>
  </si>
  <si>
    <t>$50.15 B</t>
  </si>
  <si>
    <t>$38.97 B</t>
  </si>
  <si>
    <t>$70.35 B</t>
  </si>
  <si>
    <t>$73.97 B</t>
  </si>
  <si>
    <t>$37.28 B</t>
  </si>
  <si>
    <t>$102.35 B</t>
  </si>
  <si>
    <t>$60.7 billion</t>
  </si>
  <si>
    <t>Banking</t>
  </si>
  <si>
    <t>Housing Development Finance Corp</t>
  </si>
  <si>
    <t>$65.2 billion</t>
  </si>
  <si>
    <t>State Bank of India</t>
  </si>
  <si>
    <t>$67.6 billion</t>
  </si>
  <si>
    <t>Conglomerate</t>
  </si>
  <si>
    <t>ITC</t>
  </si>
  <si>
    <t>$72.3 billion</t>
  </si>
  <si>
    <t>Information Technology</t>
  </si>
  <si>
    <t>Infosys</t>
  </si>
  <si>
    <t>Consumer Staples</t>
  </si>
  <si>
    <t>Hindustan Unilever</t>
  </si>
  <si>
    <t>$72.5 billion</t>
  </si>
  <si>
    <t>Bharti Airtel</t>
  </si>
  <si>
    <t>$85.4 billion</t>
  </si>
  <si>
    <t>ICICI Bank</t>
  </si>
  <si>
    <t>$155 billion</t>
  </si>
  <si>
    <t>Tata Consultancy Services</t>
  </si>
  <si>
    <t>$159 billion</t>
  </si>
  <si>
    <t>HDFC Bank</t>
  </si>
  <si>
    <t>Reliance Industries</t>
  </si>
  <si>
    <t>Market Cap (USD)</t>
  </si>
  <si>
    <t>Industry</t>
  </si>
  <si>
    <t>Company</t>
  </si>
  <si>
    <t>$212.04 billion</t>
  </si>
  <si>
    <t>YEAR</t>
  </si>
  <si>
    <t>MARKET CAPITALIZATION (in Billion $)</t>
  </si>
  <si>
    <t>$212.07 B</t>
  </si>
  <si>
    <t>$40.18 B</t>
  </si>
  <si>
    <t>Market capitalization</t>
  </si>
  <si>
    <r>
      <rPr>
        <b/>
        <sz val="11"/>
        <color theme="1"/>
        <rFont val="Calibri"/>
        <family val="2"/>
        <scheme val="minor"/>
      </rPr>
      <t>SOLUTION STATEMENT:</t>
    </r>
    <r>
      <rPr>
        <sz val="11"/>
        <color theme="1"/>
        <rFont val="Calibri"/>
        <family val="2"/>
        <scheme val="minor"/>
      </rPr>
      <t xml:space="preserve"> Two point of references are taken for the analysis i.e two different years namely, 2024 and 2050. The reason being 2024 is shortly approaching and 2050 being the penultimate point of the whole study:                                                                                                                                                                                                                                                                            </t>
    </r>
    <r>
      <rPr>
        <sz val="11"/>
        <color rgb="FF0070C0"/>
        <rFont val="Calibri"/>
        <family val="2"/>
        <scheme val="minor"/>
      </rPr>
      <t>1. For the year 2024, two different values are observed, $188 bn and approximately $190 bn but according to going further deap into the data as per my analysis it is likely that RIL could grow, CAGR in Market Cap in the post pandemic period has been a negligible</t>
    </r>
    <r>
      <rPr>
        <sz val="11"/>
        <color rgb="FFFF0000"/>
        <rFont val="Calibri"/>
        <family val="2"/>
        <scheme val="minor"/>
      </rPr>
      <t xml:space="preserve"> 0.5%</t>
    </r>
    <r>
      <rPr>
        <sz val="11"/>
        <color rgb="FF0070C0"/>
        <rFont val="Calibri"/>
        <family val="2"/>
        <scheme val="minor"/>
      </rPr>
      <t xml:space="preserve"> but it is to be acknowledged that despite a slump in Market cap by </t>
    </r>
    <r>
      <rPr>
        <sz val="11"/>
        <color rgb="FFFF0000"/>
        <rFont val="Calibri"/>
        <family val="2"/>
        <scheme val="minor"/>
      </rPr>
      <t>3.24%</t>
    </r>
    <r>
      <rPr>
        <sz val="11"/>
        <color rgb="FF0070C0"/>
        <rFont val="Calibri"/>
        <family val="2"/>
        <scheme val="minor"/>
      </rPr>
      <t xml:space="preserve"> the company is currently growing at</t>
    </r>
    <r>
      <rPr>
        <sz val="11"/>
        <color rgb="FFFF0000"/>
        <rFont val="Calibri"/>
        <family val="2"/>
        <scheme val="minor"/>
      </rPr>
      <t xml:space="preserve"> 1.8%</t>
    </r>
    <r>
      <rPr>
        <sz val="11"/>
        <color rgb="FF0070C0"/>
        <rFont val="Calibri"/>
        <family val="2"/>
        <scheme val="minor"/>
      </rPr>
      <t xml:space="preserve">. But, I'm confident of seeing atleast a </t>
    </r>
    <r>
      <rPr>
        <sz val="11"/>
        <color rgb="FFFF0000"/>
        <rFont val="Calibri"/>
        <family val="2"/>
        <scheme val="minor"/>
      </rPr>
      <t xml:space="preserve">5% growth </t>
    </r>
    <r>
      <rPr>
        <sz val="11"/>
        <color rgb="FF0070C0"/>
        <rFont val="Calibri"/>
        <family val="2"/>
        <scheme val="minor"/>
      </rPr>
      <t xml:space="preserve">taking the forecast close to </t>
    </r>
    <r>
      <rPr>
        <b/>
        <sz val="11"/>
        <color rgb="FFFF0000"/>
        <rFont val="Calibri"/>
        <family val="2"/>
        <scheme val="minor"/>
      </rPr>
      <t>$ 222 billion</t>
    </r>
    <r>
      <rPr>
        <sz val="11"/>
        <color rgb="FF0070C0"/>
        <rFont val="Calibri"/>
        <family val="2"/>
        <scheme val="minor"/>
      </rPr>
      <t xml:space="preserve"> given the fact that RIL is has been aggressive in its appoach since 2021 and several new initiatives are in the pipeline which could act as the rocket fuel to the congolmerate's growth, one of the important factor is its monopoly in the Digitization space under the Jio.                                                                                                                                                                     2. For  2050 as per the forecast the range is between $490-$568 billion, since the Rsquare value is only</t>
    </r>
    <r>
      <rPr>
        <sz val="11"/>
        <color rgb="FFFF0000"/>
        <rFont val="Calibri"/>
        <family val="2"/>
        <scheme val="minor"/>
      </rPr>
      <t xml:space="preserve"> 0.7 </t>
    </r>
    <r>
      <rPr>
        <sz val="11"/>
        <color rgb="FF0070C0"/>
        <rFont val="Calibri"/>
        <family val="2"/>
        <scheme val="minor"/>
      </rPr>
      <t xml:space="preserve">I would like to rely more on the upper limit of forecast and would see the congomerate's Market Capitalization to be anywhere around </t>
    </r>
    <r>
      <rPr>
        <b/>
        <sz val="11"/>
        <color rgb="FFFF0000"/>
        <rFont val="Calibri"/>
        <family val="2"/>
        <scheme val="minor"/>
      </rPr>
      <t>$560 billion</t>
    </r>
    <r>
      <rPr>
        <sz val="11"/>
        <color rgb="FFFF0000"/>
        <rFont val="Calibri"/>
        <family val="2"/>
        <scheme val="minor"/>
      </rPr>
      <t xml:space="preserve">. </t>
    </r>
    <r>
      <rPr>
        <sz val="11"/>
        <color theme="1"/>
        <rFont val="Calibri"/>
        <family val="2"/>
        <scheme val="minor"/>
      </rPr>
      <t xml:space="preserve">                                                      </t>
    </r>
  </si>
  <si>
    <t xml:space="preserve">                                                          </t>
  </si>
  <si>
    <r>
      <t xml:space="preserve"> PROJECT STATEMENT: </t>
    </r>
    <r>
      <rPr>
        <b/>
        <sz val="11"/>
        <color theme="1" tint="4.9989318521683403E-2"/>
        <rFont val="Calibri"/>
        <family val="2"/>
        <scheme val="minor"/>
      </rPr>
      <t>Market Capitalization of 2023 for the Indian Major Companies are listed as below among which RIL (Reliance Industries Limited tops the list).</t>
    </r>
    <r>
      <rPr>
        <b/>
        <sz val="11"/>
        <color rgb="FFFF0000"/>
        <rFont val="Calibri"/>
        <family val="2"/>
        <scheme val="minor"/>
      </rPr>
      <t xml:space="preserve">                                                                                                                                              TASK: </t>
    </r>
    <r>
      <rPr>
        <b/>
        <sz val="11"/>
        <color theme="1" tint="4.9989318521683403E-2"/>
        <rFont val="Calibri"/>
        <family val="2"/>
        <scheme val="minor"/>
      </rPr>
      <t>To analyze the Year over Year Market Capitalization of RIL by collecting the data, To forecast the same for the company till 2050, taking into consideration the pre-pandemic (COVID) and post-pandemic business situation.</t>
    </r>
    <r>
      <rPr>
        <b/>
        <sz val="11"/>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</si>
</sst>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1" tint="4.9989318521683403E-2"/>
      <name val="Calibri"/>
      <family val="2"/>
      <scheme val="minor"/>
    </font>
    <font>
      <sz val="11"/>
      <color rgb="FF0070C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wrapText="1"/>
    </xf>
    <xf numFmtId="0" fontId="3" fillId="0" borderId="0" xfId="0" applyFont="1" applyAlignment="1">
      <alignment horizontal="left" vertical="top" wrapText="1"/>
    </xf>
    <xf numFmtId="0" fontId="3" fillId="0" borderId="0" xfId="0" applyFont="1" applyAlignment="1">
      <alignment vertical="top" wrapText="1"/>
    </xf>
    <xf numFmtId="0" fontId="0" fillId="2" borderId="1" xfId="0" applyFill="1" applyBorder="1"/>
    <xf numFmtId="0" fontId="0" fillId="2" borderId="2" xfId="0" applyFill="1" applyBorder="1"/>
    <xf numFmtId="4" fontId="0" fillId="0" borderId="0" xfId="0" applyNumberFormat="1" applyAlignment="1">
      <alignment horizontal="center"/>
    </xf>
    <xf numFmtId="0" fontId="0" fillId="2" borderId="1" xfId="0" applyFill="1" applyBorder="1" applyAlignment="1">
      <alignment horizontal="center"/>
    </xf>
    <xf numFmtId="0" fontId="0" fillId="2" borderId="1" xfId="0" applyFill="1" applyBorder="1" applyAlignment="1">
      <alignment horizontal="center" vertical="top"/>
    </xf>
    <xf numFmtId="0" fontId="0" fillId="3" borderId="0" xfId="0" applyFill="1" applyAlignment="1">
      <alignment horizontal="center" wrapText="1"/>
    </xf>
    <xf numFmtId="0" fontId="0" fillId="3" borderId="0" xfId="0" applyFill="1" applyAlignment="1">
      <alignment horizontal="center"/>
    </xf>
    <xf numFmtId="4" fontId="0" fillId="3" borderId="0" xfId="0" applyNumberFormat="1" applyFill="1" applyAlignment="1">
      <alignment horizontal="center"/>
    </xf>
    <xf numFmtId="0" fontId="0" fillId="0" borderId="0" xfId="0" applyAlignment="1">
      <alignment horizontal="left" vertical="top" wrapText="1"/>
    </xf>
    <xf numFmtId="10" fontId="0" fillId="0" borderId="0" xfId="0" applyNumberFormat="1" applyAlignment="1">
      <alignment horizontal="center"/>
    </xf>
    <xf numFmtId="9" fontId="0" fillId="0" borderId="0" xfId="0" applyNumberFormat="1" applyAlignment="1">
      <alignment horizontal="center"/>
    </xf>
    <xf numFmtId="0" fontId="0" fillId="2" borderId="2" xfId="0" applyFill="1" applyBorder="1" applyAlignment="1">
      <alignment horizontal="center"/>
    </xf>
    <xf numFmtId="0" fontId="4" fillId="0" borderId="0" xfId="0" applyFont="1" applyAlignment="1">
      <alignment vertical="top"/>
    </xf>
    <xf numFmtId="0" fontId="3"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sng"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u="sng">
                <a:latin typeface="Arial" panose="020B0604020202020204" pitchFamily="34" charset="0"/>
                <a:cs typeface="Arial" panose="020B0604020202020204" pitchFamily="34" charset="0"/>
              </a:rPr>
              <a:t>MARKET CAP_YOY</a:t>
            </a:r>
            <a:r>
              <a:rPr lang="en-US" sz="1000" b="1" u="sng" baseline="0">
                <a:latin typeface="Arial" panose="020B0604020202020204" pitchFamily="34" charset="0"/>
                <a:cs typeface="Arial" panose="020B0604020202020204" pitchFamily="34" charset="0"/>
              </a:rPr>
              <a:t> FORECAST</a:t>
            </a:r>
            <a:endParaRPr lang="en-US" sz="1000" b="1" u="sng">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000" b="1" i="0" u="sng"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469816272965882E-2"/>
          <c:y val="0.15319444444444447"/>
          <c:w val="0.89019685039370078"/>
          <c:h val="0.67607210557013708"/>
        </c:manualLayout>
      </c:layout>
      <c:lineChart>
        <c:grouping val="standard"/>
        <c:varyColors val="0"/>
        <c:ser>
          <c:idx val="0"/>
          <c:order val="0"/>
          <c:tx>
            <c:strRef>
              <c:f>Forecast!$C$4</c:f>
              <c:strCache>
                <c:ptCount val="1"/>
                <c:pt idx="0">
                  <c:v>MARKET CAPITALIZATION (in Billion $)</c:v>
                </c:pt>
              </c:strCache>
            </c:strRef>
          </c:tx>
          <c:spPr>
            <a:ln w="28575" cap="rnd">
              <a:solidFill>
                <a:schemeClr val="accent1"/>
              </a:solidFill>
              <a:round/>
            </a:ln>
            <a:effectLst/>
          </c:spPr>
          <c:marker>
            <c:symbol val="none"/>
          </c:marker>
          <c:trendline>
            <c:spPr>
              <a:ln w="19050" cap="rnd">
                <a:solidFill>
                  <a:srgbClr val="FF0000"/>
                </a:solidFill>
                <a:prstDash val="sysDot"/>
              </a:ln>
              <a:effectLst/>
            </c:spPr>
            <c:trendlineType val="linear"/>
            <c:forward val="27"/>
            <c:dispRSqr val="1"/>
            <c:dispEq val="0"/>
            <c:trendlineLbl>
              <c:layout>
                <c:manualLayout>
                  <c:x val="3.0774544721068862E-2"/>
                  <c:y val="-0.17271851888313255"/>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a:solidFill>
                          <a:srgbClr val="FF0000"/>
                        </a:solidFill>
                        <a:latin typeface="Arial" panose="020B0604020202020204" pitchFamily="34" charset="0"/>
                        <a:cs typeface="Arial" panose="020B0604020202020204" pitchFamily="34" charset="0"/>
                      </a:rPr>
                      <a:t>R² = 0.6107</a:t>
                    </a:r>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cat>
            <c:numRef>
              <c:f>Forecast!$B$5:$B$22</c:f>
              <c:numCache>
                <c:formatCode>General</c:formatCode>
                <c:ptCount val="18"/>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cat>
          <c:val>
            <c:numRef>
              <c:f>Forecast!$C$5:$C$22</c:f>
              <c:numCache>
                <c:formatCode>#,##0.00</c:formatCode>
                <c:ptCount val="18"/>
                <c:pt idx="0">
                  <c:v>40.18</c:v>
                </c:pt>
                <c:pt idx="1">
                  <c:v>102.35</c:v>
                </c:pt>
                <c:pt idx="2">
                  <c:v>37.28</c:v>
                </c:pt>
                <c:pt idx="3">
                  <c:v>73.97</c:v>
                </c:pt>
                <c:pt idx="4">
                  <c:v>70.349999999999994</c:v>
                </c:pt>
                <c:pt idx="5">
                  <c:v>38.97</c:v>
                </c:pt>
                <c:pt idx="6">
                  <c:v>50.15</c:v>
                </c:pt>
                <c:pt idx="7">
                  <c:v>42.54</c:v>
                </c:pt>
                <c:pt idx="8">
                  <c:v>45.48</c:v>
                </c:pt>
                <c:pt idx="9">
                  <c:v>49.44</c:v>
                </c:pt>
                <c:pt idx="10">
                  <c:v>46.97</c:v>
                </c:pt>
                <c:pt idx="11">
                  <c:v>91.05</c:v>
                </c:pt>
                <c:pt idx="12">
                  <c:v>101.64</c:v>
                </c:pt>
                <c:pt idx="13">
                  <c:v>134.59</c:v>
                </c:pt>
                <c:pt idx="14">
                  <c:v>183.56</c:v>
                </c:pt>
                <c:pt idx="15">
                  <c:v>215.27</c:v>
                </c:pt>
                <c:pt idx="16">
                  <c:v>208.29</c:v>
                </c:pt>
                <c:pt idx="17">
                  <c:v>212.04</c:v>
                </c:pt>
              </c:numCache>
            </c:numRef>
          </c:val>
          <c:smooth val="0"/>
        </c:ser>
        <c:dLbls>
          <c:dLblPos val="t"/>
          <c:showLegendKey val="0"/>
          <c:showVal val="0"/>
          <c:showCatName val="0"/>
          <c:showSerName val="0"/>
          <c:showPercent val="0"/>
          <c:showBubbleSize val="0"/>
        </c:dLbls>
        <c:smooth val="0"/>
        <c:axId val="559999736"/>
        <c:axId val="559999344"/>
      </c:lineChart>
      <c:dateAx>
        <c:axId val="559999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(2 units)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99344"/>
        <c:crosses val="autoZero"/>
        <c:auto val="0"/>
        <c:lblOffset val="100"/>
        <c:baseTimeUnit val="days"/>
        <c:majorUnit val="2"/>
      </c:dateAx>
      <c:valAx>
        <c:axId val="55999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M-Cap (in</a:t>
                </a:r>
                <a:r>
                  <a:rPr lang="en-IN" baseline="0"/>
                  <a:t> Billion $</a:t>
                </a:r>
                <a:r>
                  <a:rPr lang="en-IN"/>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99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137205</xdr:colOff>
      <xdr:row>4</xdr:row>
      <xdr:rowOff>51481</xdr:rowOff>
    </xdr:from>
    <xdr:to>
      <xdr:col>18</xdr:col>
      <xdr:colOff>34016</xdr:colOff>
      <xdr:row>22</xdr:row>
      <xdr:rowOff>15876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166687</xdr:colOff>
      <xdr:row>39</xdr:row>
      <xdr:rowOff>174625</xdr:rowOff>
    </xdr:from>
    <xdr:to>
      <xdr:col>5</xdr:col>
      <xdr:colOff>222250</xdr:colOff>
      <xdr:row>44</xdr:row>
      <xdr:rowOff>55563</xdr:rowOff>
    </xdr:to>
    <xdr:sp macro="" textlink="">
      <xdr:nvSpPr>
        <xdr:cNvPr id="10" name="Left Arrow 9"/>
        <xdr:cNvSpPr/>
      </xdr:nvSpPr>
      <xdr:spPr>
        <a:xfrm>
          <a:off x="3444875" y="7294563"/>
          <a:ext cx="1293813" cy="793750"/>
        </a:xfrm>
        <a:prstGeom prst="lef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480220</xdr:colOff>
      <xdr:row>22</xdr:row>
      <xdr:rowOff>170657</xdr:rowOff>
    </xdr:from>
    <xdr:to>
      <xdr:col>11</xdr:col>
      <xdr:colOff>162720</xdr:colOff>
      <xdr:row>30</xdr:row>
      <xdr:rowOff>3970</xdr:rowOff>
    </xdr:to>
    <xdr:sp macro="" textlink="">
      <xdr:nvSpPr>
        <xdr:cNvPr id="11" name="Left Arrow 10"/>
        <xdr:cNvSpPr/>
      </xdr:nvSpPr>
      <xdr:spPr>
        <a:xfrm rot="5400000">
          <a:off x="7826376" y="4437064"/>
          <a:ext cx="1293813" cy="793750"/>
        </a:xfrm>
        <a:prstGeom prst="leftArrow">
          <a:avLst/>
        </a:prstGeom>
        <a:solidFill>
          <a:schemeClr val="accent6">
            <a:lumMod val="40000"/>
            <a:lumOff val="6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7938</xdr:colOff>
      <xdr:row>39</xdr:row>
      <xdr:rowOff>55562</xdr:rowOff>
    </xdr:from>
    <xdr:to>
      <xdr:col>7</xdr:col>
      <xdr:colOff>317500</xdr:colOff>
      <xdr:row>44</xdr:row>
      <xdr:rowOff>95250</xdr:rowOff>
    </xdr:to>
    <xdr:sp macro="" textlink="">
      <xdr:nvSpPr>
        <xdr:cNvPr id="12" name="Oval 11"/>
        <xdr:cNvSpPr/>
      </xdr:nvSpPr>
      <xdr:spPr>
        <a:xfrm>
          <a:off x="4881563" y="7175500"/>
          <a:ext cx="1857375" cy="952500"/>
        </a:xfrm>
        <a:prstGeom prst="ellipse">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lumMod val="95000"/>
                  <a:lumOff val="5000"/>
                </a:schemeClr>
              </a:solidFill>
            </a:rPr>
            <a:t>Forecast data</a:t>
          </a:r>
          <a:r>
            <a:rPr lang="en-IN" sz="1100" baseline="0">
              <a:solidFill>
                <a:schemeClr val="tx1">
                  <a:lumMod val="95000"/>
                  <a:lumOff val="5000"/>
                </a:schemeClr>
              </a:solidFill>
            </a:rPr>
            <a:t> for 2024-2050 period</a:t>
          </a:r>
          <a:endParaRPr lang="en-IN" sz="1100">
            <a:solidFill>
              <a:schemeClr val="tx1">
                <a:lumMod val="95000"/>
                <a:lumOff val="5000"/>
              </a:schemeClr>
            </a:solidFill>
          </a:endParaRPr>
        </a:p>
      </xdr:txBody>
    </xdr:sp>
    <xdr:clientData/>
  </xdr:twoCellAnchor>
  <xdr:twoCellAnchor>
    <xdr:from>
      <xdr:col>8</xdr:col>
      <xdr:colOff>515938</xdr:colOff>
      <xdr:row>30</xdr:row>
      <xdr:rowOff>71438</xdr:rowOff>
    </xdr:from>
    <xdr:to>
      <xdr:col>12</xdr:col>
      <xdr:colOff>150813</xdr:colOff>
      <xdr:row>35</xdr:row>
      <xdr:rowOff>111125</xdr:rowOff>
    </xdr:to>
    <xdr:sp macro="" textlink="">
      <xdr:nvSpPr>
        <xdr:cNvPr id="13" name="Oval 12"/>
        <xdr:cNvSpPr/>
      </xdr:nvSpPr>
      <xdr:spPr>
        <a:xfrm>
          <a:off x="7556501" y="5548313"/>
          <a:ext cx="1857375" cy="952500"/>
        </a:xfrm>
        <a:prstGeom prst="ellipse">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lumMod val="95000"/>
                  <a:lumOff val="5000"/>
                </a:schemeClr>
              </a:solidFill>
            </a:rPr>
            <a:t>Forecast data for 2024-2050 period</a:t>
          </a:r>
        </a:p>
        <a:p>
          <a:pPr algn="l"/>
          <a:r>
            <a:rPr lang="en-IN" sz="1100">
              <a:solidFill>
                <a:schemeClr val="tx1">
                  <a:lumMod val="95000"/>
                  <a:lumOff val="5000"/>
                </a:schemeClr>
              </a:solidFill>
            </a:rPr>
            <a:t>Through</a:t>
          </a:r>
          <a:r>
            <a:rPr lang="en-IN" sz="1100" baseline="0">
              <a:solidFill>
                <a:schemeClr val="tx1">
                  <a:lumMod val="95000"/>
                  <a:lumOff val="5000"/>
                </a:schemeClr>
              </a:solidFill>
            </a:rPr>
            <a:t> graphical representation.</a:t>
          </a:r>
          <a:endParaRPr lang="en-IN" sz="1100">
            <a:solidFill>
              <a:schemeClr val="tx1">
                <a:lumMod val="95000"/>
                <a:lumOff val="5000"/>
              </a:schemeClr>
            </a:solidFill>
          </a:endParaRPr>
        </a:p>
      </xdr:txBody>
    </xdr:sp>
    <xdr:clientData/>
  </xdr:twoCellAnchor>
  <xdr:twoCellAnchor>
    <xdr:from>
      <xdr:col>10</xdr:col>
      <xdr:colOff>206375</xdr:colOff>
      <xdr:row>14</xdr:row>
      <xdr:rowOff>87313</xdr:rowOff>
    </xdr:from>
    <xdr:to>
      <xdr:col>10</xdr:col>
      <xdr:colOff>214312</xdr:colOff>
      <xdr:row>19</xdr:row>
      <xdr:rowOff>15875</xdr:rowOff>
    </xdr:to>
    <xdr:cxnSp macro="">
      <xdr:nvCxnSpPr>
        <xdr:cNvPr id="15" name="Straight Connector 14"/>
        <xdr:cNvCxnSpPr/>
      </xdr:nvCxnSpPr>
      <xdr:spPr>
        <a:xfrm flipH="1">
          <a:off x="8358188" y="2643188"/>
          <a:ext cx="7937" cy="841375"/>
        </a:xfrm>
        <a:prstGeom prst="line">
          <a:avLst/>
        </a:prstGeom>
        <a:ln>
          <a:solidFill>
            <a:schemeClr val="tx1">
              <a:lumMod val="95000"/>
              <a:lumOff val="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627063</xdr:colOff>
      <xdr:row>14</xdr:row>
      <xdr:rowOff>95250</xdr:rowOff>
    </xdr:from>
    <xdr:to>
      <xdr:col>10</xdr:col>
      <xdr:colOff>222250</xdr:colOff>
      <xdr:row>14</xdr:row>
      <xdr:rowOff>95250</xdr:rowOff>
    </xdr:to>
    <xdr:cxnSp macro="">
      <xdr:nvCxnSpPr>
        <xdr:cNvPr id="17" name="Straight Connector 16"/>
        <xdr:cNvCxnSpPr/>
      </xdr:nvCxnSpPr>
      <xdr:spPr>
        <a:xfrm flipH="1">
          <a:off x="5500688" y="2651125"/>
          <a:ext cx="2873375" cy="0"/>
        </a:xfrm>
        <a:prstGeom prst="line">
          <a:avLst/>
        </a:prstGeom>
        <a:ln>
          <a:solidFill>
            <a:schemeClr val="tx1">
              <a:lumMod val="95000"/>
              <a:lumOff val="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627063</xdr:colOff>
      <xdr:row>8</xdr:row>
      <xdr:rowOff>103188</xdr:rowOff>
    </xdr:from>
    <xdr:to>
      <xdr:col>17</xdr:col>
      <xdr:colOff>230187</xdr:colOff>
      <xdr:row>8</xdr:row>
      <xdr:rowOff>103188</xdr:rowOff>
    </xdr:to>
    <xdr:cxnSp macro="">
      <xdr:nvCxnSpPr>
        <xdr:cNvPr id="19" name="Straight Connector 18"/>
        <xdr:cNvCxnSpPr/>
      </xdr:nvCxnSpPr>
      <xdr:spPr>
        <a:xfrm flipH="1">
          <a:off x="5500688" y="1563688"/>
          <a:ext cx="6770687" cy="0"/>
        </a:xfrm>
        <a:prstGeom prst="line">
          <a:avLst/>
        </a:prstGeom>
        <a:ln>
          <a:solidFill>
            <a:schemeClr val="tx1">
              <a:lumMod val="95000"/>
              <a:lumOff val="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0.95283</cdr:x>
      <cdr:y>0.23812</cdr:y>
    </cdr:from>
    <cdr:to>
      <cdr:x>0.95283</cdr:x>
      <cdr:y>0.82418</cdr:y>
    </cdr:to>
    <cdr:cxnSp macro="">
      <cdr:nvCxnSpPr>
        <cdr:cNvPr id="5" name="Straight Connector 4"/>
        <cdr:cNvCxnSpPr/>
      </cdr:nvCxnSpPr>
      <cdr:spPr>
        <a:xfrm xmlns:a="http://schemas.openxmlformats.org/drawingml/2006/main">
          <a:off x="7260545" y="774019"/>
          <a:ext cx="0" cy="190500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2"/>
  <sheetViews>
    <sheetView workbookViewId="0">
      <selection activeCell="B7" sqref="B7:L12"/>
    </sheetView>
  </sheetViews>
  <sheetFormatPr defaultRowHeight="14.5" x14ac:dyDescent="0.35"/>
  <cols>
    <col min="2" max="2" width="30.90625" bestFit="1" customWidth="1"/>
    <col min="3" max="3" width="20.90625" bestFit="1" customWidth="1"/>
    <col min="4" max="4" width="15.7265625" bestFit="1" customWidth="1"/>
  </cols>
  <sheetData>
    <row r="2" spans="2:13" ht="14.5" customHeight="1" x14ac:dyDescent="0.35">
      <c r="B2" s="18" t="s">
        <v>50</v>
      </c>
      <c r="C2" s="19"/>
      <c r="D2" s="19"/>
      <c r="E2" s="19"/>
      <c r="F2" s="19"/>
      <c r="G2" s="19"/>
      <c r="H2" s="19"/>
      <c r="I2" s="19"/>
      <c r="J2" s="19"/>
      <c r="K2" s="19"/>
      <c r="L2" s="19"/>
      <c r="M2" s="5"/>
    </row>
    <row r="3" spans="2:13" x14ac:dyDescent="0.35">
      <c r="B3" s="19"/>
      <c r="C3" s="19"/>
      <c r="D3" s="19"/>
      <c r="E3" s="19"/>
      <c r="F3" s="19"/>
      <c r="G3" s="19"/>
      <c r="H3" s="19"/>
      <c r="I3" s="19"/>
      <c r="J3" s="19"/>
      <c r="K3" s="19"/>
      <c r="L3" s="19"/>
      <c r="M3" s="5"/>
    </row>
    <row r="4" spans="2:13" x14ac:dyDescent="0.35">
      <c r="B4" s="19"/>
      <c r="C4" s="19"/>
      <c r="D4" s="19"/>
      <c r="E4" s="19"/>
      <c r="F4" s="19"/>
      <c r="G4" s="19"/>
      <c r="H4" s="19"/>
      <c r="I4" s="19"/>
      <c r="J4" s="19"/>
      <c r="K4" s="19"/>
      <c r="L4" s="19"/>
      <c r="M4" s="5"/>
    </row>
    <row r="5" spans="2:13" x14ac:dyDescent="0.35">
      <c r="B5" s="5"/>
      <c r="C5" s="5"/>
      <c r="D5" s="5"/>
      <c r="E5" s="5"/>
      <c r="F5" s="5"/>
      <c r="G5" s="5"/>
      <c r="H5" s="5"/>
      <c r="I5" s="5"/>
      <c r="J5" s="5"/>
      <c r="K5" s="5"/>
      <c r="L5" s="5"/>
      <c r="M5" s="5"/>
    </row>
    <row r="6" spans="2:13" x14ac:dyDescent="0.35">
      <c r="B6" s="5"/>
      <c r="C6" s="5"/>
      <c r="D6" s="5"/>
      <c r="E6" s="5"/>
      <c r="F6" s="5"/>
      <c r="G6" s="5"/>
      <c r="H6" s="5"/>
      <c r="I6" s="5"/>
      <c r="J6" s="5"/>
      <c r="K6" s="5"/>
      <c r="L6" s="5"/>
      <c r="M6" s="5"/>
    </row>
    <row r="7" spans="2:13" x14ac:dyDescent="0.35">
      <c r="B7" s="4" t="s">
        <v>51</v>
      </c>
      <c r="C7" s="4"/>
      <c r="D7" s="4"/>
      <c r="E7" s="4"/>
      <c r="F7" s="4"/>
      <c r="G7" s="4"/>
      <c r="H7" s="4"/>
      <c r="I7" s="4"/>
      <c r="J7" s="4"/>
      <c r="K7" s="4"/>
      <c r="L7" s="4"/>
      <c r="M7" s="5"/>
    </row>
    <row r="8" spans="2:13" x14ac:dyDescent="0.35">
      <c r="B8" s="4"/>
      <c r="C8" s="4"/>
      <c r="D8" s="4"/>
      <c r="E8" s="4"/>
      <c r="F8" s="4"/>
      <c r="G8" s="4"/>
      <c r="H8" s="4"/>
      <c r="I8" s="4"/>
      <c r="J8" s="4"/>
      <c r="K8" s="4"/>
      <c r="L8" s="4"/>
      <c r="M8" s="5"/>
    </row>
    <row r="9" spans="2:13" x14ac:dyDescent="0.35">
      <c r="B9" s="4"/>
      <c r="C9" s="4"/>
      <c r="D9" s="4"/>
      <c r="E9" s="4"/>
      <c r="F9" s="4"/>
      <c r="G9" s="4"/>
      <c r="H9" s="4"/>
      <c r="I9" s="4"/>
      <c r="J9" s="4"/>
      <c r="K9" s="4"/>
      <c r="L9" s="4"/>
    </row>
    <row r="10" spans="2:13" x14ac:dyDescent="0.35">
      <c r="B10" s="4"/>
      <c r="C10" s="4"/>
      <c r="D10" s="4"/>
      <c r="E10" s="4"/>
      <c r="F10" s="4"/>
      <c r="G10" s="4"/>
      <c r="H10" s="4"/>
      <c r="I10" s="4"/>
      <c r="J10" s="4"/>
      <c r="K10" s="4"/>
      <c r="L10" s="4"/>
    </row>
    <row r="11" spans="2:13" x14ac:dyDescent="0.35">
      <c r="B11" s="4"/>
      <c r="C11" s="4"/>
      <c r="D11" s="4"/>
      <c r="E11" s="4"/>
      <c r="F11" s="4"/>
      <c r="G11" s="4"/>
      <c r="H11" s="4"/>
      <c r="I11" s="4"/>
      <c r="J11" s="4"/>
      <c r="K11" s="4"/>
      <c r="L11" s="4"/>
    </row>
    <row r="12" spans="2:13" x14ac:dyDescent="0.35">
      <c r="B12" s="4"/>
      <c r="C12" s="4"/>
      <c r="D12" s="4"/>
      <c r="E12" s="4"/>
      <c r="F12" s="4"/>
      <c r="G12" s="4"/>
      <c r="H12" s="4"/>
      <c r="I12" s="4"/>
      <c r="J12" s="4"/>
      <c r="K12" s="4"/>
      <c r="L12" s="4"/>
    </row>
  </sheetData>
  <mergeCells count="1">
    <mergeCell ref="B7:L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4"/>
  <sheetViews>
    <sheetView workbookViewId="0">
      <selection activeCell="D18" sqref="D18"/>
    </sheetView>
  </sheetViews>
  <sheetFormatPr defaultRowHeight="14.5" x14ac:dyDescent="0.35"/>
  <cols>
    <col min="2" max="2" width="30.90625" bestFit="1" customWidth="1"/>
    <col min="3" max="3" width="20.90625" bestFit="1" customWidth="1"/>
    <col min="4" max="4" width="15.7265625" bestFit="1" customWidth="1"/>
  </cols>
  <sheetData>
    <row r="4" spans="2:4" x14ac:dyDescent="0.35">
      <c r="B4" s="6" t="s">
        <v>42</v>
      </c>
      <c r="C4" s="6" t="s">
        <v>41</v>
      </c>
      <c r="D4" s="6" t="s">
        <v>40</v>
      </c>
    </row>
    <row r="5" spans="2:4" x14ac:dyDescent="0.35">
      <c r="B5" s="7" t="s">
        <v>39</v>
      </c>
      <c r="C5" t="s">
        <v>24</v>
      </c>
      <c r="D5" t="s">
        <v>43</v>
      </c>
    </row>
    <row r="6" spans="2:4" x14ac:dyDescent="0.35">
      <c r="B6" s="6" t="s">
        <v>38</v>
      </c>
      <c r="C6" t="s">
        <v>19</v>
      </c>
      <c r="D6" t="s">
        <v>37</v>
      </c>
    </row>
    <row r="7" spans="2:4" x14ac:dyDescent="0.35">
      <c r="B7" s="6" t="s">
        <v>36</v>
      </c>
      <c r="C7" t="s">
        <v>27</v>
      </c>
      <c r="D7" t="s">
        <v>35</v>
      </c>
    </row>
    <row r="8" spans="2:4" x14ac:dyDescent="0.35">
      <c r="B8" s="6" t="s">
        <v>34</v>
      </c>
      <c r="C8" t="s">
        <v>19</v>
      </c>
      <c r="D8" t="s">
        <v>33</v>
      </c>
    </row>
    <row r="9" spans="2:4" x14ac:dyDescent="0.35">
      <c r="B9" s="6" t="s">
        <v>32</v>
      </c>
      <c r="C9" t="s">
        <v>27</v>
      </c>
      <c r="D9" t="s">
        <v>31</v>
      </c>
    </row>
    <row r="10" spans="2:4" x14ac:dyDescent="0.35">
      <c r="B10" s="6" t="s">
        <v>30</v>
      </c>
      <c r="C10" t="s">
        <v>29</v>
      </c>
      <c r="D10" t="s">
        <v>26</v>
      </c>
    </row>
    <row r="11" spans="2:4" x14ac:dyDescent="0.35">
      <c r="B11" s="6" t="s">
        <v>28</v>
      </c>
      <c r="C11" t="s">
        <v>27</v>
      </c>
      <c r="D11" t="s">
        <v>26</v>
      </c>
    </row>
    <row r="12" spans="2:4" x14ac:dyDescent="0.35">
      <c r="B12" s="6" t="s">
        <v>25</v>
      </c>
      <c r="C12" t="s">
        <v>24</v>
      </c>
      <c r="D12" t="s">
        <v>23</v>
      </c>
    </row>
    <row r="13" spans="2:4" x14ac:dyDescent="0.35">
      <c r="B13" s="6" t="s">
        <v>22</v>
      </c>
      <c r="C13" t="s">
        <v>19</v>
      </c>
      <c r="D13" t="s">
        <v>21</v>
      </c>
    </row>
    <row r="14" spans="2:4" x14ac:dyDescent="0.35">
      <c r="B14" s="6" t="s">
        <v>20</v>
      </c>
      <c r="C14" t="s">
        <v>19</v>
      </c>
      <c r="D14"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21"/>
  <sheetViews>
    <sheetView workbookViewId="0">
      <selection activeCell="E7" sqref="E7"/>
    </sheetView>
  </sheetViews>
  <sheetFormatPr defaultRowHeight="14.5" x14ac:dyDescent="0.35"/>
  <cols>
    <col min="3" max="3" width="4.81640625" style="1" bestFit="1" customWidth="1"/>
    <col min="4" max="4" width="18.453125" style="1" bestFit="1" customWidth="1"/>
    <col min="5" max="5" width="7.81640625" style="1" bestFit="1" customWidth="1"/>
  </cols>
  <sheetData>
    <row r="3" spans="3:5" x14ac:dyDescent="0.35">
      <c r="C3" s="9" t="s">
        <v>0</v>
      </c>
      <c r="D3" s="9" t="s">
        <v>48</v>
      </c>
      <c r="E3" s="9" t="s">
        <v>1</v>
      </c>
    </row>
    <row r="4" spans="3:5" x14ac:dyDescent="0.35">
      <c r="C4" s="17">
        <v>2023</v>
      </c>
      <c r="D4" s="1" t="s">
        <v>46</v>
      </c>
      <c r="E4" s="15">
        <v>1.8200000000000001E-2</v>
      </c>
    </row>
    <row r="5" spans="3:5" x14ac:dyDescent="0.35">
      <c r="C5" s="9">
        <v>2022</v>
      </c>
      <c r="D5" s="1" t="s">
        <v>2</v>
      </c>
      <c r="E5" s="15">
        <v>-3.2399999999999998E-2</v>
      </c>
    </row>
    <row r="6" spans="3:5" x14ac:dyDescent="0.35">
      <c r="C6" s="9">
        <v>2021</v>
      </c>
      <c r="D6" s="1" t="s">
        <v>3</v>
      </c>
      <c r="E6" s="15">
        <v>0.17269999999999999</v>
      </c>
    </row>
    <row r="7" spans="3:5" x14ac:dyDescent="0.35">
      <c r="C7" s="9">
        <v>2020</v>
      </c>
      <c r="D7" s="1" t="s">
        <v>4</v>
      </c>
      <c r="E7" s="15">
        <v>0.3639</v>
      </c>
    </row>
    <row r="8" spans="3:5" x14ac:dyDescent="0.35">
      <c r="C8" s="9">
        <v>2019</v>
      </c>
      <c r="D8" s="1" t="s">
        <v>5</v>
      </c>
      <c r="E8" s="15">
        <v>0.32419999999999999</v>
      </c>
    </row>
    <row r="9" spans="3:5" x14ac:dyDescent="0.35">
      <c r="C9" s="9">
        <v>2018</v>
      </c>
      <c r="D9" s="1" t="s">
        <v>6</v>
      </c>
      <c r="E9" s="15">
        <v>0.1162</v>
      </c>
    </row>
    <row r="10" spans="3:5" x14ac:dyDescent="0.35">
      <c r="C10" s="9">
        <v>2017</v>
      </c>
      <c r="D10" s="1" t="s">
        <v>7</v>
      </c>
      <c r="E10" s="15">
        <v>0.93859999999999999</v>
      </c>
    </row>
    <row r="11" spans="3:5" x14ac:dyDescent="0.35">
      <c r="C11" s="9">
        <v>2016</v>
      </c>
      <c r="D11" s="1" t="s">
        <v>8</v>
      </c>
      <c r="E11" s="16">
        <v>-0.05</v>
      </c>
    </row>
    <row r="12" spans="3:5" x14ac:dyDescent="0.35">
      <c r="C12" s="9">
        <v>2015</v>
      </c>
      <c r="D12" s="1" t="s">
        <v>9</v>
      </c>
      <c r="E12" s="15">
        <v>8.6900000000000005E-2</v>
      </c>
    </row>
    <row r="13" spans="3:5" x14ac:dyDescent="0.35">
      <c r="C13" s="9">
        <v>2014</v>
      </c>
      <c r="D13" s="1" t="s">
        <v>10</v>
      </c>
      <c r="E13" s="15">
        <v>6.9099999999999995E-2</v>
      </c>
    </row>
    <row r="14" spans="3:5" x14ac:dyDescent="0.35">
      <c r="C14" s="9">
        <v>2013</v>
      </c>
      <c r="D14" s="1" t="s">
        <v>11</v>
      </c>
      <c r="E14" s="15">
        <v>-0.1517</v>
      </c>
    </row>
    <row r="15" spans="3:5" x14ac:dyDescent="0.35">
      <c r="C15" s="9">
        <v>2012</v>
      </c>
      <c r="D15" s="1" t="s">
        <v>12</v>
      </c>
      <c r="E15" s="15">
        <v>0.28689999999999999</v>
      </c>
    </row>
    <row r="16" spans="3:5" x14ac:dyDescent="0.35">
      <c r="C16" s="9">
        <v>2011</v>
      </c>
      <c r="D16" s="1" t="s">
        <v>13</v>
      </c>
      <c r="E16" s="15">
        <v>-0.4461</v>
      </c>
    </row>
    <row r="17" spans="3:5" x14ac:dyDescent="0.35">
      <c r="C17" s="9">
        <v>2010</v>
      </c>
      <c r="D17" s="1" t="s">
        <v>14</v>
      </c>
      <c r="E17" s="15">
        <v>-4.8899999999999999E-2</v>
      </c>
    </row>
    <row r="18" spans="3:5" x14ac:dyDescent="0.35">
      <c r="C18" s="9">
        <v>2009</v>
      </c>
      <c r="D18" s="1" t="s">
        <v>15</v>
      </c>
      <c r="E18" s="15">
        <v>0.98429999999999995</v>
      </c>
    </row>
    <row r="19" spans="3:5" x14ac:dyDescent="0.35">
      <c r="C19" s="9">
        <v>2008</v>
      </c>
      <c r="D19" s="1" t="s">
        <v>16</v>
      </c>
      <c r="E19" s="15">
        <v>-0.63580000000000003</v>
      </c>
    </row>
    <row r="20" spans="3:5" x14ac:dyDescent="0.35">
      <c r="C20" s="9">
        <v>2007</v>
      </c>
      <c r="D20" s="1" t="s">
        <v>17</v>
      </c>
      <c r="E20" s="15">
        <v>1.5468999999999999</v>
      </c>
    </row>
    <row r="21" spans="3:5" x14ac:dyDescent="0.35">
      <c r="C21" s="9">
        <v>2006</v>
      </c>
      <c r="D21" s="1"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9"/>
  <sheetViews>
    <sheetView zoomScale="80" zoomScaleNormal="80" workbookViewId="0">
      <selection activeCell="E1" sqref="E1:W37"/>
    </sheetView>
  </sheetViews>
  <sheetFormatPr defaultRowHeight="14.5" x14ac:dyDescent="0.35"/>
  <cols>
    <col min="2" max="2" width="5.08984375" style="1" bestFit="1" customWidth="1"/>
    <col min="3" max="3" width="33.08984375" style="1" bestFit="1" customWidth="1"/>
    <col min="4" max="5" width="8.90625" bestFit="1" customWidth="1"/>
    <col min="6" max="6" width="5.08984375" bestFit="1" customWidth="1"/>
    <col min="7" max="7" width="22.1796875" bestFit="1" customWidth="1"/>
    <col min="8" max="8" width="8.90625" bestFit="1" customWidth="1"/>
    <col min="9" max="18" width="7.90625" bestFit="1" customWidth="1"/>
    <col min="19" max="19" width="8.90625" bestFit="1" customWidth="1"/>
  </cols>
  <sheetData>
    <row r="1" spans="2:23" x14ac:dyDescent="0.35">
      <c r="E1" s="11"/>
      <c r="F1" s="11"/>
      <c r="G1" s="11"/>
      <c r="H1" s="11"/>
      <c r="I1" s="11"/>
      <c r="J1" s="11"/>
      <c r="K1" s="11"/>
      <c r="L1" s="11"/>
      <c r="M1" s="11"/>
      <c r="N1" s="11"/>
      <c r="O1" s="11"/>
      <c r="P1" s="11"/>
      <c r="Q1" s="11"/>
      <c r="R1" s="11"/>
      <c r="S1" s="11"/>
      <c r="T1" s="11"/>
      <c r="U1" s="11"/>
      <c r="V1" s="11"/>
      <c r="W1" s="11"/>
    </row>
    <row r="2" spans="2:23" x14ac:dyDescent="0.35">
      <c r="E2" s="11"/>
      <c r="F2" s="11"/>
      <c r="G2" s="11"/>
      <c r="H2" s="11"/>
      <c r="I2" s="11"/>
      <c r="J2" s="11"/>
      <c r="K2" s="11"/>
      <c r="L2" s="11"/>
      <c r="M2" s="11"/>
      <c r="N2" s="11"/>
      <c r="O2" s="11"/>
      <c r="P2" s="11"/>
      <c r="Q2" s="11"/>
      <c r="R2" s="11"/>
      <c r="S2" s="11"/>
      <c r="T2" s="11"/>
      <c r="U2" s="11"/>
      <c r="V2" s="11"/>
      <c r="W2" s="11"/>
    </row>
    <row r="3" spans="2:23" x14ac:dyDescent="0.35">
      <c r="B3" s="2"/>
      <c r="D3" s="1"/>
      <c r="E3" s="11"/>
      <c r="F3" s="11"/>
      <c r="G3" s="11"/>
      <c r="H3" s="11"/>
      <c r="I3" s="11"/>
      <c r="J3" s="11"/>
      <c r="K3" s="11"/>
      <c r="L3" s="11"/>
      <c r="M3" s="11"/>
      <c r="N3" s="11"/>
      <c r="O3" s="11"/>
      <c r="P3" s="11"/>
      <c r="Q3" s="11"/>
      <c r="R3" s="11"/>
      <c r="S3" s="11"/>
      <c r="T3" s="11"/>
      <c r="U3" s="11"/>
      <c r="V3" s="11"/>
      <c r="W3" s="11"/>
    </row>
    <row r="4" spans="2:23" x14ac:dyDescent="0.35">
      <c r="B4" s="9" t="s">
        <v>44</v>
      </c>
      <c r="C4" s="10" t="s">
        <v>45</v>
      </c>
      <c r="D4" s="1"/>
      <c r="E4" s="11"/>
      <c r="F4" s="11"/>
      <c r="G4" s="11"/>
      <c r="H4" s="11"/>
      <c r="I4" s="11"/>
      <c r="J4" s="11"/>
      <c r="K4" s="11"/>
      <c r="L4" s="11"/>
      <c r="M4" s="11"/>
      <c r="N4" s="11"/>
      <c r="O4" s="11"/>
      <c r="P4" s="11"/>
      <c r="Q4" s="11"/>
      <c r="R4" s="11"/>
      <c r="S4" s="11"/>
      <c r="T4" s="11"/>
      <c r="U4" s="11"/>
      <c r="V4" s="11"/>
      <c r="W4" s="11"/>
    </row>
    <row r="5" spans="2:23" x14ac:dyDescent="0.35">
      <c r="B5" s="1">
        <v>2006</v>
      </c>
      <c r="C5" s="8">
        <v>40.18</v>
      </c>
      <c r="D5" s="1"/>
      <c r="E5" s="11"/>
      <c r="F5" s="11"/>
      <c r="G5" s="11"/>
      <c r="H5" s="11"/>
      <c r="I5" s="11"/>
      <c r="J5" s="11"/>
      <c r="K5" s="11"/>
      <c r="L5" s="11"/>
      <c r="M5" s="11"/>
      <c r="N5" s="11"/>
      <c r="O5" s="11"/>
      <c r="P5" s="11"/>
      <c r="Q5" s="11"/>
      <c r="R5" s="11"/>
      <c r="S5" s="11"/>
      <c r="T5" s="11"/>
      <c r="U5" s="11"/>
      <c r="V5" s="11"/>
      <c r="W5" s="11"/>
    </row>
    <row r="6" spans="2:23" x14ac:dyDescent="0.35">
      <c r="B6" s="1">
        <v>2007</v>
      </c>
      <c r="C6" s="8">
        <v>102.35</v>
      </c>
      <c r="E6" s="11"/>
      <c r="F6" s="11"/>
      <c r="G6" s="11"/>
      <c r="H6" s="11"/>
      <c r="I6" s="11"/>
      <c r="J6" s="11"/>
      <c r="K6" s="11"/>
      <c r="L6" s="11"/>
      <c r="M6" s="11"/>
      <c r="N6" s="11"/>
      <c r="O6" s="11"/>
      <c r="P6" s="11"/>
      <c r="Q6" s="11"/>
      <c r="R6" s="11"/>
      <c r="S6" s="11"/>
      <c r="T6" s="11"/>
      <c r="U6" s="11"/>
      <c r="V6" s="11"/>
      <c r="W6" s="11"/>
    </row>
    <row r="7" spans="2:23" x14ac:dyDescent="0.35">
      <c r="B7" s="1">
        <v>2008</v>
      </c>
      <c r="C7" s="8">
        <v>37.28</v>
      </c>
      <c r="D7" s="1"/>
      <c r="E7" s="11"/>
      <c r="F7" s="11"/>
      <c r="G7" s="11"/>
      <c r="H7" s="11"/>
      <c r="I7" s="11"/>
      <c r="J7" s="11"/>
      <c r="K7" s="11"/>
      <c r="L7" s="11"/>
      <c r="M7" s="11"/>
      <c r="N7" s="11"/>
      <c r="O7" s="11"/>
      <c r="P7" s="11"/>
      <c r="Q7" s="11"/>
      <c r="R7" s="11"/>
      <c r="S7" s="11"/>
      <c r="T7" s="11"/>
      <c r="U7" s="11"/>
      <c r="V7" s="11"/>
      <c r="W7" s="11"/>
    </row>
    <row r="8" spans="2:23" x14ac:dyDescent="0.35">
      <c r="B8" s="1">
        <v>2009</v>
      </c>
      <c r="C8" s="8">
        <v>73.97</v>
      </c>
      <c r="D8" s="1"/>
      <c r="E8" s="11"/>
      <c r="F8" s="11"/>
      <c r="G8" s="11"/>
      <c r="H8" s="11"/>
      <c r="I8" s="11"/>
      <c r="J8" s="11"/>
      <c r="K8" s="11"/>
      <c r="L8" s="11"/>
      <c r="M8" s="11"/>
      <c r="N8" s="11"/>
      <c r="O8" s="11"/>
      <c r="P8" s="11"/>
      <c r="Q8" s="11"/>
      <c r="R8" s="11"/>
      <c r="S8" s="11"/>
      <c r="T8" s="11"/>
      <c r="U8" s="11"/>
      <c r="V8" s="11"/>
      <c r="W8" s="11"/>
    </row>
    <row r="9" spans="2:23" x14ac:dyDescent="0.35">
      <c r="B9" s="1">
        <v>2010</v>
      </c>
      <c r="C9" s="8">
        <v>70.349999999999994</v>
      </c>
      <c r="D9" s="1"/>
      <c r="E9" s="11"/>
      <c r="F9" s="11"/>
      <c r="G9" s="11"/>
      <c r="H9" s="11"/>
      <c r="I9" s="11"/>
      <c r="J9" s="11"/>
      <c r="K9" s="11"/>
      <c r="L9" s="11"/>
      <c r="M9" s="11"/>
      <c r="N9" s="11"/>
      <c r="O9" s="11"/>
      <c r="P9" s="11"/>
      <c r="Q9" s="11"/>
      <c r="R9" s="11"/>
      <c r="S9" s="11"/>
      <c r="T9" s="11"/>
      <c r="U9" s="11"/>
      <c r="V9" s="11"/>
      <c r="W9" s="11"/>
    </row>
    <row r="10" spans="2:23" x14ac:dyDescent="0.35">
      <c r="B10" s="1">
        <v>2011</v>
      </c>
      <c r="C10" s="8">
        <v>38.97</v>
      </c>
      <c r="D10" s="1"/>
      <c r="E10" s="11"/>
      <c r="F10" s="11"/>
      <c r="G10" s="11"/>
      <c r="H10" s="11"/>
      <c r="I10" s="11"/>
      <c r="J10" s="11"/>
      <c r="K10" s="11"/>
      <c r="L10" s="11"/>
      <c r="M10" s="11"/>
      <c r="N10" s="11"/>
      <c r="O10" s="11"/>
      <c r="P10" s="11"/>
      <c r="Q10" s="11"/>
      <c r="R10" s="11"/>
      <c r="S10" s="11"/>
      <c r="T10" s="11"/>
      <c r="U10" s="11"/>
      <c r="V10" s="11"/>
      <c r="W10" s="11"/>
    </row>
    <row r="11" spans="2:23" x14ac:dyDescent="0.35">
      <c r="B11" s="1">
        <v>2012</v>
      </c>
      <c r="C11" s="8">
        <v>50.15</v>
      </c>
      <c r="D11" s="1"/>
      <c r="E11" s="11"/>
      <c r="F11" s="11"/>
      <c r="G11" s="11"/>
      <c r="H11" s="11"/>
      <c r="I11" s="11"/>
      <c r="J11" s="11"/>
      <c r="K11" s="11"/>
      <c r="L11" s="11"/>
      <c r="M11" s="11"/>
      <c r="N11" s="11"/>
      <c r="O11" s="11"/>
      <c r="P11" s="11"/>
      <c r="Q11" s="11"/>
      <c r="R11" s="11"/>
      <c r="S11" s="11"/>
      <c r="T11" s="11"/>
      <c r="U11" s="11"/>
      <c r="V11" s="11"/>
      <c r="W11" s="11"/>
    </row>
    <row r="12" spans="2:23" x14ac:dyDescent="0.35">
      <c r="B12" s="1">
        <v>2013</v>
      </c>
      <c r="C12" s="8">
        <v>42.54</v>
      </c>
      <c r="D12" s="1"/>
      <c r="E12" s="11"/>
      <c r="F12" s="11"/>
      <c r="G12" s="11"/>
      <c r="H12" s="11"/>
      <c r="I12" s="11"/>
      <c r="J12" s="11"/>
      <c r="K12" s="11"/>
      <c r="L12" s="11"/>
      <c r="M12" s="11"/>
      <c r="N12" s="11"/>
      <c r="O12" s="11"/>
      <c r="P12" s="11"/>
      <c r="Q12" s="11"/>
      <c r="R12" s="11"/>
      <c r="S12" s="11"/>
      <c r="T12" s="11"/>
      <c r="U12" s="11"/>
      <c r="V12" s="11"/>
      <c r="W12" s="11"/>
    </row>
    <row r="13" spans="2:23" x14ac:dyDescent="0.35">
      <c r="B13" s="1">
        <v>2014</v>
      </c>
      <c r="C13" s="8">
        <v>45.48</v>
      </c>
      <c r="D13" s="1"/>
      <c r="E13" s="11"/>
      <c r="F13" s="11"/>
      <c r="G13" s="11"/>
      <c r="H13" s="11"/>
      <c r="I13" s="11"/>
      <c r="J13" s="11"/>
      <c r="K13" s="11"/>
      <c r="L13" s="11"/>
      <c r="M13" s="11"/>
      <c r="N13" s="11"/>
      <c r="O13" s="11"/>
      <c r="P13" s="11"/>
      <c r="Q13" s="11"/>
      <c r="R13" s="11"/>
      <c r="S13" s="11"/>
      <c r="T13" s="11"/>
      <c r="U13" s="11"/>
      <c r="V13" s="11"/>
      <c r="W13" s="11"/>
    </row>
    <row r="14" spans="2:23" x14ac:dyDescent="0.35">
      <c r="B14" s="1">
        <v>2015</v>
      </c>
      <c r="C14" s="8">
        <v>49.44</v>
      </c>
      <c r="D14" s="1"/>
      <c r="E14" s="11"/>
      <c r="F14" s="11"/>
      <c r="G14" s="11"/>
      <c r="H14" s="11"/>
      <c r="I14" s="11"/>
      <c r="J14" s="11"/>
      <c r="K14" s="11"/>
      <c r="L14" s="11"/>
      <c r="M14" s="11"/>
      <c r="N14" s="11"/>
      <c r="O14" s="11"/>
      <c r="P14" s="11"/>
      <c r="Q14" s="11"/>
      <c r="R14" s="11"/>
      <c r="S14" s="11"/>
      <c r="T14" s="11"/>
      <c r="U14" s="11"/>
      <c r="V14" s="11"/>
      <c r="W14" s="11"/>
    </row>
    <row r="15" spans="2:23" x14ac:dyDescent="0.35">
      <c r="B15" s="1">
        <v>2016</v>
      </c>
      <c r="C15" s="8">
        <v>46.97</v>
      </c>
      <c r="D15" s="1"/>
      <c r="E15" s="11"/>
      <c r="F15" s="11"/>
      <c r="G15" s="11"/>
      <c r="H15" s="11"/>
      <c r="I15" s="11"/>
      <c r="J15" s="11"/>
      <c r="K15" s="11"/>
      <c r="L15" s="11"/>
      <c r="M15" s="11"/>
      <c r="N15" s="11"/>
      <c r="O15" s="11"/>
      <c r="P15" s="11"/>
      <c r="Q15" s="11"/>
      <c r="R15" s="11"/>
      <c r="S15" s="11"/>
      <c r="T15" s="11"/>
      <c r="U15" s="11"/>
      <c r="V15" s="11"/>
      <c r="W15" s="11"/>
    </row>
    <row r="16" spans="2:23" x14ac:dyDescent="0.35">
      <c r="B16" s="1">
        <v>2017</v>
      </c>
      <c r="C16" s="8">
        <v>91.05</v>
      </c>
      <c r="D16" s="1"/>
      <c r="E16" s="11"/>
      <c r="F16" s="11"/>
      <c r="G16" s="11"/>
      <c r="H16" s="11"/>
      <c r="I16" s="11"/>
      <c r="J16" s="11"/>
      <c r="K16" s="11"/>
      <c r="L16" s="11"/>
      <c r="M16" s="11"/>
      <c r="N16" s="11"/>
      <c r="O16" s="11"/>
      <c r="P16" s="11"/>
      <c r="Q16" s="11"/>
      <c r="R16" s="11"/>
      <c r="S16" s="11"/>
      <c r="T16" s="11"/>
      <c r="U16" s="11"/>
      <c r="V16" s="11"/>
      <c r="W16" s="11"/>
    </row>
    <row r="17" spans="2:23" x14ac:dyDescent="0.35">
      <c r="B17" s="1">
        <v>2018</v>
      </c>
      <c r="C17" s="8">
        <v>101.64</v>
      </c>
      <c r="D17" s="1"/>
      <c r="E17" s="11"/>
      <c r="F17" s="11"/>
      <c r="G17" s="11"/>
      <c r="H17" s="11"/>
      <c r="I17" s="11"/>
      <c r="J17" s="11"/>
      <c r="K17" s="11"/>
      <c r="L17" s="11"/>
      <c r="M17" s="11"/>
      <c r="N17" s="11"/>
      <c r="O17" s="11"/>
      <c r="P17" s="11"/>
      <c r="Q17" s="11"/>
      <c r="R17" s="11"/>
      <c r="S17" s="11"/>
      <c r="T17" s="11"/>
      <c r="U17" s="11"/>
      <c r="V17" s="11"/>
      <c r="W17" s="11"/>
    </row>
    <row r="18" spans="2:23" x14ac:dyDescent="0.35">
      <c r="B18" s="1">
        <v>2019</v>
      </c>
      <c r="C18" s="8">
        <v>134.59</v>
      </c>
      <c r="D18" s="1"/>
      <c r="E18" s="11"/>
      <c r="F18" s="11"/>
      <c r="G18" s="11"/>
      <c r="H18" s="11"/>
      <c r="I18" s="11"/>
      <c r="J18" s="11"/>
      <c r="K18" s="11"/>
      <c r="L18" s="11"/>
      <c r="M18" s="11"/>
      <c r="N18" s="11"/>
      <c r="O18" s="11"/>
      <c r="P18" s="11"/>
      <c r="Q18" s="11"/>
      <c r="R18" s="11"/>
      <c r="S18" s="11"/>
      <c r="T18" s="11"/>
      <c r="U18" s="11"/>
      <c r="V18" s="11"/>
      <c r="W18" s="11"/>
    </row>
    <row r="19" spans="2:23" x14ac:dyDescent="0.35">
      <c r="B19" s="1">
        <v>2020</v>
      </c>
      <c r="C19" s="8">
        <v>183.56</v>
      </c>
      <c r="D19" s="1"/>
      <c r="E19" s="11"/>
      <c r="F19" s="11"/>
      <c r="G19" s="11"/>
      <c r="H19" s="11"/>
      <c r="I19" s="11"/>
      <c r="J19" s="11"/>
      <c r="K19" s="11"/>
      <c r="L19" s="11"/>
      <c r="M19" s="11"/>
      <c r="N19" s="11"/>
      <c r="O19" s="11"/>
      <c r="P19" s="11"/>
      <c r="Q19" s="11"/>
      <c r="R19" s="11"/>
      <c r="S19" s="11"/>
      <c r="T19" s="11"/>
      <c r="U19" s="11"/>
      <c r="V19" s="11"/>
      <c r="W19" s="11"/>
    </row>
    <row r="20" spans="2:23" x14ac:dyDescent="0.35">
      <c r="B20" s="1">
        <v>2021</v>
      </c>
      <c r="C20" s="8">
        <v>215.27</v>
      </c>
      <c r="D20" s="1"/>
      <c r="E20" s="11"/>
      <c r="F20" s="11"/>
      <c r="G20" s="11"/>
      <c r="H20" s="11"/>
      <c r="I20" s="11"/>
      <c r="J20" s="11"/>
      <c r="K20" s="11"/>
      <c r="L20" s="11"/>
      <c r="M20" s="11"/>
      <c r="N20" s="11"/>
      <c r="O20" s="11"/>
      <c r="P20" s="11"/>
      <c r="Q20" s="11"/>
      <c r="R20" s="11"/>
      <c r="S20" s="11"/>
      <c r="T20" s="11"/>
      <c r="U20" s="11"/>
      <c r="V20" s="11"/>
      <c r="W20" s="11"/>
    </row>
    <row r="21" spans="2:23" x14ac:dyDescent="0.35">
      <c r="B21" s="1">
        <v>2022</v>
      </c>
      <c r="C21" s="8">
        <v>208.29</v>
      </c>
      <c r="D21" s="1"/>
      <c r="E21" s="11"/>
      <c r="F21" s="11"/>
      <c r="G21" s="11"/>
      <c r="H21" s="11"/>
      <c r="I21" s="11"/>
      <c r="J21" s="11"/>
      <c r="K21" s="11"/>
      <c r="L21" s="11"/>
      <c r="M21" s="11"/>
      <c r="N21" s="11"/>
      <c r="O21" s="11"/>
      <c r="P21" s="11"/>
      <c r="Q21" s="11"/>
      <c r="R21" s="11"/>
      <c r="S21" s="11"/>
      <c r="T21" s="11"/>
      <c r="U21" s="11"/>
      <c r="V21" s="11"/>
      <c r="W21" s="11"/>
    </row>
    <row r="22" spans="2:23" x14ac:dyDescent="0.35">
      <c r="B22" s="1">
        <v>2023</v>
      </c>
      <c r="C22" s="8">
        <v>212.04</v>
      </c>
      <c r="D22" s="1"/>
      <c r="E22" s="11"/>
      <c r="F22" s="11"/>
      <c r="G22" s="11"/>
      <c r="H22" s="11"/>
      <c r="I22" s="11"/>
      <c r="J22" s="11"/>
      <c r="K22" s="11"/>
      <c r="L22" s="11"/>
      <c r="M22" s="11"/>
      <c r="N22" s="11"/>
      <c r="O22" s="11"/>
      <c r="P22" s="11"/>
      <c r="Q22" s="11"/>
      <c r="R22" s="11"/>
      <c r="S22" s="11"/>
      <c r="T22" s="11"/>
      <c r="U22" s="11"/>
      <c r="V22" s="11"/>
      <c r="W22" s="11"/>
    </row>
    <row r="23" spans="2:23" x14ac:dyDescent="0.35">
      <c r="B23" s="12">
        <v>2024</v>
      </c>
      <c r="C23" s="13">
        <f>FORECAST(B23,C5:C22,B5:B22)</f>
        <v>187.76496732026135</v>
      </c>
      <c r="D23" s="1"/>
      <c r="E23" s="11"/>
      <c r="F23" s="11"/>
      <c r="G23" s="11"/>
      <c r="H23" s="11"/>
      <c r="I23" s="11"/>
      <c r="J23" s="11"/>
      <c r="K23" s="11"/>
      <c r="L23" s="11"/>
      <c r="M23" s="11"/>
      <c r="N23" s="11"/>
      <c r="O23" s="11"/>
      <c r="P23" s="11"/>
      <c r="Q23" s="11"/>
      <c r="R23" s="11"/>
      <c r="S23" s="11"/>
      <c r="T23" s="11"/>
      <c r="U23" s="11"/>
      <c r="V23" s="11"/>
      <c r="W23" s="11"/>
    </row>
    <row r="24" spans="2:23" x14ac:dyDescent="0.35">
      <c r="B24" s="12">
        <v>2025</v>
      </c>
      <c r="C24" s="13">
        <f t="shared" ref="C24:C49" si="0">FORECAST(B24,C6:C23,B6:B23)</f>
        <v>200.54437182280162</v>
      </c>
      <c r="E24" s="11"/>
      <c r="F24" s="11"/>
      <c r="G24" s="11"/>
      <c r="H24" s="11"/>
      <c r="I24" s="11"/>
      <c r="J24" s="11"/>
      <c r="K24" s="11"/>
      <c r="L24" s="11"/>
      <c r="M24" s="11"/>
      <c r="N24" s="11"/>
      <c r="O24" s="11"/>
      <c r="P24" s="11"/>
      <c r="Q24" s="11"/>
      <c r="R24" s="11"/>
      <c r="S24" s="11"/>
      <c r="T24" s="11"/>
      <c r="U24" s="11"/>
      <c r="V24" s="11"/>
      <c r="W24" s="11"/>
    </row>
    <row r="25" spans="2:23" x14ac:dyDescent="0.35">
      <c r="B25" s="12">
        <v>2026</v>
      </c>
      <c r="C25" s="13">
        <f t="shared" si="0"/>
        <v>221.39661848956166</v>
      </c>
      <c r="E25" s="11"/>
      <c r="F25" s="11"/>
      <c r="G25" s="11"/>
      <c r="H25" s="11"/>
      <c r="I25" s="11"/>
      <c r="J25" s="11"/>
      <c r="K25" s="11"/>
      <c r="L25" s="11"/>
      <c r="M25" s="11"/>
      <c r="N25" s="11"/>
      <c r="O25" s="11"/>
      <c r="P25" s="11"/>
      <c r="Q25" s="11"/>
      <c r="R25" s="11"/>
      <c r="S25" s="11"/>
      <c r="T25" s="11"/>
      <c r="U25" s="11"/>
      <c r="V25" s="11"/>
      <c r="W25" s="11"/>
    </row>
    <row r="26" spans="2:23" x14ac:dyDescent="0.35">
      <c r="B26" s="12">
        <v>2027</v>
      </c>
      <c r="C26" s="13">
        <f t="shared" si="0"/>
        <v>236.45143555633331</v>
      </c>
      <c r="E26" s="11"/>
      <c r="F26" s="11"/>
      <c r="G26" s="11"/>
      <c r="H26" s="11"/>
      <c r="I26" s="11"/>
      <c r="J26" s="11"/>
      <c r="K26" s="11"/>
      <c r="L26" s="11"/>
      <c r="M26" s="11"/>
      <c r="N26" s="11"/>
      <c r="O26" s="11"/>
      <c r="P26" s="11"/>
      <c r="Q26" s="11"/>
      <c r="R26" s="11"/>
      <c r="S26" s="11"/>
      <c r="T26" s="11"/>
      <c r="U26" s="11"/>
      <c r="V26" s="11"/>
      <c r="W26" s="11"/>
    </row>
    <row r="27" spans="2:23" x14ac:dyDescent="0.35">
      <c r="B27" s="12">
        <v>2028</v>
      </c>
      <c r="C27" s="13">
        <f t="shared" si="0"/>
        <v>256.03771618389874</v>
      </c>
      <c r="E27" s="11"/>
      <c r="F27" s="11"/>
      <c r="G27" s="11"/>
      <c r="H27" s="11"/>
      <c r="I27" s="11"/>
      <c r="J27" s="11"/>
      <c r="K27" s="11"/>
      <c r="L27" s="11"/>
      <c r="M27" s="11"/>
      <c r="N27" s="11"/>
      <c r="O27" s="11"/>
      <c r="P27" s="11"/>
      <c r="Q27" s="11"/>
      <c r="R27" s="11"/>
      <c r="S27" s="11"/>
      <c r="T27" s="11"/>
      <c r="U27" s="11"/>
      <c r="V27" s="11"/>
      <c r="W27" s="11"/>
    </row>
    <row r="28" spans="2:23" x14ac:dyDescent="0.35">
      <c r="B28" s="12">
        <v>2029</v>
      </c>
      <c r="C28" s="13">
        <f t="shared" si="0"/>
        <v>276.31739050210308</v>
      </c>
      <c r="E28" s="11"/>
      <c r="F28" s="11"/>
      <c r="G28" s="11"/>
      <c r="H28" s="11"/>
      <c r="I28" s="11"/>
      <c r="J28" s="11"/>
      <c r="K28" s="11"/>
      <c r="L28" s="11"/>
      <c r="M28" s="11"/>
      <c r="N28" s="11"/>
      <c r="O28" s="11"/>
      <c r="P28" s="11"/>
      <c r="Q28" s="11"/>
      <c r="R28" s="11"/>
      <c r="S28" s="11"/>
      <c r="T28" s="11"/>
      <c r="U28" s="11"/>
      <c r="V28" s="11"/>
      <c r="W28" s="11"/>
    </row>
    <row r="29" spans="2:23" x14ac:dyDescent="0.35">
      <c r="B29" s="12">
        <v>2030</v>
      </c>
      <c r="C29" s="13">
        <f t="shared" si="0"/>
        <v>293.36076271748607</v>
      </c>
      <c r="E29" s="11"/>
      <c r="F29" s="11"/>
      <c r="G29" s="11"/>
      <c r="H29" s="11"/>
      <c r="I29" s="11"/>
      <c r="J29" s="11"/>
      <c r="K29" s="11"/>
      <c r="L29" s="11"/>
      <c r="M29" s="11"/>
      <c r="N29" s="11"/>
      <c r="O29" s="11"/>
      <c r="P29" s="11"/>
      <c r="Q29" s="11"/>
      <c r="R29" s="11"/>
      <c r="S29" s="11"/>
      <c r="T29" s="11"/>
      <c r="U29" s="11"/>
      <c r="V29" s="11"/>
      <c r="W29" s="11"/>
    </row>
    <row r="30" spans="2:23" x14ac:dyDescent="0.35">
      <c r="B30" s="12">
        <v>2031</v>
      </c>
      <c r="C30" s="13">
        <f t="shared" si="0"/>
        <v>310.99911848722331</v>
      </c>
      <c r="E30" s="11"/>
      <c r="F30" s="11"/>
      <c r="G30" s="11"/>
      <c r="H30" s="11"/>
      <c r="I30" s="11"/>
      <c r="J30" s="11"/>
      <c r="K30" s="11"/>
      <c r="L30" s="11"/>
      <c r="M30" s="11"/>
      <c r="N30" s="11"/>
      <c r="O30" s="11"/>
      <c r="P30" s="11"/>
      <c r="Q30" s="11"/>
      <c r="R30" s="11"/>
      <c r="S30" s="11"/>
      <c r="T30" s="11"/>
      <c r="U30" s="11"/>
      <c r="V30" s="11"/>
      <c r="W30" s="11"/>
    </row>
    <row r="31" spans="2:23" x14ac:dyDescent="0.35">
      <c r="B31" s="12">
        <v>2032</v>
      </c>
      <c r="C31" s="13">
        <f t="shared" si="0"/>
        <v>326.79349914596605</v>
      </c>
      <c r="E31" s="11"/>
      <c r="F31" s="11"/>
      <c r="G31" s="11"/>
      <c r="H31" s="11"/>
      <c r="I31" s="11"/>
      <c r="J31" s="11"/>
      <c r="K31" s="11"/>
      <c r="L31" s="11"/>
      <c r="M31" s="11"/>
      <c r="N31" s="11"/>
      <c r="O31" s="11"/>
      <c r="P31" s="11"/>
      <c r="Q31" s="11"/>
      <c r="R31" s="11"/>
      <c r="S31" s="11"/>
      <c r="T31" s="11"/>
      <c r="U31" s="11"/>
      <c r="V31" s="11"/>
      <c r="W31" s="11"/>
    </row>
    <row r="32" spans="2:23" x14ac:dyDescent="0.35">
      <c r="B32" s="12">
        <v>2033</v>
      </c>
      <c r="C32" s="13">
        <f t="shared" si="0"/>
        <v>341.21815161475024</v>
      </c>
      <c r="E32" s="11"/>
      <c r="F32" s="11"/>
      <c r="G32" s="11"/>
      <c r="H32" s="11"/>
      <c r="I32" s="11"/>
      <c r="J32" s="11"/>
      <c r="K32" s="11"/>
      <c r="L32" s="11"/>
      <c r="M32" s="11"/>
      <c r="N32" s="11"/>
      <c r="O32" s="11"/>
      <c r="P32" s="11"/>
      <c r="Q32" s="11"/>
      <c r="R32" s="11"/>
      <c r="S32" s="11"/>
      <c r="T32" s="11"/>
      <c r="U32" s="11"/>
      <c r="V32" s="11"/>
      <c r="W32" s="11"/>
    </row>
    <row r="33" spans="2:23" x14ac:dyDescent="0.35">
      <c r="B33" s="12">
        <v>2034</v>
      </c>
      <c r="C33" s="13">
        <f t="shared" si="0"/>
        <v>353.8499785051099</v>
      </c>
      <c r="E33" s="11"/>
      <c r="F33" s="11"/>
      <c r="G33" s="11"/>
      <c r="H33" s="11"/>
      <c r="I33" s="11"/>
      <c r="J33" s="11"/>
      <c r="K33" s="11"/>
      <c r="L33" s="11"/>
      <c r="M33" s="11"/>
      <c r="N33" s="11"/>
      <c r="O33" s="11"/>
      <c r="P33" s="11"/>
      <c r="Q33" s="11"/>
      <c r="R33" s="11"/>
      <c r="S33" s="11"/>
      <c r="T33" s="11"/>
      <c r="U33" s="11"/>
      <c r="V33" s="11"/>
      <c r="W33" s="11"/>
    </row>
    <row r="34" spans="2:23" x14ac:dyDescent="0.35">
      <c r="B34" s="12">
        <v>2035</v>
      </c>
      <c r="C34" s="13">
        <f t="shared" si="0"/>
        <v>363.24486199303647</v>
      </c>
      <c r="E34" s="11"/>
      <c r="F34" s="11"/>
      <c r="G34" s="11"/>
      <c r="H34" s="11"/>
      <c r="I34" s="11"/>
      <c r="J34" s="11"/>
      <c r="K34" s="11"/>
      <c r="L34" s="11"/>
      <c r="M34" s="11"/>
      <c r="N34" s="11"/>
      <c r="O34" s="11"/>
      <c r="P34" s="11"/>
      <c r="Q34" s="11"/>
      <c r="R34" s="11"/>
      <c r="S34" s="11"/>
      <c r="T34" s="11"/>
      <c r="U34" s="11"/>
      <c r="V34" s="11"/>
      <c r="W34" s="11"/>
    </row>
    <row r="35" spans="2:23" x14ac:dyDescent="0.35">
      <c r="B35" s="12">
        <v>2036</v>
      </c>
      <c r="C35" s="13">
        <f t="shared" si="0"/>
        <v>374.47233438994226</v>
      </c>
      <c r="E35" s="11"/>
      <c r="F35" s="11"/>
      <c r="G35" s="11"/>
      <c r="H35" s="11"/>
      <c r="I35" s="11"/>
      <c r="J35" s="11"/>
      <c r="K35" s="11"/>
      <c r="L35" s="11"/>
      <c r="M35" s="11"/>
      <c r="N35" s="11"/>
      <c r="O35" s="11"/>
      <c r="P35" s="11"/>
      <c r="Q35" s="11"/>
      <c r="R35" s="11"/>
      <c r="S35" s="11"/>
      <c r="T35" s="11"/>
      <c r="U35" s="11"/>
      <c r="V35" s="11"/>
      <c r="W35" s="11"/>
    </row>
    <row r="36" spans="2:23" x14ac:dyDescent="0.35">
      <c r="B36" s="12">
        <v>2037</v>
      </c>
      <c r="C36" s="13">
        <f t="shared" si="0"/>
        <v>384.24196022158867</v>
      </c>
      <c r="E36" s="11"/>
      <c r="F36" s="11"/>
      <c r="G36" s="11"/>
      <c r="H36" s="11"/>
      <c r="I36" s="11"/>
      <c r="J36" s="11"/>
      <c r="K36" s="11"/>
      <c r="L36" s="11"/>
      <c r="M36" s="11"/>
      <c r="N36" s="11"/>
      <c r="O36" s="11"/>
      <c r="P36" s="11"/>
      <c r="Q36" s="11"/>
      <c r="R36" s="11"/>
      <c r="S36" s="11"/>
      <c r="T36" s="11"/>
      <c r="U36" s="11"/>
      <c r="V36" s="11"/>
      <c r="W36" s="11"/>
    </row>
    <row r="37" spans="2:23" x14ac:dyDescent="0.35">
      <c r="B37" s="12">
        <v>2038</v>
      </c>
      <c r="C37" s="13">
        <f t="shared" si="0"/>
        <v>395.14014994282479</v>
      </c>
      <c r="E37" s="11"/>
      <c r="F37" s="11"/>
      <c r="G37" s="11"/>
      <c r="H37" s="11"/>
      <c r="I37" s="11"/>
      <c r="J37" s="11"/>
      <c r="K37" s="11"/>
      <c r="L37" s="11"/>
      <c r="M37" s="11"/>
      <c r="N37" s="11"/>
      <c r="O37" s="11"/>
      <c r="P37" s="11"/>
      <c r="Q37" s="11"/>
      <c r="R37" s="11"/>
      <c r="S37" s="11"/>
      <c r="T37" s="11"/>
      <c r="U37" s="11"/>
      <c r="V37" s="11"/>
      <c r="W37" s="11"/>
    </row>
    <row r="38" spans="2:23" x14ac:dyDescent="0.35">
      <c r="B38" s="12">
        <v>2039</v>
      </c>
      <c r="C38" s="13">
        <f t="shared" si="0"/>
        <v>409.96633031671809</v>
      </c>
      <c r="F38" s="1"/>
      <c r="G38" s="1"/>
    </row>
    <row r="39" spans="2:23" x14ac:dyDescent="0.35">
      <c r="B39" s="12">
        <v>2040</v>
      </c>
      <c r="C39" s="13">
        <f t="shared" si="0"/>
        <v>428.08368508854619</v>
      </c>
      <c r="F39" s="1"/>
      <c r="G39" s="1"/>
    </row>
    <row r="40" spans="2:23" x14ac:dyDescent="0.35">
      <c r="B40" s="12">
        <v>2041</v>
      </c>
      <c r="C40" s="13">
        <f t="shared" si="0"/>
        <v>445.49712529365934</v>
      </c>
      <c r="F40" s="1"/>
      <c r="G40" s="1"/>
    </row>
    <row r="41" spans="2:23" x14ac:dyDescent="0.35">
      <c r="B41" s="12">
        <v>2042</v>
      </c>
      <c r="C41" s="13">
        <f t="shared" si="0"/>
        <v>462.96073485633679</v>
      </c>
      <c r="F41" s="1"/>
      <c r="G41" s="1"/>
    </row>
    <row r="42" spans="2:23" x14ac:dyDescent="0.35">
      <c r="B42" s="12">
        <v>2043</v>
      </c>
      <c r="C42" s="13">
        <f t="shared" si="0"/>
        <v>476.55434896578299</v>
      </c>
      <c r="F42" s="1"/>
      <c r="G42" s="1"/>
    </row>
    <row r="43" spans="2:23" x14ac:dyDescent="0.35">
      <c r="B43" s="12">
        <v>2044</v>
      </c>
      <c r="C43" s="13">
        <f t="shared" si="0"/>
        <v>489.44328116126417</v>
      </c>
      <c r="F43" s="1"/>
      <c r="G43" s="1"/>
    </row>
    <row r="44" spans="2:23" x14ac:dyDescent="0.35">
      <c r="B44" s="12">
        <v>2045</v>
      </c>
      <c r="C44" s="13">
        <f t="shared" si="0"/>
        <v>502.51024405317003</v>
      </c>
      <c r="F44" s="1"/>
      <c r="G44" s="1"/>
    </row>
    <row r="45" spans="2:23" x14ac:dyDescent="0.35">
      <c r="B45" s="12">
        <v>2046</v>
      </c>
      <c r="C45" s="13">
        <f t="shared" si="0"/>
        <v>515.19310950484578</v>
      </c>
      <c r="F45" s="1"/>
      <c r="G45" s="1"/>
    </row>
    <row r="46" spans="2:23" x14ac:dyDescent="0.35">
      <c r="B46" s="12">
        <v>2047</v>
      </c>
      <c r="C46" s="13">
        <f t="shared" si="0"/>
        <v>528.03784824030663</v>
      </c>
      <c r="F46" s="1"/>
      <c r="G46" s="1"/>
    </row>
    <row r="47" spans="2:23" x14ac:dyDescent="0.35">
      <c r="B47" s="12">
        <v>2048</v>
      </c>
      <c r="C47" s="13">
        <f t="shared" si="0"/>
        <v>541.30643288037754</v>
      </c>
      <c r="F47" s="1"/>
      <c r="G47" s="1"/>
    </row>
    <row r="48" spans="2:23" x14ac:dyDescent="0.35">
      <c r="B48" s="12">
        <v>2049</v>
      </c>
      <c r="C48" s="13">
        <f t="shared" si="0"/>
        <v>554.81578842800809</v>
      </c>
    </row>
    <row r="49" spans="2:3" x14ac:dyDescent="0.35">
      <c r="B49" s="12">
        <v>2050</v>
      </c>
      <c r="C49" s="13">
        <f t="shared" si="0"/>
        <v>568.77121059998171</v>
      </c>
    </row>
  </sheetData>
  <mergeCells count="1">
    <mergeCell ref="E1:W3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8"/>
  <sheetViews>
    <sheetView tabSelected="1" workbookViewId="0">
      <selection activeCell="P16" sqref="P16"/>
    </sheetView>
  </sheetViews>
  <sheetFormatPr defaultRowHeight="14.5" x14ac:dyDescent="0.35"/>
  <sheetData>
    <row r="2" spans="2:15" x14ac:dyDescent="0.35">
      <c r="B2" s="3"/>
      <c r="C2" s="3"/>
      <c r="D2" s="3"/>
      <c r="E2" s="3"/>
      <c r="F2" s="3"/>
      <c r="G2" s="3"/>
      <c r="H2" s="3"/>
      <c r="I2" s="3"/>
      <c r="J2" s="3"/>
      <c r="K2" s="3"/>
      <c r="L2" s="3"/>
      <c r="M2" s="3"/>
      <c r="N2" s="3"/>
    </row>
    <row r="3" spans="2:15" x14ac:dyDescent="0.35">
      <c r="B3" s="3"/>
      <c r="C3" s="3"/>
      <c r="D3" s="3"/>
      <c r="E3" s="3"/>
      <c r="F3" s="3"/>
      <c r="G3" s="3"/>
      <c r="H3" s="3"/>
      <c r="I3" s="3"/>
      <c r="J3" s="3"/>
      <c r="K3" s="3"/>
      <c r="L3" s="3"/>
      <c r="M3" s="3"/>
      <c r="N3" s="3"/>
    </row>
    <row r="4" spans="2:15" x14ac:dyDescent="0.35">
      <c r="B4" s="3"/>
      <c r="C4" s="3"/>
      <c r="D4" s="3"/>
      <c r="E4" s="3"/>
      <c r="F4" s="3"/>
      <c r="G4" s="3"/>
      <c r="H4" s="3"/>
      <c r="I4" s="3"/>
      <c r="J4" s="3"/>
      <c r="K4" s="3"/>
      <c r="L4" s="3"/>
      <c r="M4" s="3"/>
      <c r="N4" s="3"/>
    </row>
    <row r="5" spans="2:15" ht="14.5" customHeight="1" x14ac:dyDescent="0.35">
      <c r="B5" s="3"/>
      <c r="C5" s="14" t="s">
        <v>49</v>
      </c>
      <c r="D5" s="14"/>
      <c r="E5" s="14"/>
      <c r="F5" s="14"/>
      <c r="G5" s="14"/>
      <c r="H5" s="14"/>
      <c r="I5" s="14"/>
      <c r="J5" s="14"/>
      <c r="K5" s="14"/>
      <c r="L5" s="14"/>
      <c r="M5" s="14"/>
      <c r="N5" s="14"/>
      <c r="O5" s="14"/>
    </row>
    <row r="6" spans="2:15" x14ac:dyDescent="0.35">
      <c r="B6" s="3"/>
      <c r="C6" s="14"/>
      <c r="D6" s="14"/>
      <c r="E6" s="14"/>
      <c r="F6" s="14"/>
      <c r="G6" s="14"/>
      <c r="H6" s="14"/>
      <c r="I6" s="14"/>
      <c r="J6" s="14"/>
      <c r="K6" s="14"/>
      <c r="L6" s="14"/>
      <c r="M6" s="14"/>
      <c r="N6" s="14"/>
      <c r="O6" s="14"/>
    </row>
    <row r="7" spans="2:15" x14ac:dyDescent="0.35">
      <c r="C7" s="14"/>
      <c r="D7" s="14"/>
      <c r="E7" s="14"/>
      <c r="F7" s="14"/>
      <c r="G7" s="14"/>
      <c r="H7" s="14"/>
      <c r="I7" s="14"/>
      <c r="J7" s="14"/>
      <c r="K7" s="14"/>
      <c r="L7" s="14"/>
      <c r="M7" s="14"/>
      <c r="N7" s="14"/>
      <c r="O7" s="14"/>
    </row>
    <row r="8" spans="2:15" x14ac:dyDescent="0.35">
      <c r="C8" s="14"/>
      <c r="D8" s="14"/>
      <c r="E8" s="14"/>
      <c r="F8" s="14"/>
      <c r="G8" s="14"/>
      <c r="H8" s="14"/>
      <c r="I8" s="14"/>
      <c r="J8" s="14"/>
      <c r="K8" s="14"/>
      <c r="L8" s="14"/>
      <c r="M8" s="14"/>
      <c r="N8" s="14"/>
      <c r="O8" s="14"/>
    </row>
    <row r="9" spans="2:15" x14ac:dyDescent="0.35">
      <c r="C9" s="14"/>
      <c r="D9" s="14"/>
      <c r="E9" s="14"/>
      <c r="F9" s="14"/>
      <c r="G9" s="14"/>
      <c r="H9" s="14"/>
      <c r="I9" s="14"/>
      <c r="J9" s="14"/>
      <c r="K9" s="14"/>
      <c r="L9" s="14"/>
      <c r="M9" s="14"/>
      <c r="N9" s="14"/>
      <c r="O9" s="14"/>
    </row>
    <row r="10" spans="2:15" x14ac:dyDescent="0.35">
      <c r="C10" s="14"/>
      <c r="D10" s="14"/>
      <c r="E10" s="14"/>
      <c r="F10" s="14"/>
      <c r="G10" s="14"/>
      <c r="H10" s="14"/>
      <c r="I10" s="14"/>
      <c r="J10" s="14"/>
      <c r="K10" s="14"/>
      <c r="L10" s="14"/>
      <c r="M10" s="14"/>
      <c r="N10" s="14"/>
      <c r="O10" s="14"/>
    </row>
    <row r="11" spans="2:15" x14ac:dyDescent="0.35">
      <c r="C11" s="14"/>
      <c r="D11" s="14"/>
      <c r="E11" s="14"/>
      <c r="F11" s="14"/>
      <c r="G11" s="14"/>
      <c r="H11" s="14"/>
      <c r="I11" s="14"/>
      <c r="J11" s="14"/>
      <c r="K11" s="14"/>
      <c r="L11" s="14"/>
      <c r="M11" s="14"/>
      <c r="N11" s="14"/>
      <c r="O11" s="14"/>
    </row>
    <row r="12" spans="2:15" x14ac:dyDescent="0.35">
      <c r="C12" s="14"/>
      <c r="D12" s="14"/>
      <c r="E12" s="14"/>
      <c r="F12" s="14"/>
      <c r="G12" s="14"/>
      <c r="H12" s="14"/>
      <c r="I12" s="14"/>
      <c r="J12" s="14"/>
      <c r="K12" s="14"/>
      <c r="L12" s="14"/>
      <c r="M12" s="14"/>
      <c r="N12" s="14"/>
      <c r="O12" s="14"/>
    </row>
    <row r="13" spans="2:15" x14ac:dyDescent="0.35">
      <c r="C13" s="14"/>
      <c r="D13" s="14"/>
      <c r="E13" s="14"/>
      <c r="F13" s="14"/>
      <c r="G13" s="14"/>
      <c r="H13" s="14"/>
      <c r="I13" s="14"/>
      <c r="J13" s="14"/>
      <c r="K13" s="14"/>
      <c r="L13" s="14"/>
      <c r="M13" s="14"/>
      <c r="N13" s="14"/>
      <c r="O13" s="14"/>
    </row>
    <row r="14" spans="2:15" x14ac:dyDescent="0.35">
      <c r="C14" s="14"/>
      <c r="D14" s="14"/>
      <c r="E14" s="14"/>
      <c r="F14" s="14"/>
      <c r="G14" s="14"/>
      <c r="H14" s="14"/>
      <c r="I14" s="14"/>
      <c r="J14" s="14"/>
      <c r="K14" s="14"/>
      <c r="L14" s="14"/>
      <c r="M14" s="14"/>
      <c r="N14" s="14"/>
      <c r="O14" s="14"/>
    </row>
    <row r="15" spans="2:15" x14ac:dyDescent="0.35">
      <c r="C15" s="14"/>
      <c r="D15" s="14"/>
      <c r="E15" s="14"/>
      <c r="F15" s="14"/>
      <c r="G15" s="14"/>
      <c r="H15" s="14"/>
      <c r="I15" s="14"/>
      <c r="J15" s="14"/>
      <c r="K15" s="14"/>
      <c r="L15" s="14"/>
      <c r="M15" s="14"/>
      <c r="N15" s="14"/>
      <c r="O15" s="14"/>
    </row>
    <row r="16" spans="2:15" x14ac:dyDescent="0.35">
      <c r="C16" s="14"/>
      <c r="D16" s="14"/>
      <c r="E16" s="14"/>
      <c r="F16" s="14"/>
      <c r="G16" s="14"/>
      <c r="H16" s="14"/>
      <c r="I16" s="14"/>
      <c r="J16" s="14"/>
      <c r="K16" s="14"/>
      <c r="L16" s="14"/>
      <c r="M16" s="14"/>
      <c r="N16" s="14"/>
      <c r="O16" s="14"/>
    </row>
    <row r="17" spans="3:15" x14ac:dyDescent="0.35">
      <c r="C17" s="14"/>
      <c r="D17" s="14"/>
      <c r="E17" s="14"/>
      <c r="F17" s="14"/>
      <c r="G17" s="14"/>
      <c r="H17" s="14"/>
      <c r="I17" s="14"/>
      <c r="J17" s="14"/>
      <c r="K17" s="14"/>
      <c r="L17" s="14"/>
      <c r="M17" s="14"/>
      <c r="N17" s="14"/>
      <c r="O17" s="14"/>
    </row>
    <row r="18" spans="3:15" x14ac:dyDescent="0.35">
      <c r="C18" s="14"/>
      <c r="D18" s="14"/>
      <c r="E18" s="14"/>
      <c r="F18" s="14"/>
      <c r="G18" s="14"/>
      <c r="H18" s="14"/>
      <c r="I18" s="14"/>
      <c r="J18" s="14"/>
      <c r="K18" s="14"/>
      <c r="L18" s="14"/>
      <c r="M18" s="14"/>
      <c r="N18" s="14"/>
      <c r="O18" s="14"/>
    </row>
  </sheetData>
  <mergeCells count="1">
    <mergeCell ref="C5:O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Top companies_India</vt:lpstr>
      <vt:lpstr>RIL_performance 2006-23</vt:lpstr>
      <vt:lpstr>Forecast</vt:lpstr>
      <vt:lpstr>Inference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2023-12-28T15:17:30Z</dcterms:created>
  <dcterms:modified xsi:type="dcterms:W3CDTF">2023-12-28T21:11:05Z</dcterms:modified>
</cp:coreProperties>
</file>