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satoshi_matsuno/Desktop/研究/0_DATA/1_Seafloor altered basalt/0_ref/1_Zhang_2014_Geochem Geophys Geosyst - 2014 - Zhang - Seafloor basalt alteration and chemical change in the ultra thinly sedimented/"/>
    </mc:Choice>
  </mc:AlternateContent>
  <xr:revisionPtr revIDLastSave="0" documentId="13_ncr:1_{7513AB27-4B39-164C-BFE0-DBDEFC96A1CC}" xr6:coauthVersionLast="47" xr6:coauthVersionMax="47" xr10:uidLastSave="{00000000-0000-0000-0000-000000000000}"/>
  <bookViews>
    <workbookView xWindow="880" yWindow="760" windowWidth="29360" windowHeight="18880" tabRatio="418" xr2:uid="{00000000-000D-0000-FFFF-FFFF00000000}"/>
  </bookViews>
  <sheets>
    <sheet name="Sites U1365 and U1368" sheetId="4" r:id="rId1"/>
  </sheets>
  <definedNames>
    <definedName name="_xlnm._FilterDatabase" localSheetId="0" hidden="1">'Sites U1365 and U1368'!$A$2:$L$123</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 i="4" l="1"/>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Smith-Duque</author>
  </authors>
  <commentList>
    <comment ref="A85" authorId="0" shapeId="0" xr:uid="{00000000-0006-0000-0000-000001000000}">
      <text>
        <r>
          <rPr>
            <b/>
            <sz val="9"/>
            <color indexed="81"/>
            <rFont val="宋体"/>
            <charset val="134"/>
          </rPr>
          <t>Check this...</t>
        </r>
        <r>
          <rPr>
            <sz val="9"/>
            <color indexed="81"/>
            <rFont val="宋体"/>
            <charset val="134"/>
          </rPr>
          <t xml:space="preserve">
</t>
        </r>
      </text>
    </comment>
  </commentList>
</comments>
</file>

<file path=xl/sharedStrings.xml><?xml version="1.0" encoding="utf-8"?>
<sst xmlns="http://schemas.openxmlformats.org/spreadsheetml/2006/main" count="311" uniqueCount="171">
  <si>
    <t>329-U1365E-12R-3-W 17/21</t>
  </si>
  <si>
    <t>329-U1365E-12R-3-W 128/132</t>
  </si>
  <si>
    <t>329-U1365E-12R-4-W 60/64</t>
  </si>
  <si>
    <t>329-U1368F-2R-1-W 13/17</t>
  </si>
  <si>
    <t>329-U1368F-2R-2-W 13/17</t>
  </si>
  <si>
    <t>329-U1368F-2R-2-W 134/138</t>
  </si>
  <si>
    <t>329-U1368F-2R-3-W 110/115</t>
  </si>
  <si>
    <t>329-U1368F-2R-4-W 61/64</t>
  </si>
  <si>
    <t>329-U1368F-4R-1-W 23/27</t>
  </si>
  <si>
    <t>329-U1368F-4R-1-W 66/68</t>
  </si>
  <si>
    <t>329-U1368F-4R-2-W 14/16</t>
  </si>
  <si>
    <t>329-U1368F-5R-1-W 30/34</t>
  </si>
  <si>
    <t>329-U1368F-5R-2-W 64/69</t>
  </si>
  <si>
    <t>329-U1368F-5R-3-W 9/14</t>
  </si>
  <si>
    <t>329-U1368F-5R-3-W 93/97</t>
  </si>
  <si>
    <t>329-U1368F-6R-1-W 83/87</t>
  </si>
  <si>
    <t>329-U1368F-6R-1-W 119/123</t>
  </si>
  <si>
    <t>329-U1368F-7R-1-W 48/50</t>
  </si>
  <si>
    <t>329-U1368F-7R-1-W 90/92</t>
  </si>
  <si>
    <t>329-U1368F-7R-2-W 8/13</t>
  </si>
  <si>
    <t>329-U1368F-7R-2-W 46/48</t>
  </si>
  <si>
    <t>329-U1368F-7R-2-W 113/115</t>
  </si>
  <si>
    <t>329-U1368F-7R-3-W 16/20</t>
  </si>
  <si>
    <t>329-U1368F-8R-1-W 31/36</t>
  </si>
  <si>
    <t>329-U1368F-8R-1-W 129/134</t>
  </si>
  <si>
    <t>329-U1368F-8R-1-W 143/148</t>
  </si>
  <si>
    <t>329-U1368F-8R-2-W 121/124</t>
  </si>
  <si>
    <t>329-U1368F-9R-1-W 29/33</t>
  </si>
  <si>
    <t>329-U1368F-9R-1-W 95/99</t>
  </si>
  <si>
    <t>329-U1368F-10R-1-W 112/116</t>
  </si>
  <si>
    <t>329-U1368F-10R-2-W 57/62</t>
  </si>
  <si>
    <t>329-U1368F-11R-1-W 81/86</t>
  </si>
  <si>
    <t>329-U1368F-11R-1-W 133/137</t>
  </si>
  <si>
    <t>329-U1368F-11R-2-W 20/23</t>
  </si>
  <si>
    <t>329-U1368F-11R-2-W 74/78</t>
  </si>
  <si>
    <t>329-U1368F-11R-2-W 110/116</t>
  </si>
  <si>
    <t>329-U1368F-12R-1-W 29/33</t>
  </si>
  <si>
    <t>329-U1368F-12R-1-W 71/74</t>
  </si>
  <si>
    <t>329-U1368F-12R-2-W 122/127</t>
  </si>
  <si>
    <t>329-U1368F-12R-3-W 51/55</t>
  </si>
  <si>
    <t>329-U1368F-13R-1-W 7/11</t>
  </si>
  <si>
    <t>329-U1368F-13R-1-W 71/75</t>
  </si>
  <si>
    <t>329-U1368F-13R-2-W 108/110</t>
  </si>
  <si>
    <t>329-U1368F-13R-2-W 120/124</t>
  </si>
  <si>
    <t>329-U1368F-13R-3-W 52/56</t>
  </si>
  <si>
    <t>329-U1368F-13R-3-W 131/135</t>
  </si>
  <si>
    <t>329-U1368F-13R-4-W 22/27</t>
  </si>
  <si>
    <t>329-U1368F-14R-1-W 39/43</t>
  </si>
  <si>
    <t>329-U1368F-14R-1-W 140/145</t>
  </si>
  <si>
    <t>vesicles (%)</t>
    <phoneticPr fontId="1" type="noConversion"/>
  </si>
  <si>
    <t>Celadonite(%)</t>
    <phoneticPr fontId="1" type="noConversion"/>
  </si>
  <si>
    <t>Saponite (%)</t>
    <phoneticPr fontId="1" type="noConversion"/>
  </si>
  <si>
    <t>Fe-OX (%)</t>
    <phoneticPr fontId="1" type="noConversion"/>
  </si>
  <si>
    <t>Carbonate (%)</t>
    <phoneticPr fontId="1" type="noConversion"/>
  </si>
  <si>
    <t>Chalcedony (%)</t>
    <phoneticPr fontId="1" type="noConversion"/>
  </si>
  <si>
    <t>Zeolite (%)</t>
    <phoneticPr fontId="1" type="noConversion"/>
  </si>
  <si>
    <t>&lt;0.1</t>
    <phoneticPr fontId="1" type="noConversion"/>
  </si>
  <si>
    <t>&lt;&lt;0.1</t>
    <phoneticPr fontId="1" type="noConversion"/>
  </si>
  <si>
    <t>329-U1365E-3R-2-W 20/22</t>
    <phoneticPr fontId="1" type="noConversion"/>
  </si>
  <si>
    <t>329-U1365E-3R-2-W 22/24</t>
    <phoneticPr fontId="1" type="noConversion"/>
  </si>
  <si>
    <t>329-U1365E-3R-4-W 66/68</t>
    <phoneticPr fontId="1" type="noConversion"/>
  </si>
  <si>
    <t>329-U1365E-4R-1-W 22/24</t>
    <phoneticPr fontId="1" type="noConversion"/>
  </si>
  <si>
    <t>329-U1365E-7R-3-W 0/2</t>
    <phoneticPr fontId="1" type="noConversion"/>
  </si>
  <si>
    <t>329-U1365E-8R-2-W 117/119</t>
    <phoneticPr fontId="1" type="noConversion"/>
  </si>
  <si>
    <t>329-U1365E-11R-2-W 0/2</t>
    <phoneticPr fontId="1" type="noConversion"/>
  </si>
  <si>
    <t>329-U1368F-3R-1-W 19/21</t>
    <phoneticPr fontId="1" type="noConversion"/>
  </si>
  <si>
    <t>329-U1368F-4R-1-W 129/131</t>
    <phoneticPr fontId="1" type="noConversion"/>
  </si>
  <si>
    <t>329-U1368F-4R-1-W 131/133</t>
    <phoneticPr fontId="1" type="noConversion"/>
  </si>
  <si>
    <t>329-U1368F-10R-1-W 0/3</t>
    <phoneticPr fontId="1" type="noConversion"/>
  </si>
  <si>
    <t>329-U1368F-10R-1-W 3/5</t>
    <phoneticPr fontId="1" type="noConversion"/>
  </si>
  <si>
    <t>329-U1368F-12R-2-W 11/13</t>
    <phoneticPr fontId="1" type="noConversion"/>
  </si>
  <si>
    <t>329-U1368F-12R-2-W 13/16</t>
    <phoneticPr fontId="1" type="noConversion"/>
  </si>
  <si>
    <t>329-U1368F-13R-1-W 114/115</t>
    <phoneticPr fontId="1" type="noConversion"/>
  </si>
  <si>
    <t>329-U1368F-13R-1-W 115/117</t>
    <phoneticPr fontId="1" type="noConversion"/>
  </si>
  <si>
    <t>329-U1368F-13R-2-W 54/55</t>
    <phoneticPr fontId="1" type="noConversion"/>
  </si>
  <si>
    <t>329-U1368F-13R-2-W 55/57</t>
    <phoneticPr fontId="1" type="noConversion"/>
  </si>
  <si>
    <t>Total Secondary mineral (%)</t>
    <phoneticPr fontId="1" type="noConversion"/>
  </si>
  <si>
    <t>&lt;&lt;0.1</t>
  </si>
  <si>
    <t>&lt;0.1</t>
  </si>
  <si>
    <t>Quartz (%)</t>
  </si>
  <si>
    <t>Label Id</t>
  </si>
  <si>
    <t>T Dep</t>
  </si>
  <si>
    <t>B Dep</t>
  </si>
  <si>
    <t>329-U1365E-2R-1-W 36/40</t>
  </si>
  <si>
    <t>329-U1365E-2R-1-W 65/69</t>
  </si>
  <si>
    <t>329-U1365E-3R-1-W 130/134</t>
  </si>
  <si>
    <t>329-U1365E-3R-2-W 52/56</t>
  </si>
  <si>
    <t>329-U1365E-3R-3-W 33/37</t>
  </si>
  <si>
    <t>329-U1365E-3R-3-W 112/116</t>
  </si>
  <si>
    <t>329-U1365E-4R-1-W 37/40</t>
  </si>
  <si>
    <t>329-U1365E-4R-2-W 88/92</t>
  </si>
  <si>
    <t>329-U1365E-4R-3-W 10/13</t>
  </si>
  <si>
    <t>329-U1365E-5R-1-W 8/12</t>
  </si>
  <si>
    <t>329-U1365E-5R-2-W 89/93</t>
  </si>
  <si>
    <t>329-U1365E-5R-3-W 29/33</t>
  </si>
  <si>
    <t>329-U1365E-5R-4-W 53/57</t>
  </si>
  <si>
    <t>329-U1365E-5R-4-W 86/90</t>
  </si>
  <si>
    <t>329-U1365E-5R-4-W 144/149</t>
  </si>
  <si>
    <t>329-U1365E-6R-1-W 8/12</t>
  </si>
  <si>
    <t>329-U1365E-6R-1-W 26/30</t>
  </si>
  <si>
    <t>329-U1365E-6R-2-W 19/23</t>
  </si>
  <si>
    <t>329-U1365E-6R-2-W 99/103</t>
  </si>
  <si>
    <t>329-U1365E-6R-4-W 19/23</t>
  </si>
  <si>
    <t>329-U1365E-7R-1-W 41/45</t>
  </si>
  <si>
    <t>329-U1365E-7R-4-W 0/4</t>
  </si>
  <si>
    <t>329-U1365E-8R-1-W 35/39</t>
  </si>
  <si>
    <t>329-U1365E-8R-1-W 41/47</t>
  </si>
  <si>
    <t>329-U1365E-8R-2-W 49/53</t>
  </si>
  <si>
    <t>329-U1365E-8R-3-W 41/45</t>
  </si>
  <si>
    <t>329-U1365E-8R-3-W 123/127</t>
  </si>
  <si>
    <t>329-U1365E-8R-4-W 8/10</t>
  </si>
  <si>
    <t>329-U1365E-8R-4-W 84/88</t>
  </si>
  <si>
    <t>329-U1365E-9R-1-W 84/88</t>
  </si>
  <si>
    <t>329-U1365E-9R-3-W 138/142</t>
  </si>
  <si>
    <t>329-U1365E-10R-1-W 46/50</t>
  </si>
  <si>
    <t>329-U1365E-11R-1-W 75/78</t>
  </si>
  <si>
    <t>329-U1365E-11R-1-W 100/104</t>
  </si>
  <si>
    <t>329-U1365E-11R-2-W 89/93</t>
  </si>
  <si>
    <t>329-U1365E-11R-3-W 77/81</t>
  </si>
  <si>
    <t>329-U1365E-12R-1-W 19/23</t>
  </si>
  <si>
    <t>329-U1365E-12R-1-W 71/76</t>
  </si>
  <si>
    <t>329-U1365E-12R-2-W 66/68</t>
  </si>
  <si>
    <r>
      <t xml:space="preserve">Supplementary Table 3. </t>
    </r>
    <r>
      <rPr>
        <sz val="14"/>
        <rFont val="Times New Roman"/>
        <family val="1"/>
      </rPr>
      <t>Secondary minerals compositions on thin sections for Sites U1365 and U1368.</t>
    </r>
    <phoneticPr fontId="1" type="noConversion"/>
  </si>
  <si>
    <t>Sample Pair ID</t>
    <phoneticPr fontId="1" type="noConversion"/>
  </si>
  <si>
    <t>P1(F1)</t>
    <phoneticPr fontId="1" type="noConversion"/>
  </si>
  <si>
    <t>P2(F2)</t>
    <phoneticPr fontId="1" type="noConversion"/>
  </si>
  <si>
    <t>P3(F3)</t>
    <phoneticPr fontId="1" type="noConversion"/>
  </si>
  <si>
    <t>P4(F4)</t>
    <phoneticPr fontId="1" type="noConversion"/>
  </si>
  <si>
    <t>P5(F5)</t>
    <phoneticPr fontId="1" type="noConversion"/>
  </si>
  <si>
    <t>P6(F6)</t>
    <phoneticPr fontId="1" type="noConversion"/>
  </si>
  <si>
    <t>P7(F7)</t>
    <phoneticPr fontId="1" type="noConversion"/>
  </si>
  <si>
    <t>P8(F8)</t>
    <phoneticPr fontId="1" type="noConversion"/>
  </si>
  <si>
    <t>P9(F9)</t>
    <phoneticPr fontId="1" type="noConversion"/>
  </si>
  <si>
    <t>P10(F10)</t>
    <phoneticPr fontId="1" type="noConversion"/>
  </si>
  <si>
    <t>P11(F11)</t>
    <phoneticPr fontId="1" type="noConversion"/>
  </si>
  <si>
    <t>P12(F12)</t>
    <phoneticPr fontId="1" type="noConversion"/>
  </si>
  <si>
    <t>P13(F13)</t>
    <phoneticPr fontId="1" type="noConversion"/>
  </si>
  <si>
    <t>P14(F14)</t>
    <phoneticPr fontId="1" type="noConversion"/>
  </si>
  <si>
    <t>P15(F15)</t>
    <phoneticPr fontId="1" type="noConversion"/>
  </si>
  <si>
    <t>P2(F1)</t>
    <phoneticPr fontId="1" type="noConversion"/>
  </si>
  <si>
    <t>P3(F1)</t>
    <phoneticPr fontId="1" type="noConversion"/>
  </si>
  <si>
    <t>P4(F2)</t>
    <phoneticPr fontId="1" type="noConversion"/>
  </si>
  <si>
    <t>P5(F3)</t>
    <phoneticPr fontId="1" type="noConversion"/>
  </si>
  <si>
    <t>P6(F4)</t>
    <phoneticPr fontId="1" type="noConversion"/>
  </si>
  <si>
    <t>P7(F5)</t>
    <phoneticPr fontId="1" type="noConversion"/>
  </si>
  <si>
    <t>P8(F6)</t>
    <phoneticPr fontId="1" type="noConversion"/>
  </si>
  <si>
    <t>P9(F7)</t>
    <phoneticPr fontId="1" type="noConversion"/>
  </si>
  <si>
    <t>P10(F8)</t>
    <phoneticPr fontId="1" type="noConversion"/>
  </si>
  <si>
    <t>P11(F9)</t>
    <phoneticPr fontId="1" type="noConversion"/>
  </si>
  <si>
    <t>P12(F10)</t>
    <phoneticPr fontId="1" type="noConversion"/>
  </si>
  <si>
    <t>P13(F11)</t>
    <phoneticPr fontId="1" type="noConversion"/>
  </si>
  <si>
    <t>P14(F12)</t>
    <phoneticPr fontId="1" type="noConversion"/>
  </si>
  <si>
    <r>
      <t xml:space="preserve">Supplementary Table 2. </t>
    </r>
    <r>
      <rPr>
        <sz val="14"/>
        <rFont val="Times New Roman"/>
        <family val="1"/>
      </rPr>
      <t>Compositions of major (wt%) and trace (μg/g) elements for Sites U1365 and U1368. 'Ax' and 'Fx' in the Sample Pair colum indicate altered and fresh endmembers, respectively.Italic data of Sites U1365 and U1368 are from Zhang et al (2012) and Zhang et al (2013), respectively.</t>
    </r>
    <phoneticPr fontId="1" type="noConversion"/>
  </si>
  <si>
    <t>Sample ID</t>
    <phoneticPr fontId="1" type="noConversion"/>
  </si>
  <si>
    <t>329-U1365E-3R-4-W 68/70</t>
    <phoneticPr fontId="1" type="noConversion"/>
  </si>
  <si>
    <t>329-U1365E-4R-1-W 24/25</t>
    <phoneticPr fontId="1" type="noConversion"/>
  </si>
  <si>
    <t>329-U1365E-4R-2-W 137/142</t>
    <phoneticPr fontId="1" type="noConversion"/>
  </si>
  <si>
    <t>329-U1365E-6R-4-W 8/10</t>
    <phoneticPr fontId="1" type="noConversion"/>
  </si>
  <si>
    <t>329-U1365E-6R-4-W 10/12</t>
    <phoneticPr fontId="1" type="noConversion"/>
  </si>
  <si>
    <t>329-U1365E-7R-2-W 131/135</t>
  </si>
  <si>
    <t>329-U1365E-7R-3-W 2/4</t>
    <phoneticPr fontId="1" type="noConversion"/>
  </si>
  <si>
    <t>329-U1365E-8R-2-W 119/121</t>
    <phoneticPr fontId="1" type="noConversion"/>
  </si>
  <si>
    <t>329-U1365E-11R-2-W 2/4</t>
    <phoneticPr fontId="1" type="noConversion"/>
  </si>
  <si>
    <t>329-U1368F-2R-4-W 86/90</t>
  </si>
  <si>
    <t>329-U1368F-3R-1-W 21/23</t>
    <phoneticPr fontId="1" type="noConversion"/>
  </si>
  <si>
    <t>329-U1368F-7R-2-W 93/95</t>
  </si>
  <si>
    <t>329-U1368F-11R-1-W 10/14</t>
  </si>
  <si>
    <t>329-U1368F-11R-2-W 74/76</t>
    <phoneticPr fontId="1" type="noConversion"/>
  </si>
  <si>
    <t>329-U1368F-11R-2-W 76/78</t>
    <phoneticPr fontId="1" type="noConversion"/>
  </si>
  <si>
    <t>a) Determined by XRF.</t>
    <phoneticPr fontId="1" type="noConversion"/>
  </si>
  <si>
    <t>Total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</si>
</sst>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00_ "/>
  </numFmts>
  <fonts count="8">
    <font>
      <sz val="12"/>
      <name val="宋体"/>
      <charset val="134"/>
    </font>
    <font>
      <sz val="9"/>
      <name val="宋体"/>
      <charset val="134"/>
    </font>
    <font>
      <sz val="9"/>
      <color indexed="81"/>
      <name val="宋体"/>
      <charset val="134"/>
    </font>
    <font>
      <b/>
      <sz val="9"/>
      <color indexed="81"/>
      <name val="宋体"/>
      <charset val="134"/>
    </font>
    <font>
      <b/>
      <sz val="12"/>
      <name val="Times New Roman"/>
      <family val="1"/>
    </font>
    <font>
      <sz val="12"/>
      <name val="Times New Roman"/>
      <family val="1"/>
    </font>
    <font>
      <b/>
      <sz val="14"/>
      <name val="Times New Roman"/>
      <family val="1"/>
    </font>
    <font>
      <sz val="14"/>
      <name val="Times New Roman"/>
      <family val="1"/>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3">
    <border>
      <left/>
      <right/>
      <top/>
      <bottom/>
      <diagonal/>
    </border>
    <border>
      <left/>
      <right/>
      <top style="medium">
        <color indexed="64"/>
      </top>
      <bottom style="medium">
        <color indexed="64"/>
      </bottom>
      <diagonal/>
    </border>
    <border>
      <left/>
      <right/>
      <top/>
      <bottom style="medium">
        <color indexed="64"/>
      </bottom>
      <diagonal/>
    </border>
  </borders>
  <cellStyleXfs count="1">
    <xf numFmtId="0" fontId="0" fillId="0" borderId="0">
      <alignment vertical="center"/>
    </xf>
  </cellStyleXfs>
  <cellXfs count="18">
    <xf numFmtId="0" fontId="0" fillId="0" borderId="0" xfId="0">
      <alignment vertical="center"/>
    </xf>
    <xf numFmtId="0" fontId="5" fillId="0" borderId="0" xfId="0" applyFont="1" applyAlignment="1">
      <alignment horizontal="center" vertical="center"/>
    </xf>
    <xf numFmtId="177" fontId="5" fillId="0" borderId="0" xfId="0" applyNumberFormat="1" applyFont="1" applyAlignment="1">
      <alignment horizontal="left" vertical="center"/>
    </xf>
    <xf numFmtId="0" fontId="5" fillId="0" borderId="0" xfId="0" applyFont="1" applyAlignment="1">
      <alignment horizontal="left" vertical="center"/>
    </xf>
    <xf numFmtId="176" fontId="5" fillId="0" borderId="0" xfId="0" applyNumberFormat="1" applyFont="1" applyAlignment="1">
      <alignment horizontal="left" vertical="center"/>
    </xf>
    <xf numFmtId="0" fontId="4" fillId="0" borderId="1" xfId="0" applyFont="1" applyBorder="1" applyAlignment="1">
      <alignment horizontal="left" vertical="center" wrapText="1"/>
    </xf>
    <xf numFmtId="0" fontId="5" fillId="0" borderId="2" xfId="0" applyFont="1" applyBorder="1" applyAlignment="1">
      <alignment horizontal="left" vertical="center"/>
    </xf>
    <xf numFmtId="0" fontId="4"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4" fillId="0" borderId="2" xfId="0" applyFont="1" applyBorder="1" applyAlignment="1">
      <alignment horizontal="center" vertical="center"/>
    </xf>
    <xf numFmtId="0" fontId="5" fillId="2" borderId="0" xfId="0" applyFont="1" applyFill="1" applyAlignment="1">
      <alignment horizontal="left" vertical="center"/>
    </xf>
    <xf numFmtId="0" fontId="5" fillId="3" borderId="0" xfId="0" applyFont="1" applyFill="1" applyAlignment="1">
      <alignment horizontal="left" vertical="center"/>
    </xf>
    <xf numFmtId="0" fontId="6" fillId="0" borderId="0" xfId="0" applyFont="1" applyAlignment="1">
      <alignment horizontal="left" vertical="center"/>
    </xf>
    <xf numFmtId="0" fontId="4" fillId="0" borderId="0" xfId="0" applyFont="1" applyAlignment="1">
      <alignment horizontal="left" vertical="center"/>
    </xf>
    <xf numFmtId="0" fontId="4" fillId="3" borderId="0" xfId="0" applyFont="1" applyFill="1" applyAlignment="1">
      <alignment horizontal="left" vertical="center"/>
    </xf>
    <xf numFmtId="0" fontId="4" fillId="0" borderId="2" xfId="0" applyFont="1" applyBorder="1" applyAlignment="1">
      <alignment horizontal="left" vertical="center"/>
    </xf>
    <xf numFmtId="177" fontId="5" fillId="0" borderId="2" xfId="0" applyNumberFormat="1" applyFont="1" applyBorder="1" applyAlignment="1">
      <alignment horizontal="left"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3"/>
  <sheetViews>
    <sheetView tabSelected="1" zoomScaleNormal="100" workbookViewId="0">
      <pane xSplit="1" ySplit="2" topLeftCell="B3" activePane="bottomRight" state="frozen"/>
      <selection pane="topRight" activeCell="B1" sqref="B1"/>
      <selection pane="bottomLeft" activeCell="A3" sqref="A3"/>
      <selection pane="bottomRight" activeCell="N12" sqref="N12"/>
    </sheetView>
  </sheetViews>
  <sheetFormatPr baseColWidth="10" defaultColWidth="16.5" defaultRowHeight="20.25" customHeight="1"/>
  <cols>
    <col min="1" max="1" width="43" style="9" customWidth="1"/>
    <col min="2" max="2" width="12.6640625" style="3" customWidth="1"/>
    <col min="3" max="3" width="6.6640625" style="3" bestFit="1" customWidth="1"/>
    <col min="4" max="4" width="10.6640625" style="3" customWidth="1"/>
    <col min="5" max="5" width="16.5" style="3" customWidth="1"/>
    <col min="6" max="6" width="9.6640625" style="3" customWidth="1"/>
    <col min="7" max="7" width="10" style="3" customWidth="1"/>
    <col min="8" max="8" width="7.1640625" style="3" customWidth="1"/>
    <col min="9" max="9" width="10.5" style="3" customWidth="1"/>
    <col min="10" max="10" width="11.6640625" style="3" customWidth="1"/>
    <col min="11" max="11" width="9.33203125" style="3" customWidth="1"/>
    <col min="12" max="14" width="8.6640625" style="3" customWidth="1"/>
    <col min="15" max="15" width="9.1640625" style="3" customWidth="1"/>
    <col min="16" max="16" width="28.6640625" style="14" customWidth="1"/>
    <col min="17" max="16384" width="16.5" style="1"/>
  </cols>
  <sheetData>
    <row r="1" spans="1:16" ht="30.75" customHeight="1" thickBot="1">
      <c r="A1" s="13" t="s">
        <v>122</v>
      </c>
      <c r="P1" s="13" t="s">
        <v>152</v>
      </c>
    </row>
    <row r="2" spans="1:16" s="7" customFormat="1" ht="33.75" customHeight="1" thickBot="1">
      <c r="A2" s="8" t="s">
        <v>80</v>
      </c>
      <c r="B2" s="5" t="s">
        <v>81</v>
      </c>
      <c r="C2" s="5" t="s">
        <v>82</v>
      </c>
      <c r="D2" s="5" t="s">
        <v>49</v>
      </c>
      <c r="E2" s="5" t="s">
        <v>76</v>
      </c>
      <c r="F2" s="5" t="s">
        <v>50</v>
      </c>
      <c r="G2" s="5" t="s">
        <v>51</v>
      </c>
      <c r="H2" s="5" t="s">
        <v>52</v>
      </c>
      <c r="I2" s="5" t="s">
        <v>53</v>
      </c>
      <c r="J2" s="5" t="s">
        <v>54</v>
      </c>
      <c r="K2" s="5" t="s">
        <v>55</v>
      </c>
      <c r="L2" s="5" t="s">
        <v>79</v>
      </c>
      <c r="M2" s="5" t="s">
        <v>170</v>
      </c>
      <c r="N2" s="5"/>
      <c r="O2" s="5" t="s">
        <v>123</v>
      </c>
      <c r="P2" s="5" t="s">
        <v>153</v>
      </c>
    </row>
    <row r="3" spans="1:16" ht="20.25" customHeight="1">
      <c r="A3" s="9" t="s">
        <v>19</v>
      </c>
      <c r="B3" s="3">
        <v>48.92</v>
      </c>
      <c r="C3" s="3">
        <v>48.97</v>
      </c>
      <c r="D3" s="2">
        <v>0.6</v>
      </c>
      <c r="E3" s="3">
        <v>0.2</v>
      </c>
      <c r="G3" s="3">
        <v>0.2</v>
      </c>
      <c r="M3" s="3">
        <f>SUM(F3:L3)</f>
        <v>0.2</v>
      </c>
      <c r="N3" s="3" t="str">
        <f>IF(E3=M3, "True", "False")</f>
        <v>True</v>
      </c>
      <c r="O3" s="11" t="s">
        <v>124</v>
      </c>
      <c r="P3" s="14" t="s">
        <v>83</v>
      </c>
    </row>
    <row r="4" spans="1:16" ht="20.25" customHeight="1">
      <c r="A4" s="9" t="s">
        <v>16</v>
      </c>
      <c r="B4" s="3">
        <v>45.09</v>
      </c>
      <c r="C4" s="3">
        <v>45.13</v>
      </c>
      <c r="D4" s="2"/>
      <c r="E4" s="3">
        <v>0.3</v>
      </c>
      <c r="G4" s="3">
        <v>0.3</v>
      </c>
      <c r="M4" s="3">
        <f t="shared" ref="M4:M67" si="0">SUM(F4:L4)</f>
        <v>0.3</v>
      </c>
      <c r="N4" s="3" t="str">
        <f t="shared" ref="N4:N67" si="1">IF(E4=M4, "True", "False")</f>
        <v>True</v>
      </c>
      <c r="P4" s="14" t="s">
        <v>84</v>
      </c>
    </row>
    <row r="5" spans="1:16" ht="20.25" customHeight="1">
      <c r="A5" s="9" t="s">
        <v>23</v>
      </c>
      <c r="B5" s="3">
        <v>57.31</v>
      </c>
      <c r="C5" s="3">
        <v>57.36</v>
      </c>
      <c r="D5" s="3" t="s">
        <v>78</v>
      </c>
      <c r="E5" s="3">
        <v>0.5</v>
      </c>
      <c r="G5" s="3">
        <v>0.5</v>
      </c>
      <c r="M5" s="3">
        <f t="shared" si="0"/>
        <v>0.5</v>
      </c>
      <c r="N5" s="3" t="str">
        <f t="shared" si="1"/>
        <v>True</v>
      </c>
      <c r="P5" s="14" t="s">
        <v>85</v>
      </c>
    </row>
    <row r="6" spans="1:16" ht="20.25" customHeight="1">
      <c r="A6" s="9" t="s">
        <v>24</v>
      </c>
      <c r="B6" s="3">
        <v>58.29</v>
      </c>
      <c r="C6" s="3">
        <v>58.34</v>
      </c>
      <c r="D6" s="4">
        <v>1</v>
      </c>
      <c r="E6" s="3">
        <v>0.5</v>
      </c>
      <c r="G6" s="3">
        <v>0.5</v>
      </c>
      <c r="M6" s="3">
        <f t="shared" si="0"/>
        <v>0.5</v>
      </c>
      <c r="N6" s="3" t="str">
        <f t="shared" si="1"/>
        <v>True</v>
      </c>
      <c r="P6" s="14" t="s">
        <v>58</v>
      </c>
    </row>
    <row r="7" spans="1:16" ht="20.25" customHeight="1">
      <c r="A7" s="9" t="s">
        <v>30</v>
      </c>
      <c r="B7" s="3">
        <v>68.635000000000005</v>
      </c>
      <c r="C7" s="3">
        <v>68.685000000000002</v>
      </c>
      <c r="D7" s="4">
        <v>0.6</v>
      </c>
      <c r="E7" s="3">
        <v>0.6</v>
      </c>
      <c r="G7" s="3">
        <v>0.6</v>
      </c>
      <c r="M7" s="3">
        <f t="shared" si="0"/>
        <v>0.6</v>
      </c>
      <c r="N7" s="3" t="str">
        <f t="shared" si="1"/>
        <v>True</v>
      </c>
      <c r="O7" s="11" t="s">
        <v>125</v>
      </c>
      <c r="P7" s="14" t="s">
        <v>59</v>
      </c>
    </row>
    <row r="8" spans="1:16" ht="20.25" customHeight="1">
      <c r="A8" s="9" t="s">
        <v>36</v>
      </c>
      <c r="B8" s="3">
        <v>86.19</v>
      </c>
      <c r="C8" s="3">
        <v>86.23</v>
      </c>
      <c r="D8" s="2">
        <v>0.2</v>
      </c>
      <c r="E8" s="3">
        <v>1</v>
      </c>
      <c r="G8" s="3">
        <v>1</v>
      </c>
      <c r="M8" s="3">
        <f t="shared" si="0"/>
        <v>1</v>
      </c>
      <c r="N8" s="3" t="str">
        <f t="shared" si="1"/>
        <v>True</v>
      </c>
      <c r="P8" s="14" t="s">
        <v>86</v>
      </c>
    </row>
    <row r="9" spans="1:16" ht="20.25" customHeight="1">
      <c r="A9" s="9" t="s">
        <v>21</v>
      </c>
      <c r="B9" s="3">
        <v>49.97</v>
      </c>
      <c r="C9" s="3">
        <v>49.99</v>
      </c>
      <c r="D9" s="4" t="s">
        <v>78</v>
      </c>
      <c r="E9" s="3">
        <v>1.3</v>
      </c>
      <c r="G9" s="3">
        <v>1.1000000000000001</v>
      </c>
      <c r="H9" s="3">
        <v>0.2</v>
      </c>
      <c r="M9" s="3">
        <f t="shared" si="0"/>
        <v>1.3</v>
      </c>
      <c r="N9" s="3" t="str">
        <f t="shared" si="1"/>
        <v>True</v>
      </c>
      <c r="P9" s="14" t="s">
        <v>87</v>
      </c>
    </row>
    <row r="10" spans="1:16" ht="20.25" customHeight="1">
      <c r="A10" s="9" t="s">
        <v>110</v>
      </c>
      <c r="B10" s="3">
        <v>108.62</v>
      </c>
      <c r="C10" s="3">
        <v>108.64</v>
      </c>
      <c r="D10" s="2"/>
      <c r="E10" s="3">
        <v>80</v>
      </c>
      <c r="G10" s="3">
        <v>20</v>
      </c>
      <c r="H10" s="3">
        <v>5</v>
      </c>
      <c r="I10" s="3">
        <v>55</v>
      </c>
      <c r="M10" s="3">
        <f t="shared" si="0"/>
        <v>80</v>
      </c>
      <c r="N10" s="3" t="str">
        <f t="shared" si="1"/>
        <v>True</v>
      </c>
      <c r="P10" s="14" t="s">
        <v>88</v>
      </c>
    </row>
    <row r="11" spans="1:16" ht="20.25" customHeight="1">
      <c r="A11" s="9" t="s">
        <v>43</v>
      </c>
      <c r="B11" s="3">
        <v>98.2</v>
      </c>
      <c r="C11" s="3">
        <v>98.24</v>
      </c>
      <c r="D11" s="4" t="s">
        <v>78</v>
      </c>
      <c r="E11" s="3">
        <v>1.5</v>
      </c>
      <c r="G11" s="3">
        <v>1.5</v>
      </c>
      <c r="M11" s="3">
        <f t="shared" si="0"/>
        <v>1.5</v>
      </c>
      <c r="N11" s="3" t="str">
        <f t="shared" si="1"/>
        <v>True</v>
      </c>
      <c r="P11" s="14" t="s">
        <v>60</v>
      </c>
    </row>
    <row r="12" spans="1:16" ht="20.25" customHeight="1">
      <c r="A12" s="9" t="s">
        <v>106</v>
      </c>
      <c r="B12" s="3">
        <v>105.41</v>
      </c>
      <c r="C12" s="3">
        <v>105.465</v>
      </c>
      <c r="D12" s="4">
        <v>0.3</v>
      </c>
      <c r="E12" s="3">
        <v>70</v>
      </c>
      <c r="F12" s="3">
        <v>3</v>
      </c>
      <c r="G12" s="3">
        <v>35</v>
      </c>
      <c r="H12" s="3">
        <v>25</v>
      </c>
      <c r="I12" s="3">
        <v>7</v>
      </c>
      <c r="L12" s="3">
        <v>0.5</v>
      </c>
      <c r="M12" s="3">
        <f t="shared" si="0"/>
        <v>70.5</v>
      </c>
      <c r="N12" s="3" t="str">
        <f t="shared" si="1"/>
        <v>False</v>
      </c>
      <c r="O12" s="12" t="s">
        <v>126</v>
      </c>
      <c r="P12" s="14" t="s">
        <v>154</v>
      </c>
    </row>
    <row r="13" spans="1:16" ht="20.25" customHeight="1">
      <c r="A13" s="9" t="s">
        <v>62</v>
      </c>
      <c r="B13" s="3">
        <v>102.35</v>
      </c>
      <c r="C13" s="3">
        <v>102.37</v>
      </c>
      <c r="D13" s="2" t="s">
        <v>56</v>
      </c>
      <c r="E13" s="3">
        <v>58</v>
      </c>
      <c r="G13" s="3">
        <v>34</v>
      </c>
      <c r="H13" s="3">
        <v>14</v>
      </c>
      <c r="I13" s="3">
        <v>10</v>
      </c>
      <c r="L13" s="3">
        <v>0.2</v>
      </c>
      <c r="M13" s="3">
        <f t="shared" si="0"/>
        <v>58.2</v>
      </c>
      <c r="N13" s="3" t="str">
        <f t="shared" si="1"/>
        <v>False</v>
      </c>
      <c r="P13" s="14" t="s">
        <v>61</v>
      </c>
    </row>
    <row r="14" spans="1:16" ht="20.25" customHeight="1">
      <c r="A14" s="9" t="s">
        <v>121</v>
      </c>
      <c r="B14" s="3">
        <v>121.48</v>
      </c>
      <c r="C14" s="3">
        <v>121.5</v>
      </c>
      <c r="D14" s="4" t="s">
        <v>78</v>
      </c>
      <c r="E14" s="3">
        <v>45</v>
      </c>
      <c r="F14" s="3">
        <v>10</v>
      </c>
      <c r="G14" s="3">
        <v>10</v>
      </c>
      <c r="H14" s="3">
        <v>25</v>
      </c>
      <c r="I14" s="3" t="s">
        <v>78</v>
      </c>
      <c r="M14" s="3">
        <f t="shared" si="0"/>
        <v>45</v>
      </c>
      <c r="N14" s="3" t="str">
        <f t="shared" si="1"/>
        <v>True</v>
      </c>
      <c r="O14" s="3" t="s">
        <v>127</v>
      </c>
      <c r="P14" s="14" t="s">
        <v>155</v>
      </c>
    </row>
    <row r="15" spans="1:16" ht="20.25" customHeight="1">
      <c r="A15" s="9" t="s">
        <v>11</v>
      </c>
      <c r="B15" s="3">
        <v>38.1</v>
      </c>
      <c r="C15" s="3">
        <v>38.14</v>
      </c>
      <c r="D15" s="2"/>
      <c r="E15" s="3">
        <v>2</v>
      </c>
      <c r="G15" s="3">
        <v>2</v>
      </c>
      <c r="M15" s="3">
        <f t="shared" si="0"/>
        <v>2</v>
      </c>
      <c r="N15" s="3" t="str">
        <f t="shared" si="1"/>
        <v>True</v>
      </c>
      <c r="P15" s="14" t="s">
        <v>89</v>
      </c>
    </row>
    <row r="16" spans="1:16" ht="20.25" customHeight="1">
      <c r="A16" s="9" t="s">
        <v>15</v>
      </c>
      <c r="B16" s="3">
        <v>44.73</v>
      </c>
      <c r="C16" s="3">
        <v>44.77</v>
      </c>
      <c r="D16" s="4" t="s">
        <v>77</v>
      </c>
      <c r="E16" s="3">
        <v>2</v>
      </c>
      <c r="G16" s="3">
        <v>1.9</v>
      </c>
      <c r="H16" s="3">
        <v>0.1</v>
      </c>
      <c r="M16" s="3">
        <f t="shared" si="0"/>
        <v>2</v>
      </c>
      <c r="N16" s="3" t="str">
        <f t="shared" si="1"/>
        <v>True</v>
      </c>
      <c r="P16" s="14" t="s">
        <v>90</v>
      </c>
    </row>
    <row r="17" spans="1:16" ht="20.25" customHeight="1">
      <c r="A17" s="9" t="s">
        <v>20</v>
      </c>
      <c r="B17" s="3">
        <v>49.3</v>
      </c>
      <c r="C17" s="3">
        <v>49.32</v>
      </c>
      <c r="D17" s="2"/>
      <c r="E17" s="3">
        <v>2</v>
      </c>
      <c r="G17" s="3">
        <v>2</v>
      </c>
      <c r="M17" s="3">
        <f t="shared" si="0"/>
        <v>2</v>
      </c>
      <c r="N17" s="3" t="str">
        <f t="shared" si="1"/>
        <v>True</v>
      </c>
      <c r="O17" s="12" t="s">
        <v>128</v>
      </c>
      <c r="P17" s="14" t="s">
        <v>156</v>
      </c>
    </row>
    <row r="18" spans="1:16" ht="20.25" customHeight="1">
      <c r="A18" s="9" t="s">
        <v>28</v>
      </c>
      <c r="B18" s="3">
        <v>63.55</v>
      </c>
      <c r="C18" s="3">
        <v>63.59</v>
      </c>
      <c r="D18" s="4">
        <v>0.1</v>
      </c>
      <c r="E18" s="3">
        <v>2</v>
      </c>
      <c r="G18" s="3">
        <v>2</v>
      </c>
      <c r="M18" s="3">
        <f t="shared" si="0"/>
        <v>2</v>
      </c>
      <c r="N18" s="3" t="str">
        <f t="shared" si="1"/>
        <v>True</v>
      </c>
      <c r="P18" s="14" t="s">
        <v>91</v>
      </c>
    </row>
    <row r="19" spans="1:16" ht="20.25" customHeight="1">
      <c r="A19" s="9" t="s">
        <v>37</v>
      </c>
      <c r="B19" s="3">
        <v>86.61</v>
      </c>
      <c r="C19" s="3">
        <v>86.64</v>
      </c>
      <c r="D19" s="2">
        <v>0.2</v>
      </c>
      <c r="E19" s="3">
        <v>2</v>
      </c>
      <c r="G19" s="3">
        <v>1.9</v>
      </c>
      <c r="H19" s="3">
        <v>0.1</v>
      </c>
      <c r="L19" s="3" t="s">
        <v>78</v>
      </c>
      <c r="M19" s="3">
        <f t="shared" si="0"/>
        <v>2</v>
      </c>
      <c r="N19" s="3" t="str">
        <f t="shared" si="1"/>
        <v>True</v>
      </c>
      <c r="O19" s="11" t="s">
        <v>129</v>
      </c>
      <c r="P19" s="14" t="s">
        <v>92</v>
      </c>
    </row>
    <row r="20" spans="1:16" ht="20.25" customHeight="1">
      <c r="A20" s="9" t="s">
        <v>38</v>
      </c>
      <c r="B20" s="3">
        <v>88.62</v>
      </c>
      <c r="C20" s="3">
        <v>88.67</v>
      </c>
      <c r="D20" s="2">
        <v>0.1</v>
      </c>
      <c r="E20" s="3">
        <v>2</v>
      </c>
      <c r="G20" s="3">
        <v>2</v>
      </c>
      <c r="M20" s="3">
        <f t="shared" si="0"/>
        <v>2</v>
      </c>
      <c r="N20" s="3" t="str">
        <f t="shared" si="1"/>
        <v>True</v>
      </c>
      <c r="P20" s="14" t="s">
        <v>93</v>
      </c>
    </row>
    <row r="21" spans="1:16" ht="20.25" customHeight="1">
      <c r="A21" s="9" t="s">
        <v>116</v>
      </c>
      <c r="B21" s="3">
        <v>116.7</v>
      </c>
      <c r="C21" s="3">
        <v>116.74</v>
      </c>
      <c r="D21" s="2" t="s">
        <v>77</v>
      </c>
      <c r="E21" s="3">
        <v>40</v>
      </c>
      <c r="G21" s="3">
        <v>25</v>
      </c>
      <c r="H21" s="3">
        <v>15</v>
      </c>
      <c r="M21" s="3">
        <f t="shared" si="0"/>
        <v>40</v>
      </c>
      <c r="N21" s="3" t="str">
        <f t="shared" si="1"/>
        <v>True</v>
      </c>
      <c r="P21" s="14" t="s">
        <v>94</v>
      </c>
    </row>
    <row r="22" spans="1:16" ht="20.25" customHeight="1">
      <c r="A22" s="9" t="s">
        <v>102</v>
      </c>
      <c r="B22" s="3">
        <v>99.14</v>
      </c>
      <c r="C22" s="3">
        <v>99.18</v>
      </c>
      <c r="D22" s="4">
        <v>0.2</v>
      </c>
      <c r="E22" s="3">
        <v>29</v>
      </c>
      <c r="G22" s="3">
        <v>20</v>
      </c>
      <c r="H22" s="3">
        <v>5</v>
      </c>
      <c r="I22" s="3">
        <v>4</v>
      </c>
      <c r="M22" s="3">
        <f t="shared" si="0"/>
        <v>29</v>
      </c>
      <c r="N22" s="3" t="str">
        <f t="shared" si="1"/>
        <v>True</v>
      </c>
      <c r="P22" s="14" t="s">
        <v>95</v>
      </c>
    </row>
    <row r="23" spans="1:16" ht="20.25" customHeight="1">
      <c r="A23" s="9" t="s">
        <v>10</v>
      </c>
      <c r="B23" s="3">
        <v>29.895</v>
      </c>
      <c r="C23" s="3">
        <v>29.914999999999999</v>
      </c>
      <c r="D23" s="4"/>
      <c r="E23" s="3">
        <v>2.5</v>
      </c>
      <c r="G23" s="3">
        <v>2.5</v>
      </c>
      <c r="M23" s="3">
        <f t="shared" si="0"/>
        <v>2.5</v>
      </c>
      <c r="N23" s="3" t="str">
        <f t="shared" si="1"/>
        <v>True</v>
      </c>
      <c r="P23" s="14" t="s">
        <v>96</v>
      </c>
    </row>
    <row r="24" spans="1:16" ht="20.25" customHeight="1">
      <c r="A24" s="9" t="s">
        <v>72</v>
      </c>
      <c r="B24" s="3">
        <v>96.64</v>
      </c>
      <c r="C24" s="3">
        <v>96.65</v>
      </c>
      <c r="D24" s="4"/>
      <c r="E24" s="3">
        <v>2.5</v>
      </c>
      <c r="G24" s="3">
        <v>2.5</v>
      </c>
      <c r="M24" s="3">
        <f t="shared" si="0"/>
        <v>2.5</v>
      </c>
      <c r="N24" s="3" t="str">
        <f t="shared" si="1"/>
        <v>True</v>
      </c>
      <c r="P24" s="14" t="s">
        <v>97</v>
      </c>
    </row>
    <row r="25" spans="1:16" ht="20.25" customHeight="1">
      <c r="A25" s="9" t="s">
        <v>74</v>
      </c>
      <c r="B25" s="3">
        <v>97.54</v>
      </c>
      <c r="C25" s="3">
        <v>97.55</v>
      </c>
      <c r="D25" s="4" t="s">
        <v>77</v>
      </c>
      <c r="E25" s="3">
        <v>2.5</v>
      </c>
      <c r="G25" s="3">
        <v>2.5</v>
      </c>
      <c r="M25" s="3">
        <f t="shared" si="0"/>
        <v>2.5</v>
      </c>
      <c r="N25" s="3" t="str">
        <f t="shared" si="1"/>
        <v>True</v>
      </c>
      <c r="P25" s="14" t="s">
        <v>98</v>
      </c>
    </row>
    <row r="26" spans="1:16" ht="20.25" customHeight="1">
      <c r="A26" s="9" t="s">
        <v>64</v>
      </c>
      <c r="B26" s="3">
        <v>117.07</v>
      </c>
      <c r="C26" s="3">
        <v>117.09</v>
      </c>
      <c r="D26" s="4">
        <v>0.1</v>
      </c>
      <c r="E26" s="3">
        <v>25</v>
      </c>
      <c r="F26" s="3">
        <v>5</v>
      </c>
      <c r="G26" s="3">
        <v>10</v>
      </c>
      <c r="H26" s="3">
        <v>10</v>
      </c>
      <c r="M26" s="3">
        <f t="shared" si="0"/>
        <v>25</v>
      </c>
      <c r="N26" s="3" t="str">
        <f t="shared" si="1"/>
        <v>True</v>
      </c>
      <c r="P26" s="14" t="s">
        <v>99</v>
      </c>
    </row>
    <row r="27" spans="1:16" ht="20.25" customHeight="1">
      <c r="A27" s="9" t="s">
        <v>120</v>
      </c>
      <c r="B27" s="3">
        <v>120.41</v>
      </c>
      <c r="C27" s="3">
        <v>120.46</v>
      </c>
      <c r="D27" s="4">
        <v>0.1</v>
      </c>
      <c r="E27" s="3">
        <v>20</v>
      </c>
      <c r="F27" s="3">
        <v>3</v>
      </c>
      <c r="G27" s="3">
        <v>13</v>
      </c>
      <c r="H27" s="3">
        <v>4</v>
      </c>
      <c r="I27" s="3">
        <v>0.06</v>
      </c>
      <c r="M27" s="3">
        <f t="shared" si="0"/>
        <v>20.059999999999999</v>
      </c>
      <c r="N27" s="3" t="str">
        <f t="shared" si="1"/>
        <v>False</v>
      </c>
      <c r="P27" s="14" t="s">
        <v>100</v>
      </c>
    </row>
    <row r="28" spans="1:16" ht="20.25" customHeight="1">
      <c r="A28" s="9" t="s">
        <v>91</v>
      </c>
      <c r="B28" s="3">
        <v>88.4</v>
      </c>
      <c r="C28" s="3">
        <v>88.43</v>
      </c>
      <c r="D28" s="4">
        <v>0.2</v>
      </c>
      <c r="E28" s="3">
        <v>17</v>
      </c>
      <c r="G28" s="3">
        <v>10</v>
      </c>
      <c r="H28" s="3">
        <v>6</v>
      </c>
      <c r="I28" s="3">
        <v>1</v>
      </c>
      <c r="M28" s="3">
        <f t="shared" si="0"/>
        <v>17</v>
      </c>
      <c r="N28" s="3" t="str">
        <f t="shared" si="1"/>
        <v>True</v>
      </c>
      <c r="P28" s="14" t="s">
        <v>101</v>
      </c>
    </row>
    <row r="29" spans="1:16" ht="20.25" customHeight="1">
      <c r="A29" s="9" t="s">
        <v>96</v>
      </c>
      <c r="B29" s="3">
        <v>94.67</v>
      </c>
      <c r="C29" s="3">
        <v>94.71</v>
      </c>
      <c r="D29" s="2" t="s">
        <v>57</v>
      </c>
      <c r="E29" s="3">
        <v>16.5</v>
      </c>
      <c r="F29" s="3">
        <v>0.5</v>
      </c>
      <c r="G29" s="3">
        <v>5</v>
      </c>
      <c r="H29" s="3">
        <v>9</v>
      </c>
      <c r="I29" s="3">
        <v>2</v>
      </c>
      <c r="M29" s="3">
        <f t="shared" si="0"/>
        <v>16.5</v>
      </c>
      <c r="N29" s="3" t="str">
        <f t="shared" si="1"/>
        <v>True</v>
      </c>
      <c r="O29" s="11" t="s">
        <v>130</v>
      </c>
      <c r="P29" s="14" t="s">
        <v>157</v>
      </c>
    </row>
    <row r="30" spans="1:16" ht="20.25" customHeight="1">
      <c r="A30" s="9" t="s">
        <v>8</v>
      </c>
      <c r="B30" s="3">
        <v>28.53</v>
      </c>
      <c r="C30" s="3">
        <v>28.57</v>
      </c>
      <c r="D30" s="2"/>
      <c r="E30" s="3">
        <v>3</v>
      </c>
      <c r="G30" s="3">
        <v>3</v>
      </c>
      <c r="M30" s="3">
        <f t="shared" si="0"/>
        <v>3</v>
      </c>
      <c r="N30" s="3" t="str">
        <f t="shared" si="1"/>
        <v>True</v>
      </c>
      <c r="P30" s="14" t="s">
        <v>158</v>
      </c>
    </row>
    <row r="31" spans="1:16" ht="20.25" customHeight="1">
      <c r="A31" s="9" t="s">
        <v>18</v>
      </c>
      <c r="B31" s="3">
        <v>48.3</v>
      </c>
      <c r="C31" s="3">
        <v>48.32</v>
      </c>
      <c r="D31" s="4"/>
      <c r="E31" s="3">
        <v>3</v>
      </c>
      <c r="G31" s="3">
        <v>3</v>
      </c>
      <c r="M31" s="3">
        <f t="shared" si="0"/>
        <v>3</v>
      </c>
      <c r="N31" s="3" t="str">
        <f t="shared" si="1"/>
        <v>True</v>
      </c>
      <c r="O31" s="12" t="s">
        <v>131</v>
      </c>
      <c r="P31" s="14" t="s">
        <v>102</v>
      </c>
    </row>
    <row r="32" spans="1:16" ht="20.25" customHeight="1">
      <c r="A32" s="9" t="s">
        <v>70</v>
      </c>
      <c r="B32" s="3">
        <v>87.51</v>
      </c>
      <c r="C32" s="3">
        <v>87.53</v>
      </c>
      <c r="D32" s="2">
        <v>2</v>
      </c>
      <c r="E32" s="3">
        <v>3</v>
      </c>
      <c r="G32" s="3">
        <v>3</v>
      </c>
      <c r="M32" s="3">
        <f t="shared" si="0"/>
        <v>3</v>
      </c>
      <c r="N32" s="3" t="str">
        <f t="shared" si="1"/>
        <v>True</v>
      </c>
      <c r="P32" s="14" t="s">
        <v>103</v>
      </c>
    </row>
    <row r="33" spans="1:16" ht="20.25" customHeight="1">
      <c r="A33" s="9" t="s">
        <v>40</v>
      </c>
      <c r="B33" s="3">
        <v>95.57</v>
      </c>
      <c r="C33" s="3">
        <v>95.61</v>
      </c>
      <c r="D33" s="2">
        <v>0.1</v>
      </c>
      <c r="E33" s="3">
        <v>3</v>
      </c>
      <c r="G33" s="3">
        <v>2.5</v>
      </c>
      <c r="H33" s="3">
        <v>0.5</v>
      </c>
      <c r="M33" s="3">
        <f t="shared" si="0"/>
        <v>3</v>
      </c>
      <c r="N33" s="3" t="str">
        <f t="shared" si="1"/>
        <v>True</v>
      </c>
      <c r="P33" s="14" t="s">
        <v>159</v>
      </c>
    </row>
    <row r="34" spans="1:16" ht="20.25" customHeight="1">
      <c r="A34" s="9" t="s">
        <v>42</v>
      </c>
      <c r="B34" s="3">
        <v>98.08</v>
      </c>
      <c r="C34" s="3">
        <v>98.1</v>
      </c>
      <c r="D34" s="4" t="s">
        <v>78</v>
      </c>
      <c r="E34" s="3">
        <v>3</v>
      </c>
      <c r="G34" s="3">
        <v>2.9</v>
      </c>
      <c r="H34" s="3">
        <v>0.1</v>
      </c>
      <c r="M34" s="3">
        <f t="shared" si="0"/>
        <v>3</v>
      </c>
      <c r="N34" s="3" t="str">
        <f t="shared" si="1"/>
        <v>True</v>
      </c>
      <c r="P34" s="14" t="s">
        <v>62</v>
      </c>
    </row>
    <row r="35" spans="1:16" ht="20.25" customHeight="1">
      <c r="A35" s="9" t="s">
        <v>47</v>
      </c>
      <c r="B35" s="3">
        <v>105.49</v>
      </c>
      <c r="C35" s="3">
        <v>105.53</v>
      </c>
      <c r="D35" s="4">
        <v>0.5</v>
      </c>
      <c r="E35" s="3">
        <v>3</v>
      </c>
      <c r="G35" s="3">
        <v>3</v>
      </c>
      <c r="M35" s="3">
        <f t="shared" si="0"/>
        <v>3</v>
      </c>
      <c r="N35" s="3" t="str">
        <f t="shared" si="1"/>
        <v>True</v>
      </c>
      <c r="O35" s="12" t="s">
        <v>132</v>
      </c>
      <c r="P35" s="14" t="s">
        <v>160</v>
      </c>
    </row>
    <row r="36" spans="1:16" ht="20.25" customHeight="1">
      <c r="A36" s="9" t="s">
        <v>48</v>
      </c>
      <c r="B36" s="3">
        <v>106.5</v>
      </c>
      <c r="C36" s="3">
        <v>106.55</v>
      </c>
      <c r="E36" s="3">
        <v>3</v>
      </c>
      <c r="G36" s="3">
        <v>3</v>
      </c>
      <c r="M36" s="3">
        <f t="shared" si="0"/>
        <v>3</v>
      </c>
      <c r="N36" s="3" t="str">
        <f t="shared" si="1"/>
        <v>True</v>
      </c>
      <c r="P36" s="14" t="s">
        <v>104</v>
      </c>
    </row>
    <row r="37" spans="1:16" ht="20.25" customHeight="1">
      <c r="A37" s="9" t="s">
        <v>100</v>
      </c>
      <c r="B37" s="3">
        <v>96.77</v>
      </c>
      <c r="C37" s="3">
        <v>96.81</v>
      </c>
      <c r="D37" s="3">
        <v>0.1</v>
      </c>
      <c r="E37" s="3">
        <v>16</v>
      </c>
      <c r="F37" s="3">
        <v>0.5</v>
      </c>
      <c r="G37" s="3">
        <v>6</v>
      </c>
      <c r="H37" s="3">
        <v>3</v>
      </c>
      <c r="I37" s="3">
        <v>6.5</v>
      </c>
      <c r="M37" s="3">
        <f t="shared" si="0"/>
        <v>16</v>
      </c>
      <c r="N37" s="3" t="str">
        <f t="shared" si="1"/>
        <v>True</v>
      </c>
      <c r="O37" s="3" t="s">
        <v>133</v>
      </c>
      <c r="P37" s="14" t="s">
        <v>105</v>
      </c>
    </row>
    <row r="38" spans="1:16" ht="20.25" customHeight="1">
      <c r="A38" s="9" t="s">
        <v>0</v>
      </c>
      <c r="B38" s="3">
        <v>122.48</v>
      </c>
      <c r="C38" s="3">
        <v>122.52</v>
      </c>
      <c r="D38" s="4">
        <v>0.1</v>
      </c>
      <c r="E38" s="3">
        <v>16</v>
      </c>
      <c r="F38" s="3">
        <v>3</v>
      </c>
      <c r="G38" s="3">
        <v>7</v>
      </c>
      <c r="H38" s="3">
        <v>6</v>
      </c>
      <c r="M38" s="3">
        <f t="shared" si="0"/>
        <v>16</v>
      </c>
      <c r="N38" s="3" t="str">
        <f t="shared" si="1"/>
        <v>True</v>
      </c>
      <c r="O38" s="12" t="s">
        <v>134</v>
      </c>
      <c r="P38" s="15" t="s">
        <v>106</v>
      </c>
    </row>
    <row r="39" spans="1:16" ht="20.25" customHeight="1">
      <c r="A39" s="9" t="s">
        <v>109</v>
      </c>
      <c r="B39" s="3">
        <v>108.34</v>
      </c>
      <c r="C39" s="3">
        <v>108.38</v>
      </c>
      <c r="D39" s="2"/>
      <c r="E39" s="3">
        <v>15</v>
      </c>
      <c r="F39" s="3">
        <v>2.5</v>
      </c>
      <c r="G39" s="3">
        <v>5</v>
      </c>
      <c r="H39" s="3">
        <v>7.5</v>
      </c>
      <c r="I39" s="3">
        <v>0.2</v>
      </c>
      <c r="M39" s="3">
        <f t="shared" si="0"/>
        <v>15.2</v>
      </c>
      <c r="N39" s="3" t="str">
        <f t="shared" si="1"/>
        <v>False</v>
      </c>
      <c r="P39" s="14" t="s">
        <v>107</v>
      </c>
    </row>
    <row r="40" spans="1:16" ht="20.25" customHeight="1">
      <c r="A40" s="9" t="s">
        <v>86</v>
      </c>
      <c r="B40" s="3">
        <v>82.71</v>
      </c>
      <c r="C40" s="3">
        <v>82.75</v>
      </c>
      <c r="D40" s="4">
        <v>0.6</v>
      </c>
      <c r="E40" s="3">
        <v>14</v>
      </c>
      <c r="G40" s="3">
        <v>5</v>
      </c>
      <c r="H40" s="3">
        <v>6</v>
      </c>
      <c r="I40" s="3">
        <v>3</v>
      </c>
      <c r="M40" s="3">
        <f t="shared" si="0"/>
        <v>14</v>
      </c>
      <c r="N40" s="3" t="str">
        <f t="shared" si="1"/>
        <v>True</v>
      </c>
      <c r="O40" s="11" t="s">
        <v>135</v>
      </c>
      <c r="P40" s="14" t="s">
        <v>63</v>
      </c>
    </row>
    <row r="41" spans="1:16" ht="20.25" customHeight="1">
      <c r="A41" s="9" t="s">
        <v>95</v>
      </c>
      <c r="B41" s="3">
        <v>94.34</v>
      </c>
      <c r="C41" s="3">
        <v>94.38</v>
      </c>
      <c r="D41" s="4">
        <v>0.1</v>
      </c>
      <c r="E41" s="3">
        <v>10</v>
      </c>
      <c r="G41" s="3">
        <v>7</v>
      </c>
      <c r="H41" s="3">
        <v>3</v>
      </c>
      <c r="I41" s="3">
        <v>0.1</v>
      </c>
      <c r="M41" s="3">
        <f t="shared" si="0"/>
        <v>10.1</v>
      </c>
      <c r="N41" s="3" t="str">
        <f t="shared" si="1"/>
        <v>False</v>
      </c>
      <c r="P41" s="14" t="s">
        <v>161</v>
      </c>
    </row>
    <row r="42" spans="1:16" ht="20.25" customHeight="1">
      <c r="A42" s="9" t="s">
        <v>117</v>
      </c>
      <c r="B42" s="3">
        <v>117.96</v>
      </c>
      <c r="C42" s="3">
        <v>118</v>
      </c>
      <c r="D42" s="4">
        <v>0.1</v>
      </c>
      <c r="E42" s="3">
        <v>10</v>
      </c>
      <c r="F42" s="3">
        <v>3.5</v>
      </c>
      <c r="G42" s="3">
        <v>2.5</v>
      </c>
      <c r="H42" s="3">
        <v>5</v>
      </c>
      <c r="M42" s="3">
        <f t="shared" si="0"/>
        <v>11</v>
      </c>
      <c r="N42" s="3" t="str">
        <f t="shared" si="1"/>
        <v>False</v>
      </c>
      <c r="P42" s="14" t="s">
        <v>108</v>
      </c>
    </row>
    <row r="43" spans="1:16" ht="20.25" customHeight="1">
      <c r="A43" s="9" t="s">
        <v>58</v>
      </c>
      <c r="B43" s="3">
        <v>82.39</v>
      </c>
      <c r="C43" s="3">
        <v>82.41</v>
      </c>
      <c r="D43" s="2" t="s">
        <v>56</v>
      </c>
      <c r="E43" s="3">
        <v>9</v>
      </c>
      <c r="G43" s="3">
        <v>5</v>
      </c>
      <c r="H43" s="3">
        <v>4</v>
      </c>
      <c r="M43" s="3">
        <f t="shared" si="0"/>
        <v>9</v>
      </c>
      <c r="N43" s="3" t="str">
        <f t="shared" si="1"/>
        <v>True</v>
      </c>
      <c r="O43" s="3" t="s">
        <v>136</v>
      </c>
      <c r="P43" s="14" t="s">
        <v>109</v>
      </c>
    </row>
    <row r="44" spans="1:16" ht="20.25" customHeight="1">
      <c r="A44" s="9" t="s">
        <v>98</v>
      </c>
      <c r="B44" s="3">
        <v>95.28</v>
      </c>
      <c r="C44" s="3">
        <v>95.32</v>
      </c>
      <c r="D44" s="4">
        <v>1.5</v>
      </c>
      <c r="E44" s="3">
        <v>9</v>
      </c>
      <c r="G44" s="3">
        <v>5</v>
      </c>
      <c r="H44" s="3">
        <v>2.5</v>
      </c>
      <c r="I44" s="3">
        <v>1.5</v>
      </c>
      <c r="M44" s="3">
        <f t="shared" si="0"/>
        <v>9</v>
      </c>
      <c r="N44" s="3" t="str">
        <f t="shared" si="1"/>
        <v>True</v>
      </c>
      <c r="P44" s="14" t="s">
        <v>110</v>
      </c>
    </row>
    <row r="45" spans="1:16" ht="20.25" customHeight="1">
      <c r="A45" s="9" t="s">
        <v>67</v>
      </c>
      <c r="B45" s="3">
        <v>29.61</v>
      </c>
      <c r="C45" s="3">
        <v>29.63</v>
      </c>
      <c r="D45" s="2"/>
      <c r="E45" s="3">
        <v>4</v>
      </c>
      <c r="G45" s="3">
        <v>4</v>
      </c>
      <c r="H45" s="3">
        <v>2</v>
      </c>
      <c r="M45" s="3">
        <f t="shared" si="0"/>
        <v>6</v>
      </c>
      <c r="N45" s="3" t="str">
        <f t="shared" si="1"/>
        <v>False</v>
      </c>
      <c r="P45" s="14" t="s">
        <v>111</v>
      </c>
    </row>
    <row r="46" spans="1:16" ht="20.25" customHeight="1">
      <c r="A46" s="9" t="s">
        <v>12</v>
      </c>
      <c r="B46" s="3">
        <v>39.695</v>
      </c>
      <c r="C46" s="3">
        <v>39.744999999999997</v>
      </c>
      <c r="D46" s="2"/>
      <c r="E46" s="3">
        <v>4</v>
      </c>
      <c r="G46" s="3">
        <v>3.8</v>
      </c>
      <c r="H46" s="3">
        <v>0.2</v>
      </c>
      <c r="M46" s="3">
        <f t="shared" si="0"/>
        <v>4</v>
      </c>
      <c r="N46" s="3" t="str">
        <f t="shared" si="1"/>
        <v>True</v>
      </c>
      <c r="P46" s="14" t="s">
        <v>112</v>
      </c>
    </row>
    <row r="47" spans="1:16" ht="20.25" customHeight="1">
      <c r="A47" s="9" t="s">
        <v>17</v>
      </c>
      <c r="B47" s="3">
        <v>47.88</v>
      </c>
      <c r="C47" s="3">
        <v>47.9</v>
      </c>
      <c r="D47" s="2" t="s">
        <v>77</v>
      </c>
      <c r="E47" s="3">
        <v>4</v>
      </c>
      <c r="G47" s="3">
        <v>3.9</v>
      </c>
      <c r="H47" s="3">
        <v>0.1</v>
      </c>
      <c r="M47" s="3">
        <f t="shared" si="0"/>
        <v>4</v>
      </c>
      <c r="N47" s="3" t="str">
        <f t="shared" si="1"/>
        <v>True</v>
      </c>
      <c r="P47" s="14" t="s">
        <v>113</v>
      </c>
    </row>
    <row r="48" spans="1:16" ht="20.25" customHeight="1">
      <c r="A48" s="9" t="s">
        <v>69</v>
      </c>
      <c r="B48" s="3">
        <v>66.63</v>
      </c>
      <c r="C48" s="3">
        <v>66.650000000000006</v>
      </c>
      <c r="D48" s="4" t="s">
        <v>78</v>
      </c>
      <c r="E48" s="3">
        <v>4</v>
      </c>
      <c r="G48" s="3">
        <v>4</v>
      </c>
      <c r="M48" s="3">
        <f t="shared" si="0"/>
        <v>4</v>
      </c>
      <c r="N48" s="3" t="str">
        <f t="shared" si="1"/>
        <v>True</v>
      </c>
      <c r="P48" s="14" t="s">
        <v>114</v>
      </c>
    </row>
    <row r="49" spans="1:16" ht="20.25" customHeight="1">
      <c r="A49" s="9" t="s">
        <v>44</v>
      </c>
      <c r="B49" s="3">
        <v>99.02</v>
      </c>
      <c r="C49" s="3">
        <v>99.06</v>
      </c>
      <c r="D49" s="4">
        <v>1</v>
      </c>
      <c r="E49" s="3">
        <v>4</v>
      </c>
      <c r="G49" s="3">
        <v>4</v>
      </c>
      <c r="M49" s="3">
        <f t="shared" si="0"/>
        <v>4</v>
      </c>
      <c r="N49" s="3" t="str">
        <f t="shared" si="1"/>
        <v>True</v>
      </c>
      <c r="O49" s="11" t="s">
        <v>137</v>
      </c>
      <c r="P49" s="14" t="s">
        <v>115</v>
      </c>
    </row>
    <row r="50" spans="1:16" ht="20.25" customHeight="1">
      <c r="A50" s="9" t="s">
        <v>94</v>
      </c>
      <c r="B50" s="3">
        <v>92.77</v>
      </c>
      <c r="C50" s="3">
        <v>92.81</v>
      </c>
      <c r="D50" s="2"/>
      <c r="E50" s="3">
        <v>8</v>
      </c>
      <c r="G50" s="3">
        <v>6</v>
      </c>
      <c r="H50" s="3">
        <v>2</v>
      </c>
      <c r="M50" s="3">
        <f t="shared" si="0"/>
        <v>8</v>
      </c>
      <c r="N50" s="3" t="str">
        <f t="shared" si="1"/>
        <v>True</v>
      </c>
      <c r="P50" s="14" t="s">
        <v>116</v>
      </c>
    </row>
    <row r="51" spans="1:16" ht="20.25" customHeight="1">
      <c r="A51" s="9" t="s">
        <v>63</v>
      </c>
      <c r="B51" s="3">
        <v>107.07</v>
      </c>
      <c r="C51" s="3">
        <v>107.11</v>
      </c>
      <c r="D51" s="2">
        <v>0.15</v>
      </c>
      <c r="E51" s="3">
        <v>7.5</v>
      </c>
      <c r="F51" s="3">
        <v>1.5</v>
      </c>
      <c r="G51" s="3">
        <v>5</v>
      </c>
      <c r="H51" s="3">
        <v>2</v>
      </c>
      <c r="I51" s="3">
        <v>1</v>
      </c>
      <c r="M51" s="3">
        <f t="shared" si="0"/>
        <v>9.5</v>
      </c>
      <c r="N51" s="3" t="str">
        <f t="shared" si="1"/>
        <v>False</v>
      </c>
      <c r="P51" s="14" t="s">
        <v>64</v>
      </c>
    </row>
    <row r="52" spans="1:16" ht="20.25" customHeight="1">
      <c r="A52" s="9" t="s">
        <v>87</v>
      </c>
      <c r="B52" s="3">
        <v>83.54</v>
      </c>
      <c r="C52" s="3">
        <v>83.58</v>
      </c>
      <c r="D52" s="2">
        <v>1.2</v>
      </c>
      <c r="E52" s="3">
        <v>7</v>
      </c>
      <c r="F52" s="3">
        <v>1.5</v>
      </c>
      <c r="G52" s="3">
        <v>4</v>
      </c>
      <c r="H52" s="3">
        <v>2</v>
      </c>
      <c r="K52" s="3">
        <v>2</v>
      </c>
      <c r="M52" s="3">
        <f t="shared" si="0"/>
        <v>9.5</v>
      </c>
      <c r="N52" s="3" t="str">
        <f t="shared" si="1"/>
        <v>False</v>
      </c>
      <c r="O52" s="3" t="s">
        <v>138</v>
      </c>
      <c r="P52" s="14" t="s">
        <v>162</v>
      </c>
    </row>
    <row r="53" spans="1:16" ht="20.25" customHeight="1">
      <c r="A53" s="9" t="s">
        <v>29</v>
      </c>
      <c r="B53" s="3">
        <v>67.72</v>
      </c>
      <c r="C53" s="3">
        <v>67.760000000000005</v>
      </c>
      <c r="D53" s="4" t="s">
        <v>77</v>
      </c>
      <c r="E53" s="3">
        <v>4.5</v>
      </c>
      <c r="F53" s="3">
        <v>0.2</v>
      </c>
      <c r="G53" s="3">
        <v>4.3</v>
      </c>
      <c r="M53" s="3">
        <f t="shared" si="0"/>
        <v>4.5</v>
      </c>
      <c r="N53" s="3" t="str">
        <f t="shared" si="1"/>
        <v>True</v>
      </c>
      <c r="P53" s="14" t="s">
        <v>117</v>
      </c>
    </row>
    <row r="54" spans="1:16" ht="20.25" customHeight="1">
      <c r="A54" s="9" t="s">
        <v>61</v>
      </c>
      <c r="B54" s="3">
        <v>85.72</v>
      </c>
      <c r="C54" s="3">
        <v>85.74</v>
      </c>
      <c r="D54" s="2">
        <v>0.3</v>
      </c>
      <c r="E54" s="3">
        <v>7</v>
      </c>
      <c r="G54" s="3">
        <v>4</v>
      </c>
      <c r="H54" s="3">
        <v>3</v>
      </c>
      <c r="M54" s="3">
        <f t="shared" si="0"/>
        <v>7</v>
      </c>
      <c r="N54" s="3" t="str">
        <f t="shared" si="1"/>
        <v>True</v>
      </c>
      <c r="P54" s="14" t="s">
        <v>118</v>
      </c>
    </row>
    <row r="55" spans="1:16" ht="20.25" customHeight="1">
      <c r="A55" s="9" t="s">
        <v>105</v>
      </c>
      <c r="B55" s="3">
        <v>105.35</v>
      </c>
      <c r="C55" s="3">
        <v>105.39</v>
      </c>
      <c r="D55" s="2" t="s">
        <v>77</v>
      </c>
      <c r="E55" s="3">
        <v>7</v>
      </c>
      <c r="F55" s="3">
        <v>1</v>
      </c>
      <c r="G55" s="3">
        <v>3</v>
      </c>
      <c r="H55" s="3">
        <v>2</v>
      </c>
      <c r="I55" s="3">
        <v>1</v>
      </c>
      <c r="M55" s="3">
        <f t="shared" si="0"/>
        <v>7</v>
      </c>
      <c r="N55" s="3" t="str">
        <f t="shared" si="1"/>
        <v>True</v>
      </c>
      <c r="P55" s="14" t="s">
        <v>119</v>
      </c>
    </row>
    <row r="56" spans="1:16" ht="20.25" customHeight="1">
      <c r="A56" s="9" t="s">
        <v>6</v>
      </c>
      <c r="B56" s="3">
        <v>13.04</v>
      </c>
      <c r="C56" s="3">
        <v>13.09</v>
      </c>
      <c r="D56" s="2"/>
      <c r="E56" s="3">
        <v>5</v>
      </c>
      <c r="G56" s="3">
        <v>4</v>
      </c>
      <c r="H56" s="3">
        <v>1</v>
      </c>
      <c r="M56" s="3">
        <f t="shared" si="0"/>
        <v>5</v>
      </c>
      <c r="N56" s="3" t="str">
        <f t="shared" si="1"/>
        <v>True</v>
      </c>
      <c r="P56" s="14" t="s">
        <v>120</v>
      </c>
    </row>
    <row r="57" spans="1:16" ht="20.25" customHeight="1">
      <c r="A57" s="9" t="s">
        <v>9</v>
      </c>
      <c r="B57" s="3">
        <v>28.96</v>
      </c>
      <c r="C57" s="3">
        <v>28.98</v>
      </c>
      <c r="D57" s="3">
        <v>3</v>
      </c>
      <c r="E57" s="3">
        <v>5</v>
      </c>
      <c r="G57" s="3">
        <v>4</v>
      </c>
      <c r="H57" s="3">
        <v>1</v>
      </c>
      <c r="M57" s="3">
        <f t="shared" si="0"/>
        <v>5</v>
      </c>
      <c r="N57" s="3" t="str">
        <f t="shared" si="1"/>
        <v>True</v>
      </c>
      <c r="P57" s="14" t="s">
        <v>121</v>
      </c>
    </row>
    <row r="58" spans="1:16" ht="20.25" customHeight="1">
      <c r="A58" s="9" t="s">
        <v>13</v>
      </c>
      <c r="B58" s="3">
        <v>40.215000000000003</v>
      </c>
      <c r="C58" s="3">
        <v>40.265000000000001</v>
      </c>
      <c r="D58" s="4"/>
      <c r="E58" s="3">
        <v>5</v>
      </c>
      <c r="G58" s="3">
        <v>4.5999999999999996</v>
      </c>
      <c r="H58" s="3">
        <v>0.4</v>
      </c>
      <c r="M58" s="3">
        <f t="shared" si="0"/>
        <v>5</v>
      </c>
      <c r="N58" s="3" t="str">
        <f t="shared" si="1"/>
        <v>True</v>
      </c>
      <c r="P58" s="14" t="s">
        <v>0</v>
      </c>
    </row>
    <row r="59" spans="1:16" ht="20.25" customHeight="1">
      <c r="A59" s="9" t="s">
        <v>14</v>
      </c>
      <c r="B59" s="3">
        <v>41.055</v>
      </c>
      <c r="C59" s="3">
        <v>41.094999999999999</v>
      </c>
      <c r="D59" s="4"/>
      <c r="E59" s="3">
        <v>5</v>
      </c>
      <c r="G59" s="3">
        <v>4.5999999999999996</v>
      </c>
      <c r="H59" s="3">
        <v>0.4</v>
      </c>
      <c r="M59" s="3">
        <f t="shared" si="0"/>
        <v>5</v>
      </c>
      <c r="N59" s="3" t="str">
        <f t="shared" si="1"/>
        <v>True</v>
      </c>
      <c r="P59" s="14" t="s">
        <v>1</v>
      </c>
    </row>
    <row r="60" spans="1:16" ht="20.25" customHeight="1">
      <c r="A60" s="9" t="s">
        <v>23</v>
      </c>
      <c r="B60" s="3">
        <v>57.31</v>
      </c>
      <c r="C60" s="3">
        <v>57.36</v>
      </c>
      <c r="E60" s="3">
        <v>5</v>
      </c>
      <c r="G60" s="3">
        <v>4.8</v>
      </c>
      <c r="H60" s="3">
        <v>0.2</v>
      </c>
      <c r="M60" s="3">
        <f t="shared" si="0"/>
        <v>5</v>
      </c>
      <c r="N60" s="3" t="str">
        <f t="shared" si="1"/>
        <v>True</v>
      </c>
      <c r="P60" s="14" t="s">
        <v>2</v>
      </c>
    </row>
    <row r="61" spans="1:16" ht="20.25" customHeight="1">
      <c r="A61" s="9" t="s">
        <v>25</v>
      </c>
      <c r="B61" s="3">
        <v>58.43</v>
      </c>
      <c r="C61" s="3">
        <v>58.48</v>
      </c>
      <c r="D61" s="3">
        <v>0.4</v>
      </c>
      <c r="E61" s="3">
        <v>5</v>
      </c>
      <c r="G61" s="3">
        <v>5</v>
      </c>
      <c r="M61" s="3">
        <f t="shared" si="0"/>
        <v>5</v>
      </c>
      <c r="N61" s="3" t="str">
        <f t="shared" si="1"/>
        <v>True</v>
      </c>
      <c r="O61" s="1" t="s">
        <v>124</v>
      </c>
      <c r="P61" s="14" t="s">
        <v>3</v>
      </c>
    </row>
    <row r="62" spans="1:16" ht="20.25" customHeight="1">
      <c r="A62" s="9" t="s">
        <v>26</v>
      </c>
      <c r="B62" s="3">
        <v>58.71</v>
      </c>
      <c r="C62" s="3">
        <v>58.74</v>
      </c>
      <c r="D62" s="4">
        <v>0.3</v>
      </c>
      <c r="E62" s="3">
        <v>5</v>
      </c>
      <c r="G62" s="3">
        <v>5</v>
      </c>
      <c r="M62" s="3">
        <f t="shared" si="0"/>
        <v>5</v>
      </c>
      <c r="N62" s="3" t="str">
        <f t="shared" si="1"/>
        <v>True</v>
      </c>
      <c r="O62" s="1"/>
      <c r="P62" s="14" t="s">
        <v>4</v>
      </c>
    </row>
    <row r="63" spans="1:16" ht="20.25" customHeight="1">
      <c r="A63" s="9" t="s">
        <v>68</v>
      </c>
      <c r="B63" s="3">
        <v>66.599999999999994</v>
      </c>
      <c r="C63" s="3">
        <v>66.63</v>
      </c>
      <c r="D63" s="4">
        <v>0.1</v>
      </c>
      <c r="E63" s="3">
        <v>5</v>
      </c>
      <c r="G63" s="3">
        <v>5</v>
      </c>
      <c r="M63" s="3">
        <f t="shared" si="0"/>
        <v>5</v>
      </c>
      <c r="N63" s="3" t="str">
        <f t="shared" si="1"/>
        <v>True</v>
      </c>
      <c r="O63" s="1" t="s">
        <v>139</v>
      </c>
      <c r="P63" s="14" t="s">
        <v>5</v>
      </c>
    </row>
    <row r="64" spans="1:16" ht="20.25" customHeight="1">
      <c r="A64" s="9" t="s">
        <v>35</v>
      </c>
      <c r="B64" s="3">
        <v>78.8</v>
      </c>
      <c r="C64" s="3">
        <v>78.86</v>
      </c>
      <c r="D64" s="2">
        <v>0.3</v>
      </c>
      <c r="E64" s="3">
        <v>5</v>
      </c>
      <c r="G64" s="3">
        <v>5</v>
      </c>
      <c r="M64" s="3">
        <f t="shared" si="0"/>
        <v>5</v>
      </c>
      <c r="N64" s="3" t="str">
        <f t="shared" si="1"/>
        <v>True</v>
      </c>
      <c r="O64" s="1" t="s">
        <v>140</v>
      </c>
      <c r="P64" s="14" t="s">
        <v>6</v>
      </c>
    </row>
    <row r="65" spans="1:16" ht="20.25" customHeight="1">
      <c r="A65" s="9" t="s">
        <v>41</v>
      </c>
      <c r="B65" s="3">
        <v>96.21</v>
      </c>
      <c r="C65" s="3">
        <v>96.25</v>
      </c>
      <c r="D65" s="2"/>
      <c r="E65" s="3">
        <v>5</v>
      </c>
      <c r="G65" s="3">
        <v>5</v>
      </c>
      <c r="M65" s="3">
        <f t="shared" si="0"/>
        <v>5</v>
      </c>
      <c r="N65" s="3" t="str">
        <f t="shared" si="1"/>
        <v>True</v>
      </c>
      <c r="O65" s="1" t="s">
        <v>141</v>
      </c>
      <c r="P65" s="14" t="s">
        <v>7</v>
      </c>
    </row>
    <row r="66" spans="1:16" ht="20.25" customHeight="1">
      <c r="A66" s="9" t="s">
        <v>46</v>
      </c>
      <c r="B66" s="3">
        <v>100.17</v>
      </c>
      <c r="C66" s="3">
        <v>100.22</v>
      </c>
      <c r="D66" s="4">
        <v>0.8</v>
      </c>
      <c r="E66" s="3">
        <v>5.0999999999999996</v>
      </c>
      <c r="G66" s="3">
        <v>5</v>
      </c>
      <c r="I66" s="3">
        <v>0.1</v>
      </c>
      <c r="M66" s="3">
        <f t="shared" si="0"/>
        <v>5.0999999999999996</v>
      </c>
      <c r="N66" s="3" t="str">
        <f t="shared" si="1"/>
        <v>True</v>
      </c>
      <c r="O66" s="1"/>
      <c r="P66" s="14" t="s">
        <v>163</v>
      </c>
    </row>
    <row r="67" spans="1:16" ht="20.25" customHeight="1">
      <c r="A67" s="9" t="s">
        <v>31</v>
      </c>
      <c r="B67" s="3">
        <v>77.010000000000005</v>
      </c>
      <c r="C67" s="3">
        <v>77.06</v>
      </c>
      <c r="D67" s="4" t="s">
        <v>77</v>
      </c>
      <c r="E67" s="3">
        <v>5.5</v>
      </c>
      <c r="G67" s="3">
        <v>5.4</v>
      </c>
      <c r="H67" s="3">
        <v>0.1</v>
      </c>
      <c r="M67" s="3">
        <f t="shared" si="0"/>
        <v>5.5</v>
      </c>
      <c r="N67" s="3" t="str">
        <f t="shared" si="1"/>
        <v>True</v>
      </c>
      <c r="O67" s="1"/>
      <c r="P67" s="14" t="s">
        <v>65</v>
      </c>
    </row>
    <row r="68" spans="1:16" ht="20.25" customHeight="1">
      <c r="A68" s="9" t="s">
        <v>101</v>
      </c>
      <c r="B68" s="3">
        <v>97.57</v>
      </c>
      <c r="C68" s="3">
        <v>97.61</v>
      </c>
      <c r="D68" s="4"/>
      <c r="E68" s="3">
        <v>6</v>
      </c>
      <c r="G68" s="3">
        <v>3</v>
      </c>
      <c r="H68" s="3">
        <v>3</v>
      </c>
      <c r="M68" s="3">
        <f t="shared" ref="M68:M123" si="2">SUM(F68:L68)</f>
        <v>6</v>
      </c>
      <c r="N68" s="3" t="str">
        <f t="shared" ref="N68:N123" si="3">IF(E68=M68, "True", "False")</f>
        <v>True</v>
      </c>
      <c r="O68" s="1" t="s">
        <v>142</v>
      </c>
      <c r="P68" s="14" t="s">
        <v>164</v>
      </c>
    </row>
    <row r="69" spans="1:16" ht="20.25" customHeight="1">
      <c r="A69" s="9" t="s">
        <v>115</v>
      </c>
      <c r="B69" s="3">
        <v>116.45</v>
      </c>
      <c r="C69" s="3">
        <v>116.48</v>
      </c>
      <c r="D69" s="2">
        <v>0.1</v>
      </c>
      <c r="E69" s="3">
        <v>6</v>
      </c>
      <c r="F69" s="3">
        <v>0.3</v>
      </c>
      <c r="G69" s="3">
        <v>3.1</v>
      </c>
      <c r="H69" s="3">
        <v>2.4</v>
      </c>
      <c r="M69" s="3">
        <f t="shared" si="2"/>
        <v>5.8</v>
      </c>
      <c r="N69" s="3" t="str">
        <f t="shared" si="3"/>
        <v>False</v>
      </c>
      <c r="P69" s="14" t="s">
        <v>8</v>
      </c>
    </row>
    <row r="70" spans="1:16" ht="20.25" customHeight="1">
      <c r="A70" s="9" t="s">
        <v>1</v>
      </c>
      <c r="B70" s="3">
        <v>123.59</v>
      </c>
      <c r="C70" s="3">
        <v>123.63</v>
      </c>
      <c r="D70" s="4">
        <v>0.6</v>
      </c>
      <c r="E70" s="3">
        <v>5.7</v>
      </c>
      <c r="G70" s="3">
        <v>4.9000000000000004</v>
      </c>
      <c r="I70" s="3">
        <v>0.8</v>
      </c>
      <c r="M70" s="3">
        <f t="shared" si="2"/>
        <v>5.7</v>
      </c>
      <c r="N70" s="3" t="str">
        <f t="shared" si="3"/>
        <v>True</v>
      </c>
      <c r="P70" s="14" t="s">
        <v>9</v>
      </c>
    </row>
    <row r="71" spans="1:16" ht="20.25" customHeight="1">
      <c r="A71" s="9" t="s">
        <v>34</v>
      </c>
      <c r="B71" s="3">
        <v>78.44</v>
      </c>
      <c r="C71" s="3">
        <v>78.48</v>
      </c>
      <c r="D71" s="3">
        <v>0.5</v>
      </c>
      <c r="E71" s="3">
        <v>6</v>
      </c>
      <c r="G71" s="3">
        <v>6</v>
      </c>
      <c r="M71" s="3">
        <f t="shared" si="2"/>
        <v>6</v>
      </c>
      <c r="N71" s="3" t="str">
        <f t="shared" si="3"/>
        <v>True</v>
      </c>
      <c r="O71" s="1" t="s">
        <v>143</v>
      </c>
      <c r="P71" s="14" t="s">
        <v>66</v>
      </c>
    </row>
    <row r="72" spans="1:16" ht="20.25" customHeight="1">
      <c r="A72" s="9" t="s">
        <v>93</v>
      </c>
      <c r="B72" s="3">
        <v>92.02</v>
      </c>
      <c r="C72" s="3">
        <v>92.06</v>
      </c>
      <c r="D72" s="2">
        <v>0.2</v>
      </c>
      <c r="E72" s="3">
        <v>5</v>
      </c>
      <c r="G72" s="3">
        <v>5</v>
      </c>
      <c r="M72" s="3">
        <f t="shared" si="2"/>
        <v>5</v>
      </c>
      <c r="N72" s="3" t="str">
        <f t="shared" si="3"/>
        <v>True</v>
      </c>
      <c r="O72" s="1"/>
      <c r="P72" s="14" t="s">
        <v>67</v>
      </c>
    </row>
    <row r="73" spans="1:16" ht="20.25" customHeight="1">
      <c r="A73" s="9" t="s">
        <v>97</v>
      </c>
      <c r="B73" s="3">
        <v>95.25</v>
      </c>
      <c r="C73" s="3">
        <v>95.3</v>
      </c>
      <c r="D73" s="2">
        <v>0.5</v>
      </c>
      <c r="E73" s="3">
        <v>5</v>
      </c>
      <c r="F73" s="3">
        <v>0.5</v>
      </c>
      <c r="G73" s="3">
        <v>4.0999999999999996</v>
      </c>
      <c r="I73" s="3">
        <v>0.4</v>
      </c>
      <c r="M73" s="3">
        <f t="shared" si="2"/>
        <v>5</v>
      </c>
      <c r="N73" s="3" t="str">
        <f t="shared" si="3"/>
        <v>True</v>
      </c>
      <c r="P73" s="14" t="s">
        <v>10</v>
      </c>
    </row>
    <row r="74" spans="1:16" ht="20.25" customHeight="1">
      <c r="A74" s="9" t="s">
        <v>88</v>
      </c>
      <c r="B74" s="3">
        <v>84.33</v>
      </c>
      <c r="C74" s="3">
        <v>84.37</v>
      </c>
      <c r="D74" s="2">
        <v>0.7</v>
      </c>
      <c r="E74" s="3">
        <v>4.5</v>
      </c>
      <c r="F74" s="3">
        <v>0.6</v>
      </c>
      <c r="G74" s="3">
        <v>2.6</v>
      </c>
      <c r="H74" s="3">
        <v>0.7</v>
      </c>
      <c r="I74" s="3">
        <v>0.2</v>
      </c>
      <c r="J74" s="3">
        <v>0.3</v>
      </c>
      <c r="M74" s="3">
        <f t="shared" si="2"/>
        <v>4.4000000000000004</v>
      </c>
      <c r="N74" s="3" t="str">
        <f t="shared" si="3"/>
        <v>False</v>
      </c>
      <c r="P74" s="14" t="s">
        <v>11</v>
      </c>
    </row>
    <row r="75" spans="1:16" ht="20.25" customHeight="1">
      <c r="A75" s="9" t="s">
        <v>7</v>
      </c>
      <c r="B75" s="3">
        <v>13.87</v>
      </c>
      <c r="C75" s="3">
        <v>13.9</v>
      </c>
      <c r="D75" s="2"/>
      <c r="E75" s="3">
        <v>7</v>
      </c>
      <c r="G75" s="3">
        <v>6</v>
      </c>
      <c r="H75" s="3">
        <v>1</v>
      </c>
      <c r="M75" s="3">
        <f t="shared" si="2"/>
        <v>7</v>
      </c>
      <c r="N75" s="3" t="str">
        <f t="shared" si="3"/>
        <v>True</v>
      </c>
      <c r="P75" s="14" t="s">
        <v>12</v>
      </c>
    </row>
    <row r="76" spans="1:16" ht="20.25" customHeight="1">
      <c r="A76" s="9" t="s">
        <v>99</v>
      </c>
      <c r="B76" s="3">
        <v>95.46</v>
      </c>
      <c r="C76" s="3">
        <v>95.5</v>
      </c>
      <c r="D76" s="2">
        <v>4</v>
      </c>
      <c r="E76" s="3">
        <v>4.5</v>
      </c>
      <c r="F76" s="3">
        <v>0.5</v>
      </c>
      <c r="G76" s="3">
        <v>3.8</v>
      </c>
      <c r="I76" s="3">
        <v>0.2</v>
      </c>
      <c r="M76" s="3">
        <f t="shared" si="2"/>
        <v>4.5</v>
      </c>
      <c r="N76" s="3" t="str">
        <f t="shared" si="3"/>
        <v>True</v>
      </c>
      <c r="O76" s="1"/>
      <c r="P76" s="14" t="s">
        <v>13</v>
      </c>
    </row>
    <row r="77" spans="1:16" ht="20.25" customHeight="1">
      <c r="A77" s="9" t="s">
        <v>107</v>
      </c>
      <c r="B77" s="3">
        <v>106.39</v>
      </c>
      <c r="C77" s="3">
        <v>106.43</v>
      </c>
      <c r="D77" s="2" t="s">
        <v>78</v>
      </c>
      <c r="E77" s="3">
        <v>4.5</v>
      </c>
      <c r="G77" s="3">
        <v>4.4000000000000004</v>
      </c>
      <c r="I77" s="3">
        <v>0.1</v>
      </c>
      <c r="M77" s="3">
        <f t="shared" si="2"/>
        <v>4.5</v>
      </c>
      <c r="N77" s="3" t="str">
        <f t="shared" si="3"/>
        <v>True</v>
      </c>
      <c r="O77" s="1" t="s">
        <v>144</v>
      </c>
      <c r="P77" s="14" t="s">
        <v>14</v>
      </c>
    </row>
    <row r="78" spans="1:16" ht="20.25" customHeight="1">
      <c r="A78" s="9" t="s">
        <v>5</v>
      </c>
      <c r="B78" s="3">
        <v>11.82</v>
      </c>
      <c r="C78" s="3">
        <v>11.86</v>
      </c>
      <c r="D78" s="2"/>
      <c r="E78" s="3">
        <v>8</v>
      </c>
      <c r="G78" s="3">
        <v>7</v>
      </c>
      <c r="H78" s="3">
        <v>1</v>
      </c>
      <c r="M78" s="3">
        <f t="shared" si="2"/>
        <v>8</v>
      </c>
      <c r="N78" s="3" t="str">
        <f t="shared" si="3"/>
        <v>True</v>
      </c>
      <c r="P78" s="14" t="s">
        <v>15</v>
      </c>
    </row>
    <row r="79" spans="1:16" ht="20.25" customHeight="1">
      <c r="A79" s="9" t="s">
        <v>66</v>
      </c>
      <c r="B79" s="3">
        <v>29.59</v>
      </c>
      <c r="C79" s="3">
        <v>29.61</v>
      </c>
      <c r="D79" s="2"/>
      <c r="E79" s="3">
        <v>8</v>
      </c>
      <c r="G79" s="3">
        <v>5</v>
      </c>
      <c r="H79" s="3">
        <v>3</v>
      </c>
      <c r="M79" s="3">
        <f t="shared" si="2"/>
        <v>8</v>
      </c>
      <c r="N79" s="3" t="str">
        <f t="shared" si="3"/>
        <v>True</v>
      </c>
      <c r="P79" s="14" t="s">
        <v>16</v>
      </c>
    </row>
    <row r="80" spans="1:16" ht="20.25" customHeight="1">
      <c r="A80" s="9" t="s">
        <v>33</v>
      </c>
      <c r="B80" s="3">
        <v>77.900000000000006</v>
      </c>
      <c r="C80" s="3">
        <v>77.930000000000007</v>
      </c>
      <c r="D80" s="2">
        <v>1</v>
      </c>
      <c r="E80" s="3">
        <v>8</v>
      </c>
      <c r="G80" s="3">
        <v>7.5</v>
      </c>
      <c r="H80" s="3">
        <v>0.5</v>
      </c>
      <c r="M80" s="3">
        <f t="shared" si="2"/>
        <v>8</v>
      </c>
      <c r="N80" s="3" t="str">
        <f t="shared" si="3"/>
        <v>True</v>
      </c>
      <c r="P80" s="14" t="s">
        <v>17</v>
      </c>
    </row>
    <row r="81" spans="1:16" ht="20.25" customHeight="1">
      <c r="A81" s="9" t="s">
        <v>60</v>
      </c>
      <c r="B81" s="3">
        <v>85.06</v>
      </c>
      <c r="C81" s="3">
        <v>85.08</v>
      </c>
      <c r="D81" s="2">
        <v>0.4</v>
      </c>
      <c r="E81" s="3">
        <v>4</v>
      </c>
      <c r="F81" s="3" t="s">
        <v>56</v>
      </c>
      <c r="G81" s="3">
        <v>2.5</v>
      </c>
      <c r="H81" s="3">
        <v>1.5</v>
      </c>
      <c r="M81" s="3">
        <f t="shared" si="2"/>
        <v>4</v>
      </c>
      <c r="N81" s="3" t="str">
        <f t="shared" si="3"/>
        <v>True</v>
      </c>
      <c r="P81" s="14" t="s">
        <v>18</v>
      </c>
    </row>
    <row r="82" spans="1:16" ht="20.25" customHeight="1">
      <c r="A82" s="9" t="s">
        <v>89</v>
      </c>
      <c r="B82" s="3">
        <v>85.87</v>
      </c>
      <c r="C82" s="3">
        <v>85.9</v>
      </c>
      <c r="D82" s="2">
        <v>2</v>
      </c>
      <c r="E82" s="3">
        <v>4</v>
      </c>
      <c r="F82" s="3">
        <v>0.1</v>
      </c>
      <c r="G82" s="3">
        <v>3</v>
      </c>
      <c r="H82" s="3">
        <v>1</v>
      </c>
      <c r="I82" s="3">
        <v>0.1</v>
      </c>
      <c r="M82" s="3">
        <f t="shared" si="2"/>
        <v>4.1999999999999993</v>
      </c>
      <c r="N82" s="3" t="str">
        <f t="shared" si="3"/>
        <v>False</v>
      </c>
      <c r="O82" s="1"/>
      <c r="P82" s="14" t="s">
        <v>19</v>
      </c>
    </row>
    <row r="83" spans="1:16" ht="20.25" customHeight="1">
      <c r="A83" s="9" t="s">
        <v>65</v>
      </c>
      <c r="B83" s="3">
        <v>20.99</v>
      </c>
      <c r="C83" s="3">
        <v>21.01</v>
      </c>
      <c r="D83" s="2"/>
      <c r="E83" s="3">
        <v>9</v>
      </c>
      <c r="G83" s="3">
        <v>6.5</v>
      </c>
      <c r="H83" s="3">
        <v>2.5</v>
      </c>
      <c r="M83" s="3">
        <f t="shared" si="2"/>
        <v>9</v>
      </c>
      <c r="N83" s="3" t="str">
        <f t="shared" si="3"/>
        <v>True</v>
      </c>
      <c r="O83" s="1" t="s">
        <v>145</v>
      </c>
      <c r="P83" s="14" t="s">
        <v>20</v>
      </c>
    </row>
    <row r="84" spans="1:16" ht="20.25" customHeight="1">
      <c r="A84" s="9" t="s">
        <v>22</v>
      </c>
      <c r="B84" s="3">
        <v>50.5</v>
      </c>
      <c r="C84" s="3">
        <v>50.54</v>
      </c>
      <c r="D84" s="2">
        <v>0.1</v>
      </c>
      <c r="E84" s="3">
        <v>9</v>
      </c>
      <c r="G84" s="3">
        <v>8</v>
      </c>
      <c r="H84" s="3">
        <v>1</v>
      </c>
      <c r="M84" s="3">
        <f t="shared" si="2"/>
        <v>9</v>
      </c>
      <c r="N84" s="3" t="str">
        <f t="shared" si="3"/>
        <v>True</v>
      </c>
      <c r="P84" s="14" t="s">
        <v>165</v>
      </c>
    </row>
    <row r="85" spans="1:16" ht="20.25" customHeight="1">
      <c r="A85" s="9" t="s">
        <v>34</v>
      </c>
      <c r="B85" s="3">
        <v>78.44</v>
      </c>
      <c r="C85" s="3">
        <v>78.48</v>
      </c>
      <c r="D85" s="2">
        <v>1</v>
      </c>
      <c r="E85" s="3">
        <v>9</v>
      </c>
      <c r="G85" s="3">
        <v>8.9</v>
      </c>
      <c r="H85" s="3">
        <v>0.1</v>
      </c>
      <c r="M85" s="3">
        <f t="shared" si="2"/>
        <v>9</v>
      </c>
      <c r="N85" s="3" t="str">
        <f t="shared" si="3"/>
        <v>True</v>
      </c>
      <c r="P85" s="14" t="s">
        <v>21</v>
      </c>
    </row>
    <row r="86" spans="1:16" ht="20.25" customHeight="1">
      <c r="A86" s="9" t="s">
        <v>92</v>
      </c>
      <c r="B86" s="3">
        <v>90.58</v>
      </c>
      <c r="C86" s="3">
        <v>90.62</v>
      </c>
      <c r="D86" s="4">
        <v>0.5</v>
      </c>
      <c r="E86" s="3">
        <v>4</v>
      </c>
      <c r="G86" s="3">
        <v>4</v>
      </c>
      <c r="M86" s="3">
        <f t="shared" si="2"/>
        <v>4</v>
      </c>
      <c r="N86" s="3" t="str">
        <f t="shared" si="3"/>
        <v>True</v>
      </c>
      <c r="P86" s="14" t="s">
        <v>22</v>
      </c>
    </row>
    <row r="87" spans="1:16" ht="20.25" customHeight="1">
      <c r="A87" s="9" t="s">
        <v>108</v>
      </c>
      <c r="B87" s="3">
        <v>107.52</v>
      </c>
      <c r="C87" s="3">
        <v>107.56</v>
      </c>
      <c r="D87" s="2">
        <v>0.1</v>
      </c>
      <c r="E87" s="3">
        <v>4</v>
      </c>
      <c r="F87" s="3">
        <v>0.2</v>
      </c>
      <c r="G87" s="3">
        <v>3.8</v>
      </c>
      <c r="M87" s="3">
        <f t="shared" si="2"/>
        <v>4</v>
      </c>
      <c r="N87" s="3" t="str">
        <f t="shared" si="3"/>
        <v>True</v>
      </c>
      <c r="P87" s="14" t="s">
        <v>23</v>
      </c>
    </row>
    <row r="88" spans="1:16" ht="20.25" customHeight="1">
      <c r="A88" s="9" t="s">
        <v>27</v>
      </c>
      <c r="B88" s="3">
        <v>62.89</v>
      </c>
      <c r="C88" s="3">
        <v>62.93</v>
      </c>
      <c r="D88" s="4">
        <v>0.1</v>
      </c>
      <c r="E88" s="3">
        <v>10</v>
      </c>
      <c r="G88" s="3">
        <v>9</v>
      </c>
      <c r="H88" s="3">
        <v>1</v>
      </c>
      <c r="M88" s="3">
        <f t="shared" si="2"/>
        <v>10</v>
      </c>
      <c r="N88" s="3" t="str">
        <f t="shared" si="3"/>
        <v>True</v>
      </c>
      <c r="P88" s="14" t="s">
        <v>24</v>
      </c>
    </row>
    <row r="89" spans="1:16" ht="20.25" customHeight="1">
      <c r="A89" s="9" t="s">
        <v>32</v>
      </c>
      <c r="B89" s="3">
        <v>77.53</v>
      </c>
      <c r="C89" s="3">
        <v>77.569999999999993</v>
      </c>
      <c r="D89" s="4">
        <v>2</v>
      </c>
      <c r="E89" s="3">
        <v>10</v>
      </c>
      <c r="G89" s="3">
        <v>9.5</v>
      </c>
      <c r="H89" s="3">
        <v>0.5</v>
      </c>
      <c r="M89" s="3">
        <f t="shared" si="2"/>
        <v>10</v>
      </c>
      <c r="N89" s="3" t="str">
        <f t="shared" si="3"/>
        <v>True</v>
      </c>
      <c r="P89" s="14" t="s">
        <v>25</v>
      </c>
    </row>
    <row r="90" spans="1:16" ht="20.25" customHeight="1">
      <c r="A90" s="9" t="s">
        <v>39</v>
      </c>
      <c r="B90" s="3">
        <v>89.234999999999999</v>
      </c>
      <c r="C90" s="3">
        <v>89.275000000000006</v>
      </c>
      <c r="D90" s="2">
        <v>0.4</v>
      </c>
      <c r="E90" s="3">
        <v>10</v>
      </c>
      <c r="F90" s="3">
        <v>1.5</v>
      </c>
      <c r="G90" s="3">
        <v>8.4</v>
      </c>
      <c r="H90" s="3">
        <v>0.1</v>
      </c>
      <c r="M90" s="3">
        <f t="shared" si="2"/>
        <v>10</v>
      </c>
      <c r="N90" s="3" t="str">
        <f t="shared" si="3"/>
        <v>True</v>
      </c>
      <c r="P90" s="14" t="s">
        <v>26</v>
      </c>
    </row>
    <row r="91" spans="1:16" ht="20.25" customHeight="1">
      <c r="A91" s="9" t="s">
        <v>4</v>
      </c>
      <c r="B91" s="3">
        <v>10.61</v>
      </c>
      <c r="C91" s="3">
        <v>10.65</v>
      </c>
      <c r="D91" s="2"/>
      <c r="E91" s="3">
        <v>11</v>
      </c>
      <c r="G91" s="3">
        <v>10</v>
      </c>
      <c r="H91" s="3">
        <v>1</v>
      </c>
      <c r="M91" s="3">
        <f t="shared" si="2"/>
        <v>11</v>
      </c>
      <c r="N91" s="3" t="str">
        <f t="shared" si="3"/>
        <v>True</v>
      </c>
      <c r="P91" s="14" t="s">
        <v>27</v>
      </c>
    </row>
    <row r="92" spans="1:16" ht="20.25" customHeight="1">
      <c r="A92" s="9" t="s">
        <v>71</v>
      </c>
      <c r="B92" s="3">
        <v>87.53</v>
      </c>
      <c r="C92" s="3">
        <v>87.56</v>
      </c>
      <c r="D92" s="2">
        <v>2</v>
      </c>
      <c r="E92" s="3">
        <v>12</v>
      </c>
      <c r="G92" s="3">
        <v>12</v>
      </c>
      <c r="M92" s="3">
        <f t="shared" si="2"/>
        <v>12</v>
      </c>
      <c r="N92" s="3" t="str">
        <f t="shared" si="3"/>
        <v>True</v>
      </c>
      <c r="P92" s="14" t="s">
        <v>28</v>
      </c>
    </row>
    <row r="93" spans="1:16" ht="20.25" customHeight="1">
      <c r="A93" s="9" t="s">
        <v>45</v>
      </c>
      <c r="B93" s="3">
        <v>99.81</v>
      </c>
      <c r="C93" s="3">
        <v>99.85</v>
      </c>
      <c r="D93" s="4">
        <v>1</v>
      </c>
      <c r="E93" s="3">
        <v>12.2</v>
      </c>
      <c r="G93" s="3">
        <v>11</v>
      </c>
      <c r="H93" s="3">
        <v>0.2</v>
      </c>
      <c r="I93" s="3">
        <v>1</v>
      </c>
      <c r="M93" s="3">
        <f t="shared" si="2"/>
        <v>12.2</v>
      </c>
      <c r="N93" s="3" t="str">
        <f t="shared" si="3"/>
        <v>True</v>
      </c>
      <c r="O93" s="1" t="s">
        <v>146</v>
      </c>
      <c r="P93" s="14" t="s">
        <v>68</v>
      </c>
    </row>
    <row r="94" spans="1:16" ht="20.25" customHeight="1">
      <c r="A94" s="9" t="s">
        <v>2</v>
      </c>
      <c r="B94" s="3">
        <v>124.28</v>
      </c>
      <c r="C94" s="3">
        <v>124.32</v>
      </c>
      <c r="D94" s="4" t="s">
        <v>78</v>
      </c>
      <c r="E94" s="3">
        <v>3.5</v>
      </c>
      <c r="G94" s="3">
        <v>3</v>
      </c>
      <c r="H94" s="3">
        <v>0.5</v>
      </c>
      <c r="M94" s="3">
        <f t="shared" si="2"/>
        <v>3.5</v>
      </c>
      <c r="N94" s="3" t="str">
        <f t="shared" si="3"/>
        <v>True</v>
      </c>
      <c r="O94" s="1"/>
      <c r="P94" s="14" t="s">
        <v>69</v>
      </c>
    </row>
    <row r="95" spans="1:16" ht="20.25" customHeight="1">
      <c r="A95" s="9" t="s">
        <v>84</v>
      </c>
      <c r="B95" s="3">
        <v>71.650000000000006</v>
      </c>
      <c r="C95" s="3">
        <v>71.69</v>
      </c>
      <c r="D95" s="2">
        <v>0.1</v>
      </c>
      <c r="E95" s="3">
        <v>3.4</v>
      </c>
      <c r="G95" s="3">
        <v>3.2</v>
      </c>
      <c r="H95" s="3" t="s">
        <v>56</v>
      </c>
      <c r="I95" s="3" t="s">
        <v>56</v>
      </c>
      <c r="J95" s="3">
        <v>0.1</v>
      </c>
      <c r="M95" s="3">
        <f t="shared" si="2"/>
        <v>3.3000000000000003</v>
      </c>
      <c r="N95" s="3" t="str">
        <f t="shared" si="3"/>
        <v>False</v>
      </c>
      <c r="P95" s="14" t="s">
        <v>29</v>
      </c>
    </row>
    <row r="96" spans="1:16" ht="20.25" customHeight="1">
      <c r="A96" s="9" t="s">
        <v>3</v>
      </c>
      <c r="B96" s="3">
        <v>9.33</v>
      </c>
      <c r="C96" s="3">
        <v>9.3699999999999992</v>
      </c>
      <c r="D96" s="2">
        <v>0.3</v>
      </c>
      <c r="E96" s="3">
        <v>15</v>
      </c>
      <c r="G96" s="3">
        <v>13</v>
      </c>
      <c r="H96" s="3">
        <v>2</v>
      </c>
      <c r="M96" s="3">
        <f t="shared" si="2"/>
        <v>15</v>
      </c>
      <c r="N96" s="3" t="str">
        <f t="shared" si="3"/>
        <v>True</v>
      </c>
      <c r="P96" s="14" t="s">
        <v>30</v>
      </c>
    </row>
    <row r="97" spans="1:16" ht="20.25" customHeight="1">
      <c r="A97" s="9" t="s">
        <v>73</v>
      </c>
      <c r="B97" s="3">
        <v>96.65</v>
      </c>
      <c r="C97" s="3">
        <v>96.67</v>
      </c>
      <c r="D97" s="4"/>
      <c r="E97" s="3">
        <v>15</v>
      </c>
      <c r="G97" s="3">
        <v>15</v>
      </c>
      <c r="M97" s="3">
        <f t="shared" si="2"/>
        <v>15</v>
      </c>
      <c r="N97" s="3" t="str">
        <f t="shared" si="3"/>
        <v>True</v>
      </c>
      <c r="P97" s="14" t="s">
        <v>166</v>
      </c>
    </row>
    <row r="98" spans="1:16" ht="20.25" customHeight="1">
      <c r="A98" s="9" t="s">
        <v>75</v>
      </c>
      <c r="B98" s="3">
        <v>97.55</v>
      </c>
      <c r="C98" s="3">
        <v>97.57</v>
      </c>
      <c r="D98" s="4" t="s">
        <v>77</v>
      </c>
      <c r="E98" s="3">
        <v>15</v>
      </c>
      <c r="G98" s="3">
        <v>15</v>
      </c>
      <c r="M98" s="3">
        <f t="shared" si="2"/>
        <v>15</v>
      </c>
      <c r="N98" s="3" t="str">
        <f t="shared" si="3"/>
        <v>True</v>
      </c>
      <c r="P98" s="14" t="s">
        <v>31</v>
      </c>
    </row>
    <row r="99" spans="1:16" ht="20.25" customHeight="1">
      <c r="A99" s="9" t="s">
        <v>59</v>
      </c>
      <c r="B99" s="3">
        <v>82.41</v>
      </c>
      <c r="C99" s="3">
        <v>82.43</v>
      </c>
      <c r="D99" s="2" t="s">
        <v>56</v>
      </c>
      <c r="E99" s="3">
        <v>3.4</v>
      </c>
      <c r="G99" s="3">
        <v>3.4</v>
      </c>
      <c r="I99" s="3" t="s">
        <v>57</v>
      </c>
      <c r="M99" s="3">
        <f t="shared" si="2"/>
        <v>3.4</v>
      </c>
      <c r="N99" s="3" t="str">
        <f t="shared" si="3"/>
        <v>True</v>
      </c>
      <c r="P99" s="14" t="s">
        <v>32</v>
      </c>
    </row>
    <row r="100" spans="1:16" ht="20.25" customHeight="1">
      <c r="A100" s="9" t="s">
        <v>83</v>
      </c>
      <c r="B100" s="3">
        <v>71.36</v>
      </c>
      <c r="C100" s="3">
        <v>71.400000000000006</v>
      </c>
      <c r="D100" s="2" t="s">
        <v>56</v>
      </c>
      <c r="E100" s="3">
        <v>3.1</v>
      </c>
      <c r="F100" s="3" t="s">
        <v>57</v>
      </c>
      <c r="G100" s="3">
        <v>2.9</v>
      </c>
      <c r="H100" s="3">
        <v>0.2</v>
      </c>
      <c r="I100" s="3" t="s">
        <v>57</v>
      </c>
      <c r="M100" s="3">
        <f t="shared" si="2"/>
        <v>3.1</v>
      </c>
      <c r="N100" s="3" t="str">
        <f t="shared" si="3"/>
        <v>True</v>
      </c>
      <c r="P100" s="14" t="s">
        <v>33</v>
      </c>
    </row>
    <row r="101" spans="1:16" ht="20.25" customHeight="1">
      <c r="A101" s="9" t="s">
        <v>103</v>
      </c>
      <c r="B101" s="3">
        <v>100.61</v>
      </c>
      <c r="C101" s="3">
        <v>100.65</v>
      </c>
      <c r="D101" s="2"/>
      <c r="E101" s="3">
        <v>3</v>
      </c>
      <c r="G101" s="3">
        <v>3</v>
      </c>
      <c r="M101" s="3">
        <f t="shared" si="2"/>
        <v>3</v>
      </c>
      <c r="N101" s="3" t="str">
        <f t="shared" si="3"/>
        <v>True</v>
      </c>
      <c r="P101" s="14" t="s">
        <v>167</v>
      </c>
    </row>
    <row r="102" spans="1:16" ht="20.25" customHeight="1">
      <c r="A102" s="9" t="s">
        <v>112</v>
      </c>
      <c r="B102" s="3">
        <v>110.84</v>
      </c>
      <c r="C102" s="3">
        <v>110.88</v>
      </c>
      <c r="D102" s="2" t="s">
        <v>77</v>
      </c>
      <c r="E102" s="3">
        <v>3</v>
      </c>
      <c r="G102" s="3">
        <v>1.7</v>
      </c>
      <c r="I102" s="3">
        <v>1.3</v>
      </c>
      <c r="M102" s="3">
        <f t="shared" si="2"/>
        <v>3</v>
      </c>
      <c r="N102" s="3" t="str">
        <f t="shared" si="3"/>
        <v>True</v>
      </c>
      <c r="O102" s="1" t="s">
        <v>147</v>
      </c>
      <c r="P102" s="14" t="s">
        <v>168</v>
      </c>
    </row>
    <row r="103" spans="1:16" ht="20.25" customHeight="1">
      <c r="A103" s="9" t="s">
        <v>114</v>
      </c>
      <c r="B103" s="3">
        <v>115.16</v>
      </c>
      <c r="C103" s="3">
        <v>115.2</v>
      </c>
      <c r="D103" s="2"/>
      <c r="E103" s="3">
        <v>3</v>
      </c>
      <c r="G103" s="3">
        <v>2.5</v>
      </c>
      <c r="H103" s="3">
        <v>0.5</v>
      </c>
      <c r="M103" s="3">
        <f t="shared" si="2"/>
        <v>3</v>
      </c>
      <c r="N103" s="3" t="str">
        <f t="shared" si="3"/>
        <v>True</v>
      </c>
      <c r="O103" s="1"/>
      <c r="P103" s="14" t="s">
        <v>35</v>
      </c>
    </row>
    <row r="104" spans="1:16" ht="20.25" customHeight="1">
      <c r="A104" s="9" t="s">
        <v>118</v>
      </c>
      <c r="B104" s="3">
        <v>118.78</v>
      </c>
      <c r="C104" s="3">
        <v>118.82</v>
      </c>
      <c r="D104" s="4">
        <v>0.1</v>
      </c>
      <c r="E104" s="3">
        <v>3</v>
      </c>
      <c r="F104" s="3">
        <v>0.7</v>
      </c>
      <c r="G104" s="3">
        <v>1</v>
      </c>
      <c r="H104" s="3">
        <v>1</v>
      </c>
      <c r="I104" s="3">
        <v>0.2</v>
      </c>
      <c r="M104" s="3">
        <f t="shared" si="2"/>
        <v>2.9000000000000004</v>
      </c>
      <c r="N104" s="3" t="str">
        <f t="shared" si="3"/>
        <v>False</v>
      </c>
      <c r="P104" s="14" t="s">
        <v>36</v>
      </c>
    </row>
    <row r="105" spans="1:16" ht="20.25" customHeight="1">
      <c r="A105" s="9" t="s">
        <v>119</v>
      </c>
      <c r="B105" s="3">
        <v>119.89</v>
      </c>
      <c r="C105" s="3">
        <v>119.93</v>
      </c>
      <c r="D105" s="4" t="s">
        <v>77</v>
      </c>
      <c r="E105" s="3">
        <v>2.5</v>
      </c>
      <c r="G105" s="3">
        <v>1</v>
      </c>
      <c r="H105" s="3">
        <v>1</v>
      </c>
      <c r="I105" s="3">
        <v>0.2</v>
      </c>
      <c r="M105" s="3">
        <f t="shared" si="2"/>
        <v>2.2000000000000002</v>
      </c>
      <c r="N105" s="3" t="str">
        <f t="shared" si="3"/>
        <v>False</v>
      </c>
      <c r="P105" s="14" t="s">
        <v>37</v>
      </c>
    </row>
    <row r="106" spans="1:16" ht="20.25" customHeight="1">
      <c r="A106" s="9" t="s">
        <v>90</v>
      </c>
      <c r="B106" s="3">
        <v>87.75</v>
      </c>
      <c r="C106" s="3">
        <v>87.79</v>
      </c>
      <c r="D106" s="2" t="s">
        <v>57</v>
      </c>
      <c r="E106" s="3">
        <v>2.4</v>
      </c>
      <c r="G106" s="3">
        <v>2.4</v>
      </c>
      <c r="M106" s="3">
        <f t="shared" si="2"/>
        <v>2.4</v>
      </c>
      <c r="N106" s="3" t="str">
        <f t="shared" si="3"/>
        <v>True</v>
      </c>
      <c r="O106" s="1"/>
      <c r="P106" s="14" t="s">
        <v>70</v>
      </c>
    </row>
    <row r="107" spans="1:16" ht="20.25" customHeight="1">
      <c r="A107" s="9" t="s">
        <v>85</v>
      </c>
      <c r="B107" s="3">
        <v>82.1</v>
      </c>
      <c r="C107" s="3">
        <v>82.14</v>
      </c>
      <c r="D107" s="2" t="s">
        <v>57</v>
      </c>
      <c r="E107" s="3">
        <v>2</v>
      </c>
      <c r="G107" s="3">
        <v>2</v>
      </c>
      <c r="M107" s="3">
        <f t="shared" si="2"/>
        <v>2</v>
      </c>
      <c r="N107" s="3" t="str">
        <f t="shared" si="3"/>
        <v>True</v>
      </c>
      <c r="O107" s="1" t="s">
        <v>148</v>
      </c>
      <c r="P107" s="14" t="s">
        <v>71</v>
      </c>
    </row>
    <row r="108" spans="1:16" ht="20.25" customHeight="1">
      <c r="A108" s="9" t="s">
        <v>104</v>
      </c>
      <c r="B108" s="3">
        <v>103.8</v>
      </c>
      <c r="C108" s="3">
        <v>103.84</v>
      </c>
      <c r="D108" s="2" t="s">
        <v>77</v>
      </c>
      <c r="E108" s="3">
        <v>2</v>
      </c>
      <c r="F108" s="3">
        <v>0.1</v>
      </c>
      <c r="G108" s="3">
        <v>1.9</v>
      </c>
      <c r="I108" s="3" t="s">
        <v>77</v>
      </c>
      <c r="M108" s="3">
        <f t="shared" si="2"/>
        <v>2</v>
      </c>
      <c r="N108" s="3" t="str">
        <f t="shared" si="3"/>
        <v>True</v>
      </c>
      <c r="O108" s="1"/>
      <c r="P108" s="14" t="s">
        <v>38</v>
      </c>
    </row>
    <row r="109" spans="1:16" ht="20.25" customHeight="1">
      <c r="A109" s="9" t="s">
        <v>113</v>
      </c>
      <c r="B109" s="3">
        <v>114.02</v>
      </c>
      <c r="C109" s="3">
        <v>114.06</v>
      </c>
      <c r="D109" s="2" t="s">
        <v>78</v>
      </c>
      <c r="E109" s="3">
        <v>2</v>
      </c>
      <c r="G109" s="3">
        <v>1.4</v>
      </c>
      <c r="H109" s="3">
        <v>0.3</v>
      </c>
      <c r="I109" s="3">
        <v>0.3</v>
      </c>
      <c r="M109" s="3">
        <f t="shared" si="2"/>
        <v>2</v>
      </c>
      <c r="N109" s="3" t="str">
        <f t="shared" si="3"/>
        <v>True</v>
      </c>
      <c r="O109" s="1" t="s">
        <v>149</v>
      </c>
      <c r="P109" s="14" t="s">
        <v>39</v>
      </c>
    </row>
    <row r="110" spans="1:16" ht="20.25" customHeight="1" thickBot="1">
      <c r="A110" s="10" t="s">
        <v>111</v>
      </c>
      <c r="B110" s="6">
        <v>109.38</v>
      </c>
      <c r="C110" s="6">
        <v>109.42</v>
      </c>
      <c r="D110" s="17">
        <v>0.1</v>
      </c>
      <c r="E110" s="6">
        <v>1.5</v>
      </c>
      <c r="F110" s="6">
        <v>1</v>
      </c>
      <c r="G110" s="6">
        <v>0.2</v>
      </c>
      <c r="H110" s="6">
        <v>0.3</v>
      </c>
      <c r="I110" s="6"/>
      <c r="J110" s="6"/>
      <c r="K110" s="6"/>
      <c r="L110" s="6"/>
      <c r="M110" s="3">
        <f t="shared" si="2"/>
        <v>1.5</v>
      </c>
      <c r="N110" s="3" t="str">
        <f t="shared" si="3"/>
        <v>True</v>
      </c>
      <c r="P110" s="14" t="s">
        <v>40</v>
      </c>
    </row>
    <row r="111" spans="1:16" ht="20.25" customHeight="1">
      <c r="M111" s="3">
        <f t="shared" si="2"/>
        <v>0</v>
      </c>
      <c r="N111" s="3" t="str">
        <f t="shared" si="3"/>
        <v>True</v>
      </c>
      <c r="P111" s="14" t="s">
        <v>41</v>
      </c>
    </row>
    <row r="112" spans="1:16" ht="20.25" customHeight="1">
      <c r="M112" s="3">
        <f t="shared" si="2"/>
        <v>0</v>
      </c>
      <c r="N112" s="3" t="str">
        <f t="shared" si="3"/>
        <v>True</v>
      </c>
      <c r="O112" s="1"/>
      <c r="P112" s="14" t="s">
        <v>72</v>
      </c>
    </row>
    <row r="113" spans="13:16" ht="20.25" customHeight="1">
      <c r="M113" s="3">
        <f t="shared" si="2"/>
        <v>0</v>
      </c>
      <c r="N113" s="3" t="str">
        <f t="shared" si="3"/>
        <v>True</v>
      </c>
      <c r="O113" s="1" t="s">
        <v>150</v>
      </c>
      <c r="P113" s="14" t="s">
        <v>73</v>
      </c>
    </row>
    <row r="114" spans="13:16" ht="20.25" customHeight="1">
      <c r="M114" s="3">
        <f t="shared" si="2"/>
        <v>0</v>
      </c>
      <c r="N114" s="3" t="str">
        <f t="shared" si="3"/>
        <v>True</v>
      </c>
      <c r="O114" s="1"/>
      <c r="P114" s="14" t="s">
        <v>74</v>
      </c>
    </row>
    <row r="115" spans="13:16" ht="20.25" customHeight="1">
      <c r="M115" s="3">
        <f t="shared" si="2"/>
        <v>0</v>
      </c>
      <c r="N115" s="3" t="str">
        <f t="shared" si="3"/>
        <v>True</v>
      </c>
      <c r="O115" s="1" t="s">
        <v>151</v>
      </c>
      <c r="P115" s="14" t="s">
        <v>75</v>
      </c>
    </row>
    <row r="116" spans="13:16" ht="20.25" customHeight="1">
      <c r="M116" s="3">
        <f t="shared" si="2"/>
        <v>0</v>
      </c>
      <c r="N116" s="3" t="str">
        <f t="shared" si="3"/>
        <v>True</v>
      </c>
      <c r="P116" s="14" t="s">
        <v>42</v>
      </c>
    </row>
    <row r="117" spans="13:16" ht="20.25" customHeight="1">
      <c r="M117" s="3">
        <f t="shared" si="2"/>
        <v>0</v>
      </c>
      <c r="N117" s="3" t="str">
        <f t="shared" si="3"/>
        <v>True</v>
      </c>
      <c r="P117" s="14" t="s">
        <v>43</v>
      </c>
    </row>
    <row r="118" spans="13:16" ht="20.25" customHeight="1">
      <c r="M118" s="3">
        <f t="shared" si="2"/>
        <v>0</v>
      </c>
      <c r="N118" s="3" t="str">
        <f t="shared" si="3"/>
        <v>True</v>
      </c>
      <c r="P118" s="14" t="s">
        <v>44</v>
      </c>
    </row>
    <row r="119" spans="13:16" ht="20.25" customHeight="1">
      <c r="M119" s="3">
        <f t="shared" si="2"/>
        <v>0</v>
      </c>
      <c r="N119" s="3" t="str">
        <f t="shared" si="3"/>
        <v>True</v>
      </c>
      <c r="P119" s="14" t="s">
        <v>45</v>
      </c>
    </row>
    <row r="120" spans="13:16" ht="20.25" customHeight="1">
      <c r="M120" s="3">
        <f t="shared" si="2"/>
        <v>0</v>
      </c>
      <c r="N120" s="3" t="str">
        <f t="shared" si="3"/>
        <v>True</v>
      </c>
      <c r="P120" s="14" t="s">
        <v>46</v>
      </c>
    </row>
    <row r="121" spans="13:16" ht="20.25" customHeight="1">
      <c r="M121" s="3">
        <f t="shared" si="2"/>
        <v>0</v>
      </c>
      <c r="N121" s="3" t="str">
        <f t="shared" si="3"/>
        <v>True</v>
      </c>
      <c r="P121" s="14" t="s">
        <v>47</v>
      </c>
    </row>
    <row r="122" spans="13:16" ht="20.25" customHeight="1" thickBot="1">
      <c r="M122" s="3">
        <f t="shared" si="2"/>
        <v>0</v>
      </c>
      <c r="N122" s="3" t="str">
        <f t="shared" si="3"/>
        <v>True</v>
      </c>
      <c r="O122" s="6"/>
      <c r="P122" s="16" t="s">
        <v>48</v>
      </c>
    </row>
    <row r="123" spans="13:16" ht="20.25" customHeight="1">
      <c r="M123" s="3">
        <f t="shared" si="2"/>
        <v>0</v>
      </c>
      <c r="N123" s="3" t="str">
        <f t="shared" si="3"/>
        <v>True</v>
      </c>
      <c r="P123" s="3" t="s">
        <v>169</v>
      </c>
    </row>
  </sheetData>
  <phoneticPr fontId="1" type="noConversion"/>
  <pageMargins left="0.75" right="0.75" top="1" bottom="1" header="0.5" footer="0.5"/>
  <pageSetup paperSize="9" orientation="portrait" horizontalDpi="1200" verticalDpi="120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Sites U1365 and U1368</vt:lpstr>
    </vt:vector>
  </TitlesOfParts>
  <Company>hys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松野　哲士</cp:lastModifiedBy>
  <dcterms:created xsi:type="dcterms:W3CDTF">2011-07-11T06:18:10Z</dcterms:created>
  <dcterms:modified xsi:type="dcterms:W3CDTF">2023-02-13T05:16:35Z</dcterms:modified>
</cp:coreProperties>
</file>