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tsunosatoshi/Desktop/191114_study/BIG_Scale/Data/Element_weight/"/>
    </mc:Choice>
  </mc:AlternateContent>
  <bookViews>
    <workbookView xWindow="800" yWindow="460" windowWidth="15020" windowHeight="168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C10" i="1"/>
  <c r="D10" i="1"/>
  <c r="C9" i="1"/>
  <c r="D9" i="1"/>
  <c r="C5" i="1"/>
  <c r="D5" i="1"/>
  <c r="C4" i="1"/>
  <c r="D4" i="1"/>
  <c r="C3" i="1"/>
  <c r="D3" i="1"/>
  <c r="C6" i="1"/>
  <c r="D6" i="1"/>
  <c r="C7" i="1"/>
  <c r="D7" i="1"/>
  <c r="C8" i="1"/>
  <c r="D8" i="1"/>
  <c r="C2" i="1"/>
  <c r="D2" i="1"/>
</calcChain>
</file>

<file path=xl/sharedStrings.xml><?xml version="1.0" encoding="utf-8"?>
<sst xmlns="http://schemas.openxmlformats.org/spreadsheetml/2006/main" count="25" uniqueCount="25">
  <si>
    <t>Si</t>
    <phoneticPr fontId="1"/>
  </si>
  <si>
    <t>Ti</t>
    <phoneticPr fontId="1"/>
  </si>
  <si>
    <t>Al</t>
    <phoneticPr fontId="1"/>
  </si>
  <si>
    <t>Fe</t>
    <phoneticPr fontId="1"/>
  </si>
  <si>
    <t>Mn</t>
    <phoneticPr fontId="1"/>
  </si>
  <si>
    <t>Mg</t>
    <phoneticPr fontId="1"/>
  </si>
  <si>
    <t>Ca</t>
    <phoneticPr fontId="1"/>
  </si>
  <si>
    <t>Na</t>
    <phoneticPr fontId="1"/>
  </si>
  <si>
    <t>K</t>
    <phoneticPr fontId="1"/>
  </si>
  <si>
    <t>P</t>
    <phoneticPr fontId="1"/>
  </si>
  <si>
    <t>weight</t>
    <phoneticPr fontId="1"/>
  </si>
  <si>
    <t>O</t>
    <phoneticPr fontId="1"/>
  </si>
  <si>
    <t>Cut</t>
    <phoneticPr fontId="1"/>
  </si>
  <si>
    <t>%</t>
    <phoneticPr fontId="1"/>
  </si>
  <si>
    <t>SiO2</t>
    <phoneticPr fontId="1"/>
  </si>
  <si>
    <t>TiO2</t>
    <phoneticPr fontId="1"/>
  </si>
  <si>
    <t>Al2O3</t>
  </si>
  <si>
    <t>Fe2O3</t>
  </si>
  <si>
    <t>MnO</t>
  </si>
  <si>
    <t>MgO</t>
  </si>
  <si>
    <t>CaO</t>
  </si>
  <si>
    <t>Na2O</t>
  </si>
  <si>
    <t>K2O</t>
  </si>
  <si>
    <t>Word</t>
    <phoneticPr fontId="1"/>
  </si>
  <si>
    <t>P2O5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</si>
</sst>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14" sqref="E14"/>
    </sheetView>
  </sheetViews>
  <sheetFormatPr baseColWidth="12" defaultRowHeight="20" x14ac:dyDescent="0.3"/>
  <sheetData>
    <row r="1" spans="1:9" x14ac:dyDescent="0.3">
      <c r="B1" t="s">
        <v>10</v>
      </c>
      <c r="C1" t="s">
        <v>12</v>
      </c>
      <c r="D1" t="s">
        <v>13</v>
      </c>
      <c r="E1" t="s">
        <v>23</v>
      </c>
    </row>
    <row r="2" spans="1:9" x14ac:dyDescent="0.3">
      <c r="A2" t="s">
        <v>0</v>
      </c>
      <c r="B2">
        <v>28.0855</v>
      </c>
      <c r="C2">
        <f>B2+B12*2</f>
        <v>60.085499999999996</v>
      </c>
      <c r="D2">
        <f>C2/B2</f>
        <v>2.1393779708390448</v>
      </c>
      <c r="E2" t="s">
        <v>14</v>
      </c>
      <c r="F2" s="1"/>
      <c r="G2" s="1"/>
      <c r="H2" s="1"/>
      <c r="I2" s="1"/>
    </row>
    <row r="3" spans="1:9" x14ac:dyDescent="0.3">
      <c r="A3" t="s">
        <v>1</v>
      </c>
      <c r="B3">
        <v>47.866999999999997</v>
      </c>
      <c r="C3">
        <f>B3+B12*2</f>
        <v>79.86699999999999</v>
      </c>
      <c r="D3">
        <f t="shared" ref="D3:D8" si="0">C3/B3</f>
        <v>1.6685190214552823</v>
      </c>
      <c r="E3" t="s">
        <v>15</v>
      </c>
    </row>
    <row r="4" spans="1:9" x14ac:dyDescent="0.3">
      <c r="A4" t="s">
        <v>2</v>
      </c>
      <c r="B4">
        <v>26.9815386</v>
      </c>
      <c r="C4">
        <f>B4*2+3*B12</f>
        <v>101.9630772</v>
      </c>
      <c r="D4">
        <f>C4/B4/2</f>
        <v>1.8894970874640928</v>
      </c>
      <c r="E4" s="1" t="s">
        <v>16</v>
      </c>
    </row>
    <row r="5" spans="1:9" x14ac:dyDescent="0.3">
      <c r="A5" t="s">
        <v>3</v>
      </c>
      <c r="B5">
        <v>55.844999999999999</v>
      </c>
      <c r="C5">
        <f>B5*2+B12*3</f>
        <v>159.69</v>
      </c>
      <c r="D5">
        <f>C5/B5/2</f>
        <v>1.4297609454740801</v>
      </c>
      <c r="E5" s="1" t="s">
        <v>17</v>
      </c>
    </row>
    <row r="6" spans="1:9" x14ac:dyDescent="0.3">
      <c r="A6" t="s">
        <v>4</v>
      </c>
      <c r="B6">
        <v>54.938045000000002</v>
      </c>
      <c r="C6">
        <f>B6+B12</f>
        <v>70.938045000000002</v>
      </c>
      <c r="D6">
        <f t="shared" si="0"/>
        <v>1.2912371563276415</v>
      </c>
      <c r="E6" s="1" t="s">
        <v>18</v>
      </c>
    </row>
    <row r="7" spans="1:9" x14ac:dyDescent="0.3">
      <c r="A7" t="s">
        <v>5</v>
      </c>
      <c r="B7">
        <v>24.305</v>
      </c>
      <c r="C7">
        <f>B7+B12</f>
        <v>40.305</v>
      </c>
      <c r="D7">
        <f t="shared" si="0"/>
        <v>1.6583007611602552</v>
      </c>
      <c r="E7" s="1" t="s">
        <v>19</v>
      </c>
    </row>
    <row r="8" spans="1:9" x14ac:dyDescent="0.3">
      <c r="A8" t="s">
        <v>6</v>
      </c>
      <c r="B8">
        <v>40.078000000000003</v>
      </c>
      <c r="C8">
        <f>B8+B12</f>
        <v>56.078000000000003</v>
      </c>
      <c r="D8">
        <f t="shared" si="0"/>
        <v>1.3992215180398224</v>
      </c>
      <c r="E8" s="1" t="s">
        <v>20</v>
      </c>
    </row>
    <row r="9" spans="1:9" x14ac:dyDescent="0.3">
      <c r="A9" t="s">
        <v>7</v>
      </c>
      <c r="B9">
        <v>22.989769280000001</v>
      </c>
      <c r="C9">
        <f>B9*2+B12</f>
        <v>61.979538560000002</v>
      </c>
      <c r="D9">
        <f>C9/B9/2</f>
        <v>1.3479808736906123</v>
      </c>
      <c r="E9" s="1" t="s">
        <v>21</v>
      </c>
    </row>
    <row r="10" spans="1:9" x14ac:dyDescent="0.3">
      <c r="A10" t="s">
        <v>8</v>
      </c>
      <c r="B10">
        <v>39.098300000000002</v>
      </c>
      <c r="C10">
        <f>B10*2+B12</f>
        <v>94.196600000000004</v>
      </c>
      <c r="D10">
        <f>C10/B10/2</f>
        <v>1.2046124767573014</v>
      </c>
      <c r="E10" s="1" t="s">
        <v>22</v>
      </c>
    </row>
    <row r="11" spans="1:9" x14ac:dyDescent="0.3">
      <c r="A11" t="s">
        <v>9</v>
      </c>
      <c r="B11">
        <v>30.973762000000001</v>
      </c>
      <c r="C11">
        <f>B11*2+B12*5</f>
        <v>141.94752399999999</v>
      </c>
      <c r="D11">
        <f>C11/B11/2</f>
        <v>2.2914156181609453</v>
      </c>
      <c r="E11" s="1" t="s">
        <v>24</v>
      </c>
    </row>
    <row r="12" spans="1:9" x14ac:dyDescent="0.3">
      <c r="A12" t="s">
        <v>11</v>
      </c>
      <c r="B12">
        <v>16</v>
      </c>
      <c r="C12">
        <v>0</v>
      </c>
      <c r="D12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2019-11-02T22:29:30Z</dcterms:created>
  <dcterms:modified xsi:type="dcterms:W3CDTF">2019-11-14T06:24:57Z</dcterms:modified>
</cp:coreProperties>
</file>