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atsunosatoshi/Desktop/191212_study/List/"/>
    </mc:Choice>
  </mc:AlternateContent>
  <bookViews>
    <workbookView xWindow="1320" yWindow="460" windowWidth="26480" windowHeight="173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6" i="1" l="1"/>
  <c r="V6" i="1"/>
  <c r="P6" i="1"/>
  <c r="K6" i="1"/>
  <c r="J6" i="1"/>
  <c r="I6" i="1"/>
  <c r="H6" i="1"/>
</calcChain>
</file>

<file path=xl/sharedStrings.xml><?xml version="1.0" encoding="utf-8"?>
<sst xmlns="http://schemas.openxmlformats.org/spreadsheetml/2006/main" count="358" uniqueCount="85">
  <si>
    <t>Abbr</t>
    <phoneticPr fontId="1"/>
  </si>
  <si>
    <t>Li</t>
  </si>
  <si>
    <t>Be</t>
  </si>
  <si>
    <t>B</t>
  </si>
  <si>
    <t>C</t>
  </si>
  <si>
    <t>N</t>
  </si>
  <si>
    <t>F</t>
  </si>
  <si>
    <t>Na</t>
  </si>
  <si>
    <t>Mg</t>
  </si>
  <si>
    <t>Al</t>
  </si>
  <si>
    <t>Si</t>
  </si>
  <si>
    <t>P</t>
  </si>
  <si>
    <t>S</t>
  </si>
  <si>
    <t>Cl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</si>
  <si>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</si>
  <si>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</si>
  <si>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</si>
  <si>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</si>
  <si>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</si>
  <si>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</si>
  <si>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</si>
  <si>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</si>
  <si>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</si>
  <si>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</si>
  <si>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</si>
  <si>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</si>
  <si>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</si>
  <si>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</si>
  <si>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</si>
  <si>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</si>
  <si>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</si>
  <si>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Rb</t>
  </si>
  <si>
    <t>Sr</t>
  </si>
  <si>
    <t>Y</t>
  </si>
  <si>
    <t>Zr</t>
  </si>
  <si>
    <t>Nb</t>
  </si>
  <si>
    <t>Mo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</si>
  <si>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</si>
  <si>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</si>
  <si>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</si>
  <si>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</si>
  <si>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</si>
  <si>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</si>
  <si>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</si>
  <si>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</si>
  <si>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</si>
  <si>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</si>
  <si>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</si>
  <si>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</si>
  <si>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</si>
  <si>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</si>
  <si>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</si>
  <si>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</si>
  <si>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</si>
  <si>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</si>
  <si>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</si>
  <si>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</si>
  <si>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</si>
  <si>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</si>
  <si>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</si>
  <si>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</si>
  <si>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</si>
  <si>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</si>
  <si>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</si>
  <si>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</si>
  <si>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</si>
  <si>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</si>
  <si>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</si>
  <si>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</si>
  <si>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</si>
  <si>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</si>
  <si>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</si>
  <si>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</si>
  <si>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</si>
  <si>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</si>
  <si>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Th</t>
  </si>
  <si>
    <t>U</t>
  </si>
  <si>
    <t>N-MORB(SM89)</t>
    <phoneticPr fontId="1"/>
  </si>
  <si>
    <t/>
  </si>
  <si>
    <t>E-MORB(SM89)</t>
    <phoneticPr fontId="1"/>
  </si>
  <si>
    <t>OIB(SM89)</t>
    <phoneticPr fontId="1"/>
  </si>
  <si>
    <t>DMM(WH05)</t>
    <phoneticPr fontId="1"/>
  </si>
  <si>
    <t>CI(Ba12)</t>
    <phoneticPr fontId="1"/>
  </si>
  <si>
    <t>N-MORB(Hf88)</t>
  </si>
  <si>
    <t>SD_N-MORB(Hf88)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</si>
</sst>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8"/>
  <sheetViews>
    <sheetView tabSelected="1" topLeftCell="F1" workbookViewId="0">
      <selection activeCell="K12" sqref="K12"/>
    </sheetView>
  </sheetViews>
  <sheetFormatPr baseColWidth="12" defaultRowHeight="20" x14ac:dyDescent="0.3"/>
  <sheetData>
    <row r="1" spans="1:7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</row>
    <row r="2" spans="1:77" x14ac:dyDescent="0.3">
      <c r="A2" t="s">
        <v>77</v>
      </c>
      <c r="B2">
        <v>4.3</v>
      </c>
      <c r="C2" t="s">
        <v>78</v>
      </c>
      <c r="D2" t="s">
        <v>78</v>
      </c>
      <c r="E2" t="s">
        <v>78</v>
      </c>
      <c r="F2" t="s">
        <v>78</v>
      </c>
      <c r="G2">
        <v>210</v>
      </c>
      <c r="H2" t="s">
        <v>78</v>
      </c>
      <c r="I2" t="s">
        <v>78</v>
      </c>
      <c r="J2" t="s">
        <v>78</v>
      </c>
      <c r="K2" t="s">
        <v>78</v>
      </c>
      <c r="L2">
        <v>510</v>
      </c>
      <c r="M2" t="s">
        <v>78</v>
      </c>
      <c r="N2" t="s">
        <v>78</v>
      </c>
      <c r="O2">
        <v>600</v>
      </c>
      <c r="P2" t="s">
        <v>78</v>
      </c>
      <c r="Q2" t="s">
        <v>78</v>
      </c>
      <c r="R2">
        <v>7600</v>
      </c>
      <c r="S2" t="s">
        <v>78</v>
      </c>
      <c r="T2" t="s">
        <v>78</v>
      </c>
      <c r="U2" t="s">
        <v>78</v>
      </c>
      <c r="V2" t="s">
        <v>78</v>
      </c>
      <c r="W2" t="s">
        <v>78</v>
      </c>
      <c r="X2" t="s">
        <v>78</v>
      </c>
      <c r="Y2" t="s">
        <v>78</v>
      </c>
      <c r="Z2" t="s">
        <v>78</v>
      </c>
      <c r="AA2" t="s">
        <v>78</v>
      </c>
      <c r="AB2" t="s">
        <v>78</v>
      </c>
      <c r="AC2" t="s">
        <v>78</v>
      </c>
      <c r="AD2" t="s">
        <v>78</v>
      </c>
      <c r="AE2" t="s">
        <v>78</v>
      </c>
      <c r="AF2">
        <v>0.56000000000000005</v>
      </c>
      <c r="AG2">
        <v>90</v>
      </c>
      <c r="AH2">
        <v>28</v>
      </c>
      <c r="AI2">
        <v>74</v>
      </c>
      <c r="AJ2">
        <v>2.33</v>
      </c>
      <c r="AK2">
        <v>0.31</v>
      </c>
      <c r="AL2" t="s">
        <v>78</v>
      </c>
      <c r="AM2" t="s">
        <v>78</v>
      </c>
      <c r="AN2" t="s">
        <v>78</v>
      </c>
      <c r="AO2" t="s">
        <v>78</v>
      </c>
      <c r="AP2" t="s">
        <v>78</v>
      </c>
      <c r="AQ2" t="s">
        <v>78</v>
      </c>
      <c r="AR2">
        <v>1.1000000000000001</v>
      </c>
      <c r="AS2">
        <v>0.01</v>
      </c>
      <c r="AT2" t="s">
        <v>78</v>
      </c>
      <c r="AU2" t="s">
        <v>78</v>
      </c>
      <c r="AV2">
        <v>7.0000000000000001E-3</v>
      </c>
      <c r="AW2">
        <v>6.3</v>
      </c>
      <c r="AX2">
        <v>2.5</v>
      </c>
      <c r="AY2">
        <v>7.5</v>
      </c>
      <c r="AZ2">
        <v>1.32</v>
      </c>
      <c r="BA2">
        <v>7.3</v>
      </c>
      <c r="BB2">
        <v>2.63</v>
      </c>
      <c r="BC2">
        <v>1.02</v>
      </c>
      <c r="BD2">
        <v>3.68</v>
      </c>
      <c r="BE2">
        <v>0.67</v>
      </c>
      <c r="BF2">
        <v>4.55</v>
      </c>
      <c r="BG2">
        <v>1.01</v>
      </c>
      <c r="BH2">
        <v>2.97</v>
      </c>
      <c r="BI2">
        <v>0.45600000000000002</v>
      </c>
      <c r="BJ2">
        <v>3.05</v>
      </c>
      <c r="BK2">
        <v>0.45500000000000002</v>
      </c>
      <c r="BL2">
        <v>2.0499999999999998</v>
      </c>
      <c r="BM2">
        <v>0.13200000000000001</v>
      </c>
      <c r="BN2">
        <v>0.01</v>
      </c>
      <c r="BO2" t="s">
        <v>78</v>
      </c>
      <c r="BP2" t="s">
        <v>78</v>
      </c>
      <c r="BQ2" t="s">
        <v>78</v>
      </c>
      <c r="BR2" t="s">
        <v>78</v>
      </c>
      <c r="BS2" t="s">
        <v>78</v>
      </c>
      <c r="BT2" t="s">
        <v>78</v>
      </c>
      <c r="BU2">
        <v>1.4E-3</v>
      </c>
      <c r="BV2">
        <v>0.3</v>
      </c>
      <c r="BW2" t="s">
        <v>78</v>
      </c>
      <c r="BX2">
        <v>0.12</v>
      </c>
      <c r="BY2">
        <v>4.7E-2</v>
      </c>
    </row>
    <row r="3" spans="1:77" x14ac:dyDescent="0.3">
      <c r="A3" t="s">
        <v>79</v>
      </c>
      <c r="B3">
        <v>3.5</v>
      </c>
      <c r="C3" t="s">
        <v>78</v>
      </c>
      <c r="D3" t="s">
        <v>78</v>
      </c>
      <c r="E3" t="s">
        <v>78</v>
      </c>
      <c r="F3" t="s">
        <v>78</v>
      </c>
      <c r="G3">
        <v>250</v>
      </c>
      <c r="H3" t="s">
        <v>78</v>
      </c>
      <c r="I3" t="s">
        <v>78</v>
      </c>
      <c r="J3" t="s">
        <v>78</v>
      </c>
      <c r="K3" t="s">
        <v>78</v>
      </c>
      <c r="L3">
        <v>620</v>
      </c>
      <c r="M3" t="s">
        <v>78</v>
      </c>
      <c r="N3" t="s">
        <v>78</v>
      </c>
      <c r="O3">
        <v>2100</v>
      </c>
      <c r="P3" t="s">
        <v>78</v>
      </c>
      <c r="Q3" t="s">
        <v>78</v>
      </c>
      <c r="R3">
        <v>6000</v>
      </c>
      <c r="S3" t="s">
        <v>78</v>
      </c>
      <c r="T3" t="s">
        <v>78</v>
      </c>
      <c r="U3" t="s">
        <v>78</v>
      </c>
      <c r="V3" t="s">
        <v>78</v>
      </c>
      <c r="W3" t="s">
        <v>78</v>
      </c>
      <c r="X3" t="s">
        <v>78</v>
      </c>
      <c r="Y3" t="s">
        <v>78</v>
      </c>
      <c r="Z3" t="s">
        <v>78</v>
      </c>
      <c r="AA3" t="s">
        <v>78</v>
      </c>
      <c r="AB3" t="s">
        <v>78</v>
      </c>
      <c r="AC3" t="s">
        <v>78</v>
      </c>
      <c r="AD3" t="s">
        <v>78</v>
      </c>
      <c r="AE3" t="s">
        <v>78</v>
      </c>
      <c r="AF3">
        <v>5.04</v>
      </c>
      <c r="AG3">
        <v>155</v>
      </c>
      <c r="AH3">
        <v>22</v>
      </c>
      <c r="AI3">
        <v>73</v>
      </c>
      <c r="AJ3">
        <v>8.3000000000000007</v>
      </c>
      <c r="AK3">
        <v>0.47</v>
      </c>
      <c r="AL3" t="s">
        <v>78</v>
      </c>
      <c r="AM3" t="s">
        <v>78</v>
      </c>
      <c r="AN3" t="s">
        <v>78</v>
      </c>
      <c r="AO3" t="s">
        <v>78</v>
      </c>
      <c r="AP3" t="s">
        <v>78</v>
      </c>
      <c r="AQ3" t="s">
        <v>78</v>
      </c>
      <c r="AR3">
        <v>0.8</v>
      </c>
      <c r="AS3">
        <v>0.01</v>
      </c>
      <c r="AT3" t="s">
        <v>78</v>
      </c>
      <c r="AU3" t="s">
        <v>78</v>
      </c>
      <c r="AV3">
        <v>6.3E-2</v>
      </c>
      <c r="AW3">
        <v>57</v>
      </c>
      <c r="AX3">
        <v>6.3</v>
      </c>
      <c r="AY3">
        <v>15</v>
      </c>
      <c r="AZ3">
        <v>2.0499999999999998</v>
      </c>
      <c r="BA3">
        <v>9</v>
      </c>
      <c r="BB3">
        <v>2.6</v>
      </c>
      <c r="BC3">
        <v>0.91</v>
      </c>
      <c r="BD3">
        <v>2.97</v>
      </c>
      <c r="BE3">
        <v>0.53</v>
      </c>
      <c r="BF3">
        <v>3.55</v>
      </c>
      <c r="BG3">
        <v>0.79</v>
      </c>
      <c r="BH3">
        <v>2.31</v>
      </c>
      <c r="BI3">
        <v>0.35599999999999998</v>
      </c>
      <c r="BJ3">
        <v>2.37</v>
      </c>
      <c r="BK3">
        <v>0.35399999999999998</v>
      </c>
      <c r="BL3">
        <v>2.0299999999999998</v>
      </c>
      <c r="BM3">
        <v>0.47</v>
      </c>
      <c r="BN3">
        <v>9.1999999999999998E-2</v>
      </c>
      <c r="BO3" t="s">
        <v>78</v>
      </c>
      <c r="BP3" t="s">
        <v>78</v>
      </c>
      <c r="BQ3" t="s">
        <v>78</v>
      </c>
      <c r="BR3" t="s">
        <v>78</v>
      </c>
      <c r="BS3" t="s">
        <v>78</v>
      </c>
      <c r="BT3" t="s">
        <v>78</v>
      </c>
      <c r="BU3">
        <v>1.2999999999999999E-2</v>
      </c>
      <c r="BV3">
        <v>0.6</v>
      </c>
      <c r="BW3" t="s">
        <v>78</v>
      </c>
      <c r="BX3">
        <v>0.6</v>
      </c>
      <c r="BY3">
        <v>0.18</v>
      </c>
    </row>
    <row r="4" spans="1:77" x14ac:dyDescent="0.3">
      <c r="A4" t="s">
        <v>80</v>
      </c>
      <c r="B4">
        <v>5.6</v>
      </c>
      <c r="C4" t="s">
        <v>78</v>
      </c>
      <c r="D4" t="s">
        <v>78</v>
      </c>
      <c r="E4" t="s">
        <v>78</v>
      </c>
      <c r="F4" t="s">
        <v>78</v>
      </c>
      <c r="G4">
        <v>1150</v>
      </c>
      <c r="H4" t="s">
        <v>78</v>
      </c>
      <c r="I4" t="s">
        <v>78</v>
      </c>
      <c r="J4" t="s">
        <v>78</v>
      </c>
      <c r="K4" t="s">
        <v>78</v>
      </c>
      <c r="L4">
        <v>2700</v>
      </c>
      <c r="M4" t="s">
        <v>78</v>
      </c>
      <c r="N4" t="s">
        <v>78</v>
      </c>
      <c r="O4">
        <v>12000</v>
      </c>
      <c r="P4" t="s">
        <v>78</v>
      </c>
      <c r="Q4" t="s">
        <v>78</v>
      </c>
      <c r="R4">
        <v>17200</v>
      </c>
      <c r="S4" t="s">
        <v>78</v>
      </c>
      <c r="T4" t="s">
        <v>78</v>
      </c>
      <c r="U4" t="s">
        <v>78</v>
      </c>
      <c r="V4" t="s">
        <v>78</v>
      </c>
      <c r="W4" t="s">
        <v>78</v>
      </c>
      <c r="X4" t="s">
        <v>78</v>
      </c>
      <c r="Y4" t="s">
        <v>78</v>
      </c>
      <c r="Z4" t="s">
        <v>78</v>
      </c>
      <c r="AA4" t="s">
        <v>78</v>
      </c>
      <c r="AB4" t="s">
        <v>78</v>
      </c>
      <c r="AC4" t="s">
        <v>78</v>
      </c>
      <c r="AD4" t="s">
        <v>78</v>
      </c>
      <c r="AE4" t="s">
        <v>78</v>
      </c>
      <c r="AF4">
        <v>31</v>
      </c>
      <c r="AG4">
        <v>660</v>
      </c>
      <c r="AH4">
        <v>29</v>
      </c>
      <c r="AI4">
        <v>280</v>
      </c>
      <c r="AJ4">
        <v>48</v>
      </c>
      <c r="AK4">
        <v>2.4</v>
      </c>
      <c r="AL4" t="s">
        <v>78</v>
      </c>
      <c r="AM4" t="s">
        <v>78</v>
      </c>
      <c r="AN4" t="s">
        <v>78</v>
      </c>
      <c r="AO4" t="s">
        <v>78</v>
      </c>
      <c r="AP4" t="s">
        <v>78</v>
      </c>
      <c r="AQ4" t="s">
        <v>78</v>
      </c>
      <c r="AR4">
        <v>2.7</v>
      </c>
      <c r="AS4">
        <v>0.03</v>
      </c>
      <c r="AT4" t="s">
        <v>78</v>
      </c>
      <c r="AU4" t="s">
        <v>78</v>
      </c>
      <c r="AV4">
        <v>0.38700000000000001</v>
      </c>
      <c r="AW4">
        <v>350</v>
      </c>
      <c r="AX4">
        <v>37</v>
      </c>
      <c r="AY4">
        <v>80</v>
      </c>
      <c r="AZ4">
        <v>9.6999999999999993</v>
      </c>
      <c r="BA4">
        <v>38.5</v>
      </c>
      <c r="BB4">
        <v>10</v>
      </c>
      <c r="BC4">
        <v>3</v>
      </c>
      <c r="BD4">
        <v>7.62</v>
      </c>
      <c r="BE4">
        <v>1.05</v>
      </c>
      <c r="BF4">
        <v>5.6</v>
      </c>
      <c r="BG4">
        <v>1.06</v>
      </c>
      <c r="BH4">
        <v>2.62</v>
      </c>
      <c r="BI4">
        <v>0.35</v>
      </c>
      <c r="BJ4">
        <v>2.16</v>
      </c>
      <c r="BK4">
        <v>0.3</v>
      </c>
      <c r="BL4">
        <v>7.8</v>
      </c>
      <c r="BM4">
        <v>2.7</v>
      </c>
      <c r="BN4">
        <v>0.56000000000000005</v>
      </c>
      <c r="BO4" t="s">
        <v>78</v>
      </c>
      <c r="BP4" t="s">
        <v>78</v>
      </c>
      <c r="BQ4" t="s">
        <v>78</v>
      </c>
      <c r="BR4" t="s">
        <v>78</v>
      </c>
      <c r="BS4" t="s">
        <v>78</v>
      </c>
      <c r="BT4" t="s">
        <v>78</v>
      </c>
      <c r="BU4">
        <v>7.6999999999999999E-2</v>
      </c>
      <c r="BV4">
        <v>3.2</v>
      </c>
      <c r="BW4" t="s">
        <v>78</v>
      </c>
      <c r="BX4">
        <v>4</v>
      </c>
      <c r="BY4">
        <v>1.02</v>
      </c>
    </row>
    <row r="5" spans="1:77" x14ac:dyDescent="0.3">
      <c r="A5" t="s">
        <v>81</v>
      </c>
      <c r="B5" t="s">
        <v>78</v>
      </c>
      <c r="C5" t="s">
        <v>78</v>
      </c>
      <c r="D5" t="s">
        <v>78</v>
      </c>
      <c r="E5" t="s">
        <v>78</v>
      </c>
      <c r="F5" t="s">
        <v>78</v>
      </c>
      <c r="G5" t="s">
        <v>78</v>
      </c>
      <c r="H5" t="s">
        <v>78</v>
      </c>
      <c r="I5" t="s">
        <v>78</v>
      </c>
      <c r="J5" t="s">
        <v>78</v>
      </c>
      <c r="K5" t="s">
        <v>78</v>
      </c>
      <c r="L5" t="s">
        <v>78</v>
      </c>
      <c r="M5" t="s">
        <v>78</v>
      </c>
      <c r="N5" t="s">
        <v>78</v>
      </c>
      <c r="O5" t="s">
        <v>78</v>
      </c>
      <c r="P5" t="s">
        <v>78</v>
      </c>
      <c r="Q5" t="s">
        <v>78</v>
      </c>
      <c r="R5">
        <v>716.3</v>
      </c>
      <c r="S5" t="s">
        <v>78</v>
      </c>
      <c r="T5" t="s">
        <v>78</v>
      </c>
      <c r="U5" t="s">
        <v>78</v>
      </c>
      <c r="V5" t="s">
        <v>78</v>
      </c>
      <c r="W5" t="s">
        <v>78</v>
      </c>
      <c r="X5" t="s">
        <v>78</v>
      </c>
      <c r="Y5" t="s">
        <v>78</v>
      </c>
      <c r="Z5" t="s">
        <v>78</v>
      </c>
      <c r="AA5" t="s">
        <v>78</v>
      </c>
      <c r="AB5" t="s">
        <v>78</v>
      </c>
      <c r="AC5" t="s">
        <v>78</v>
      </c>
      <c r="AD5" t="s">
        <v>78</v>
      </c>
      <c r="AE5" t="s">
        <v>78</v>
      </c>
      <c r="AF5">
        <v>0.05</v>
      </c>
      <c r="AG5">
        <v>7.6639999999999997</v>
      </c>
      <c r="AH5">
        <v>3.3279999999999998</v>
      </c>
      <c r="AI5">
        <v>5.0819999999999999</v>
      </c>
      <c r="AJ5">
        <v>0.14849999999999999</v>
      </c>
      <c r="AK5" t="s">
        <v>78</v>
      </c>
      <c r="AL5" t="s">
        <v>78</v>
      </c>
      <c r="AM5" t="s">
        <v>78</v>
      </c>
      <c r="AN5" t="s">
        <v>78</v>
      </c>
      <c r="AO5" t="s">
        <v>78</v>
      </c>
      <c r="AP5" t="s">
        <v>78</v>
      </c>
      <c r="AQ5" t="s">
        <v>78</v>
      </c>
      <c r="AR5" t="s">
        <v>78</v>
      </c>
      <c r="AS5" t="s">
        <v>78</v>
      </c>
      <c r="AT5" t="s">
        <v>78</v>
      </c>
      <c r="AU5" t="s">
        <v>78</v>
      </c>
      <c r="AV5" t="s">
        <v>78</v>
      </c>
      <c r="AW5">
        <v>0.56299999999999994</v>
      </c>
      <c r="AX5">
        <v>0.192</v>
      </c>
      <c r="AY5">
        <v>0.55000000000000004</v>
      </c>
      <c r="AZ5">
        <v>0.107</v>
      </c>
      <c r="BA5">
        <v>0.58099999999999996</v>
      </c>
      <c r="BB5">
        <v>0.23899999999999999</v>
      </c>
      <c r="BC5">
        <v>9.6000000000000002E-2</v>
      </c>
      <c r="BD5">
        <v>0.35799999999999998</v>
      </c>
      <c r="BE5">
        <v>7.0000000000000007E-2</v>
      </c>
      <c r="BF5">
        <v>0.505</v>
      </c>
      <c r="BG5">
        <v>0.115</v>
      </c>
      <c r="BH5">
        <v>0.34799999999999998</v>
      </c>
      <c r="BI5" t="s">
        <v>78</v>
      </c>
      <c r="BJ5">
        <v>0.36499999999999999</v>
      </c>
      <c r="BK5">
        <v>5.8000000000000003E-2</v>
      </c>
      <c r="BL5">
        <v>0.157</v>
      </c>
      <c r="BM5">
        <v>9.5999999999999992E-3</v>
      </c>
      <c r="BN5" t="s">
        <v>78</v>
      </c>
      <c r="BO5" t="s">
        <v>78</v>
      </c>
      <c r="BP5" t="s">
        <v>78</v>
      </c>
      <c r="BQ5" t="s">
        <v>78</v>
      </c>
      <c r="BR5" t="s">
        <v>78</v>
      </c>
      <c r="BS5" t="s">
        <v>78</v>
      </c>
      <c r="BT5" t="s">
        <v>78</v>
      </c>
      <c r="BU5" t="s">
        <v>78</v>
      </c>
      <c r="BV5">
        <v>1.7999999999999999E-2</v>
      </c>
      <c r="BW5" t="s">
        <v>78</v>
      </c>
      <c r="BX5">
        <v>7.9000000000000008E-3</v>
      </c>
      <c r="BY5">
        <v>3.2000000000000002E-3</v>
      </c>
    </row>
    <row r="6" spans="1:77" x14ac:dyDescent="0.3">
      <c r="A6" t="s">
        <v>82</v>
      </c>
      <c r="B6">
        <v>1.44</v>
      </c>
      <c r="C6">
        <v>2.2599999999999999E-2</v>
      </c>
      <c r="D6" t="s">
        <v>78</v>
      </c>
      <c r="E6" t="s">
        <v>78</v>
      </c>
      <c r="F6" t="s">
        <v>78</v>
      </c>
      <c r="G6" t="s">
        <v>78</v>
      </c>
      <c r="H6">
        <f>0.48*10^4</f>
        <v>4800</v>
      </c>
      <c r="I6">
        <f>9.42*10^4</f>
        <v>94200</v>
      </c>
      <c r="J6">
        <f>0.79*10^4</f>
        <v>7900</v>
      </c>
      <c r="K6">
        <f>10.52*10^4</f>
        <v>105200</v>
      </c>
      <c r="L6">
        <v>1010</v>
      </c>
      <c r="M6" t="s">
        <v>78</v>
      </c>
      <c r="N6" t="s">
        <v>78</v>
      </c>
      <c r="O6">
        <v>550</v>
      </c>
      <c r="P6">
        <f>0.84*10^4</f>
        <v>8400</v>
      </c>
      <c r="Q6">
        <v>5.85</v>
      </c>
      <c r="R6">
        <v>449</v>
      </c>
      <c r="S6">
        <v>52.4</v>
      </c>
      <c r="T6">
        <v>2627</v>
      </c>
      <c r="U6">
        <v>1910</v>
      </c>
      <c r="V6">
        <f>19.52*10^4</f>
        <v>195200</v>
      </c>
      <c r="W6">
        <v>519</v>
      </c>
      <c r="X6">
        <f>1.13*10^4</f>
        <v>11299.999999999998</v>
      </c>
      <c r="Y6">
        <v>127</v>
      </c>
      <c r="Z6">
        <v>303</v>
      </c>
      <c r="AA6">
        <v>9.48</v>
      </c>
      <c r="AB6" t="s">
        <v>78</v>
      </c>
      <c r="AC6" t="s">
        <v>78</v>
      </c>
      <c r="AD6" t="s">
        <v>78</v>
      </c>
      <c r="AE6" t="s">
        <v>78</v>
      </c>
      <c r="AF6">
        <v>2.33</v>
      </c>
      <c r="AG6">
        <v>7.73</v>
      </c>
      <c r="AH6">
        <v>1.56</v>
      </c>
      <c r="AI6">
        <v>3.52</v>
      </c>
      <c r="AJ6">
        <v>0.28899999999999998</v>
      </c>
      <c r="AK6" t="s">
        <v>78</v>
      </c>
      <c r="AL6" t="s">
        <v>78</v>
      </c>
      <c r="AM6" t="s">
        <v>78</v>
      </c>
      <c r="AN6" t="s">
        <v>78</v>
      </c>
      <c r="AO6" t="s">
        <v>78</v>
      </c>
      <c r="AP6" t="s">
        <v>78</v>
      </c>
      <c r="AQ6" t="s">
        <v>78</v>
      </c>
      <c r="AR6" t="s">
        <v>78</v>
      </c>
      <c r="AS6" t="s">
        <v>78</v>
      </c>
      <c r="AT6" t="s">
        <v>78</v>
      </c>
      <c r="AU6" t="s">
        <v>78</v>
      </c>
      <c r="AV6">
        <v>0.189</v>
      </c>
      <c r="AW6">
        <v>2.46</v>
      </c>
      <c r="AX6">
        <v>0.23499999999999999</v>
      </c>
      <c r="AY6">
        <v>0.6</v>
      </c>
      <c r="AZ6">
        <v>9.0999999999999998E-2</v>
      </c>
      <c r="BA6">
        <v>0.46400000000000002</v>
      </c>
      <c r="BB6">
        <v>0.153</v>
      </c>
      <c r="BC6">
        <v>5.8599999999999999E-2</v>
      </c>
      <c r="BD6">
        <v>0.20599999999999999</v>
      </c>
      <c r="BE6">
        <v>3.7499999999999999E-2</v>
      </c>
      <c r="BF6">
        <v>0.254</v>
      </c>
      <c r="BG6">
        <v>5.6599999999999998E-2</v>
      </c>
      <c r="BH6">
        <v>0.16600000000000001</v>
      </c>
      <c r="BI6">
        <v>2.6200000000000001E-2</v>
      </c>
      <c r="BJ6">
        <v>0.16800000000000001</v>
      </c>
      <c r="BK6">
        <v>2.46E-2</v>
      </c>
      <c r="BL6">
        <v>0.107</v>
      </c>
      <c r="BM6">
        <v>1.4800000000000001E-2</v>
      </c>
      <c r="BN6">
        <v>0.11</v>
      </c>
      <c r="BO6" t="s">
        <v>78</v>
      </c>
      <c r="BP6" t="s">
        <v>78</v>
      </c>
      <c r="BQ6" t="s">
        <v>78</v>
      </c>
      <c r="BR6" t="s">
        <v>78</v>
      </c>
      <c r="BS6" t="s">
        <v>78</v>
      </c>
      <c r="BT6" t="s">
        <v>78</v>
      </c>
      <c r="BU6" t="s">
        <v>78</v>
      </c>
      <c r="BV6">
        <v>2.69</v>
      </c>
      <c r="BW6" t="s">
        <v>78</v>
      </c>
      <c r="BX6">
        <v>2.8299999999999999E-2</v>
      </c>
      <c r="BY6">
        <v>7.7000000000000002E-3</v>
      </c>
    </row>
    <row r="7" spans="1:77" x14ac:dyDescent="0.3">
      <c r="A7" t="s">
        <v>83</v>
      </c>
      <c r="B7" t="s">
        <v>78</v>
      </c>
      <c r="C7" t="s">
        <v>78</v>
      </c>
      <c r="D7" t="s">
        <v>78</v>
      </c>
      <c r="E7" t="s">
        <v>78</v>
      </c>
      <c r="F7" t="s">
        <v>78</v>
      </c>
      <c r="G7" t="s">
        <v>78</v>
      </c>
      <c r="H7">
        <v>19874.220716360112</v>
      </c>
      <c r="I7">
        <v>45681.58808933002</v>
      </c>
      <c r="J7">
        <v>80733.60141231856</v>
      </c>
      <c r="K7">
        <v>235791.61118508654</v>
      </c>
      <c r="L7" t="s">
        <v>78</v>
      </c>
      <c r="M7" t="s">
        <v>78</v>
      </c>
      <c r="N7" t="s">
        <v>78</v>
      </c>
      <c r="O7">
        <v>883.7</v>
      </c>
      <c r="P7">
        <v>80781.783166904424</v>
      </c>
      <c r="Q7">
        <v>41.37</v>
      </c>
      <c r="S7" t="s">
        <v>78</v>
      </c>
      <c r="T7" t="s">
        <v>78</v>
      </c>
      <c r="U7" t="s">
        <v>78</v>
      </c>
      <c r="V7">
        <v>80744.916831124894</v>
      </c>
      <c r="W7">
        <v>47.07</v>
      </c>
      <c r="X7">
        <v>149.5</v>
      </c>
      <c r="Y7">
        <v>74.400000000000006</v>
      </c>
      <c r="Z7" t="s">
        <v>78</v>
      </c>
      <c r="AA7" t="s">
        <v>78</v>
      </c>
      <c r="AB7" t="s">
        <v>78</v>
      </c>
      <c r="AC7" t="s">
        <v>78</v>
      </c>
      <c r="AD7" t="s">
        <v>78</v>
      </c>
      <c r="AE7" t="s">
        <v>78</v>
      </c>
      <c r="AF7">
        <v>1.262</v>
      </c>
      <c r="AG7">
        <v>113.2</v>
      </c>
      <c r="AH7">
        <v>35.82</v>
      </c>
      <c r="AI7">
        <v>104.24</v>
      </c>
      <c r="AJ7">
        <v>3.5070000000000001</v>
      </c>
      <c r="AK7" t="s">
        <v>78</v>
      </c>
      <c r="AL7" t="s">
        <v>78</v>
      </c>
      <c r="AM7" t="s">
        <v>78</v>
      </c>
      <c r="AN7" t="s">
        <v>78</v>
      </c>
      <c r="AO7" t="s">
        <v>78</v>
      </c>
      <c r="AP7" t="s">
        <v>78</v>
      </c>
      <c r="AQ7" t="s">
        <v>78</v>
      </c>
      <c r="AR7">
        <v>1.3819999999999999</v>
      </c>
      <c r="AS7" t="s">
        <v>78</v>
      </c>
      <c r="AT7" t="s">
        <v>78</v>
      </c>
      <c r="AU7" t="s">
        <v>78</v>
      </c>
      <c r="AV7">
        <v>1.4080000000000001E-2</v>
      </c>
      <c r="AW7">
        <v>13.87</v>
      </c>
      <c r="AX7">
        <v>3.895</v>
      </c>
      <c r="AY7">
        <v>12.000999999999999</v>
      </c>
      <c r="AZ7">
        <v>2.0739999999999998</v>
      </c>
      <c r="BA7">
        <v>11.179</v>
      </c>
      <c r="BB7">
        <v>3.7519999999999998</v>
      </c>
      <c r="BC7">
        <v>1.335</v>
      </c>
      <c r="BD7">
        <v>5.077</v>
      </c>
      <c r="BE7">
        <v>0.88500000000000001</v>
      </c>
      <c r="BF7">
        <v>6.3040000000000003</v>
      </c>
      <c r="BG7">
        <v>1.3420000000000001</v>
      </c>
      <c r="BH7">
        <v>4.1429999999999998</v>
      </c>
      <c r="BI7">
        <v>0.621</v>
      </c>
      <c r="BJ7">
        <v>3.9</v>
      </c>
      <c r="BK7">
        <v>0.58899999999999997</v>
      </c>
      <c r="BL7">
        <v>2.9740000000000002</v>
      </c>
      <c r="BM7">
        <v>0.192</v>
      </c>
      <c r="BN7" t="s">
        <v>78</v>
      </c>
      <c r="BO7" t="s">
        <v>78</v>
      </c>
      <c r="BP7" t="s">
        <v>78</v>
      </c>
      <c r="BQ7" t="s">
        <v>78</v>
      </c>
      <c r="BR7" t="s">
        <v>78</v>
      </c>
      <c r="BS7" t="s">
        <v>78</v>
      </c>
      <c r="BT7" t="s">
        <v>78</v>
      </c>
      <c r="BU7" t="s">
        <v>78</v>
      </c>
      <c r="BV7">
        <v>0.48899999999999999</v>
      </c>
      <c r="BW7" t="s">
        <v>78</v>
      </c>
      <c r="BX7">
        <v>0.18709999999999999</v>
      </c>
      <c r="BY7">
        <v>7.1099999999999997E-2</v>
      </c>
    </row>
    <row r="8" spans="1:77" x14ac:dyDescent="0.3">
      <c r="A8" t="s">
        <v>84</v>
      </c>
      <c r="B8" t="s">
        <v>78</v>
      </c>
      <c r="C8" t="s">
        <v>78</v>
      </c>
      <c r="D8" t="s">
        <v>78</v>
      </c>
      <c r="E8" t="s">
        <v>78</v>
      </c>
      <c r="F8" t="s">
        <v>78</v>
      </c>
      <c r="G8" t="s">
        <v>78</v>
      </c>
      <c r="H8">
        <v>2643.2194256211678</v>
      </c>
      <c r="I8">
        <v>5573.322580645161</v>
      </c>
      <c r="J8">
        <v>6458.6881129854846</v>
      </c>
      <c r="K8">
        <v>4244.2490013315573</v>
      </c>
      <c r="L8" t="s">
        <v>78</v>
      </c>
      <c r="M8" t="s">
        <v>78</v>
      </c>
      <c r="N8" t="s">
        <v>78</v>
      </c>
      <c r="O8">
        <v>406.5</v>
      </c>
      <c r="P8">
        <v>5816.1740370898706</v>
      </c>
      <c r="Q8">
        <v>4.0540000000000003</v>
      </c>
      <c r="R8">
        <v>3291.300450676014</v>
      </c>
      <c r="S8" t="s">
        <v>78</v>
      </c>
      <c r="T8" t="s">
        <v>78</v>
      </c>
      <c r="U8" t="s">
        <v>78</v>
      </c>
      <c r="V8">
        <v>11949.875951508315</v>
      </c>
      <c r="W8">
        <v>3.7189999999999999</v>
      </c>
      <c r="Y8">
        <v>21.7</v>
      </c>
      <c r="Z8" t="s">
        <v>78</v>
      </c>
      <c r="AA8" t="s">
        <v>78</v>
      </c>
      <c r="AB8" t="s">
        <v>78</v>
      </c>
      <c r="AC8" t="s">
        <v>78</v>
      </c>
      <c r="AD8" t="s">
        <v>78</v>
      </c>
      <c r="AE8" t="s">
        <v>78</v>
      </c>
      <c r="AF8">
        <v>0.96160000000000001</v>
      </c>
      <c r="AG8">
        <v>27.28</v>
      </c>
      <c r="AH8">
        <v>11.176</v>
      </c>
      <c r="AI8">
        <v>41.695999999999998</v>
      </c>
      <c r="AJ8">
        <v>1.9319999999999999</v>
      </c>
      <c r="AK8" t="s">
        <v>78</v>
      </c>
      <c r="AL8" t="s">
        <v>78</v>
      </c>
      <c r="AM8" t="s">
        <v>78</v>
      </c>
      <c r="AN8" t="s">
        <v>78</v>
      </c>
      <c r="AO8" t="s">
        <v>78</v>
      </c>
      <c r="AP8" t="s">
        <v>78</v>
      </c>
      <c r="AQ8" t="s">
        <v>78</v>
      </c>
      <c r="AR8">
        <v>0.44779999999999998</v>
      </c>
      <c r="AS8" t="s">
        <v>78</v>
      </c>
      <c r="AT8" t="s">
        <v>78</v>
      </c>
      <c r="AU8" t="s">
        <v>78</v>
      </c>
      <c r="AV8">
        <v>1.0120000000000001E-2</v>
      </c>
      <c r="AW8">
        <v>9.9730000000000008</v>
      </c>
      <c r="AX8">
        <v>1.613</v>
      </c>
      <c r="AY8">
        <v>4.8120000000000003</v>
      </c>
      <c r="AZ8">
        <v>0.80889999999999995</v>
      </c>
      <c r="BA8">
        <v>4.2256999999999998</v>
      </c>
      <c r="BB8">
        <v>1.3879999999999999</v>
      </c>
      <c r="BC8">
        <v>0.40179999999999999</v>
      </c>
      <c r="BD8">
        <v>1.853</v>
      </c>
      <c r="BE8">
        <v>0.3372</v>
      </c>
      <c r="BF8">
        <v>2.1749999999999998</v>
      </c>
      <c r="BG8">
        <v>0.49120000000000003</v>
      </c>
      <c r="BH8">
        <v>1.421</v>
      </c>
      <c r="BI8">
        <v>0.216</v>
      </c>
      <c r="BJ8">
        <v>1.3</v>
      </c>
      <c r="BK8">
        <v>0.19900000000000001</v>
      </c>
      <c r="BL8">
        <v>1.27</v>
      </c>
      <c r="BM8">
        <v>0.106</v>
      </c>
      <c r="BN8" t="s">
        <v>78</v>
      </c>
      <c r="BO8" t="s">
        <v>78</v>
      </c>
      <c r="BP8" t="s">
        <v>78</v>
      </c>
      <c r="BQ8" t="s">
        <v>78</v>
      </c>
      <c r="BR8" t="s">
        <v>78</v>
      </c>
      <c r="BS8" t="s">
        <v>78</v>
      </c>
      <c r="BT8" t="s">
        <v>78</v>
      </c>
      <c r="BU8" t="s">
        <v>78</v>
      </c>
      <c r="BV8">
        <v>0.15</v>
      </c>
      <c r="BW8" t="s">
        <v>78</v>
      </c>
      <c r="BX8">
        <v>0.12970000000000001</v>
      </c>
      <c r="BY8">
        <v>3.7199999999999997E-2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2019-12-12T19:06:22Z</dcterms:created>
  <dcterms:modified xsi:type="dcterms:W3CDTF">2019-12-13T03:34:06Z</dcterms:modified>
</cp:coreProperties>
</file>