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nshala\project data\"/>
    </mc:Choice>
  </mc:AlternateContent>
  <xr:revisionPtr revIDLastSave="0" documentId="13_ncr:1_{B83E426E-ECFD-457A-96E1-5DB2411888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4" r:id="rId1"/>
    <sheet name="sleepDay_merged" sheetId="1" r:id="rId2"/>
  </sheets>
  <calcPr calcId="191029"/>
  <pivotCaches>
    <pivotCache cacheId="1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2" i="1"/>
  <c r="I6" i="1"/>
  <c r="I7" i="1"/>
  <c r="I18" i="1"/>
  <c r="I19" i="1"/>
  <c r="I20" i="1"/>
  <c r="I21" i="1"/>
  <c r="I26" i="1"/>
  <c r="I27" i="1"/>
  <c r="I38" i="1"/>
  <c r="I39" i="1"/>
  <c r="I40" i="1"/>
  <c r="I46" i="1"/>
  <c r="I47" i="1"/>
  <c r="I58" i="1"/>
  <c r="I59" i="1"/>
  <c r="I66" i="1"/>
  <c r="I67" i="1"/>
  <c r="I78" i="1"/>
  <c r="I86" i="1"/>
  <c r="I87" i="1"/>
  <c r="I106" i="1"/>
  <c r="I107" i="1"/>
  <c r="I126" i="1"/>
  <c r="I141" i="1"/>
  <c r="I142" i="1"/>
  <c r="I143" i="1"/>
  <c r="I144" i="1"/>
  <c r="I145" i="1"/>
  <c r="I147" i="1"/>
  <c r="I158" i="1"/>
  <c r="I159" i="1"/>
  <c r="I160" i="1"/>
  <c r="I161" i="1"/>
  <c r="I162" i="1"/>
  <c r="I163" i="1"/>
  <c r="I164" i="1"/>
  <c r="I167" i="1"/>
  <c r="I178" i="1"/>
  <c r="I179" i="1"/>
  <c r="I180" i="1"/>
  <c r="I181" i="1"/>
  <c r="I182" i="1"/>
  <c r="I183" i="1"/>
  <c r="I186" i="1"/>
  <c r="I187" i="1"/>
  <c r="I198" i="1"/>
  <c r="I199" i="1"/>
  <c r="I200" i="1"/>
  <c r="I201" i="1"/>
  <c r="I202" i="1"/>
  <c r="I206" i="1"/>
  <c r="I207" i="1"/>
  <c r="I218" i="1"/>
  <c r="I219" i="1"/>
  <c r="I220" i="1"/>
  <c r="I221" i="1"/>
  <c r="I226" i="1"/>
  <c r="I227" i="1"/>
  <c r="I238" i="1"/>
  <c r="I239" i="1"/>
  <c r="I240" i="1"/>
  <c r="I246" i="1"/>
  <c r="I247" i="1"/>
  <c r="I258" i="1"/>
  <c r="I259" i="1"/>
  <c r="I266" i="1"/>
  <c r="I267" i="1"/>
  <c r="I278" i="1"/>
  <c r="I286" i="1"/>
  <c r="I287" i="1"/>
  <c r="I306" i="1"/>
  <c r="I307" i="1"/>
  <c r="I323" i="1"/>
  <c r="I324" i="1"/>
  <c r="I325" i="1"/>
  <c r="I326" i="1"/>
  <c r="I340" i="1"/>
  <c r="I358" i="1"/>
  <c r="I359" i="1"/>
  <c r="I360" i="1"/>
  <c r="I361" i="1"/>
  <c r="I362" i="1"/>
  <c r="I363" i="1"/>
  <c r="I364" i="1"/>
  <c r="I366" i="1"/>
  <c r="I367" i="1"/>
  <c r="I378" i="1"/>
  <c r="I379" i="1"/>
  <c r="I380" i="1"/>
  <c r="I381" i="1"/>
  <c r="I382" i="1"/>
  <c r="I383" i="1"/>
  <c r="I386" i="1"/>
  <c r="I387" i="1"/>
  <c r="I398" i="1"/>
  <c r="I399" i="1"/>
  <c r="I400" i="1"/>
  <c r="I401" i="1"/>
  <c r="I402" i="1"/>
  <c r="I406" i="1"/>
  <c r="I407" i="1"/>
  <c r="C415" i="1"/>
  <c r="H3" i="1"/>
  <c r="I3" i="1" s="1"/>
  <c r="H4" i="1"/>
  <c r="I4" i="1" s="1"/>
  <c r="H5" i="1"/>
  <c r="I5" i="1" s="1"/>
  <c r="H6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H21" i="1"/>
  <c r="H22" i="1"/>
  <c r="I22" i="1" s="1"/>
  <c r="H23" i="1"/>
  <c r="I23" i="1" s="1"/>
  <c r="H24" i="1"/>
  <c r="I24" i="1" s="1"/>
  <c r="H25" i="1"/>
  <c r="I25" i="1" s="1"/>
  <c r="H26" i="1"/>
  <c r="H27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H40" i="1"/>
  <c r="H41" i="1"/>
  <c r="I41" i="1" s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H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H107" i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H142" i="1"/>
  <c r="H143" i="1"/>
  <c r="H144" i="1"/>
  <c r="H145" i="1"/>
  <c r="H146" i="1"/>
  <c r="I146" i="1" s="1"/>
  <c r="H147" i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H159" i="1"/>
  <c r="H160" i="1"/>
  <c r="H161" i="1"/>
  <c r="H162" i="1"/>
  <c r="H163" i="1"/>
  <c r="H164" i="1"/>
  <c r="H165" i="1"/>
  <c r="I165" i="1" s="1"/>
  <c r="H166" i="1"/>
  <c r="I166" i="1" s="1"/>
  <c r="H167" i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H179" i="1"/>
  <c r="H180" i="1"/>
  <c r="H181" i="1"/>
  <c r="H182" i="1"/>
  <c r="H183" i="1"/>
  <c r="H184" i="1"/>
  <c r="I184" i="1" s="1"/>
  <c r="H185" i="1"/>
  <c r="I185" i="1" s="1"/>
  <c r="H186" i="1"/>
  <c r="H187" i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H200" i="1"/>
  <c r="H201" i="1"/>
  <c r="H202" i="1"/>
  <c r="H203" i="1"/>
  <c r="I203" i="1" s="1"/>
  <c r="H204" i="1"/>
  <c r="I204" i="1" s="1"/>
  <c r="H205" i="1"/>
  <c r="I205" i="1" s="1"/>
  <c r="H206" i="1"/>
  <c r="H207" i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H219" i="1"/>
  <c r="H220" i="1"/>
  <c r="H221" i="1"/>
  <c r="H222" i="1"/>
  <c r="I222" i="1" s="1"/>
  <c r="H223" i="1"/>
  <c r="I223" i="1" s="1"/>
  <c r="H224" i="1"/>
  <c r="I224" i="1" s="1"/>
  <c r="H225" i="1"/>
  <c r="I225" i="1" s="1"/>
  <c r="H226" i="1"/>
  <c r="H227" i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H239" i="1"/>
  <c r="H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H267" i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H287" i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H307" i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H359" i="1"/>
  <c r="H360" i="1"/>
  <c r="H361" i="1"/>
  <c r="H362" i="1"/>
  <c r="H363" i="1"/>
  <c r="H364" i="1"/>
  <c r="H365" i="1"/>
  <c r="I365" i="1" s="1"/>
  <c r="H366" i="1"/>
  <c r="H367" i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H379" i="1"/>
  <c r="H380" i="1"/>
  <c r="H381" i="1"/>
  <c r="H382" i="1"/>
  <c r="H383" i="1"/>
  <c r="H384" i="1"/>
  <c r="I384" i="1" s="1"/>
  <c r="H385" i="1"/>
  <c r="I385" i="1" s="1"/>
  <c r="H386" i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H399" i="1"/>
  <c r="H400" i="1"/>
  <c r="H401" i="1"/>
  <c r="H402" i="1"/>
  <c r="H403" i="1"/>
  <c r="I403" i="1" s="1"/>
  <c r="H404" i="1"/>
  <c r="I404" i="1" s="1"/>
  <c r="H405" i="1"/>
  <c r="I405" i="1" s="1"/>
  <c r="H406" i="1"/>
  <c r="H407" i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2" i="1"/>
  <c r="I2" i="1" s="1"/>
</calcChain>
</file>

<file path=xl/sharedStrings.xml><?xml version="1.0" encoding="utf-8"?>
<sst xmlns="http://schemas.openxmlformats.org/spreadsheetml/2006/main" count="265" uniqueCount="30">
  <si>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</si>
  <si>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</si>
  <si>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</si>
  <si>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</si>
  <si>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</si>
  <si>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</si>
  <si>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</si>
  <si>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</si>
  <si>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</si>
  <si>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</si>
  <si>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</si>
  <si>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</si>
  <si>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</si>
  <si>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</si>
  <si>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</si>
  <si>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</si>
  <si>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</si>
  <si>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</si>
  <si>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</si>
  <si>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</si>
  <si>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</si>
  <si>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</si>
  <si>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</si>
  <si>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</si>
  <si>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Criteria</t>
  </si>
  <si>
    <t>diffrence in minutes</t>
  </si>
  <si>
    <t>Grand Total</t>
  </si>
  <si>
    <t>(Multiple Items)</t>
  </si>
  <si>
    <t>Total sleep in hours</t>
  </si>
  <si>
    <t>Total Time in bed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</si>
</sst>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62.930665972221" createdVersion="8" refreshedVersion="8" minRefreshableVersion="3" recordCount="413" xr:uid="{19399356-4783-4D0F-BF0A-3B82D43E8788}">
  <cacheSource type="worksheet">
    <worksheetSource ref="A1:I414" sheet="sleepDay_merged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164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/>
    </cacheField>
    <cacheField name="diffrence in minutes" numFmtId="0">
      <sharedItems containsSemiMixedTypes="0" containsString="0" containsNumber="1" containsInteger="1" minValue="0" maxValue="371"/>
    </cacheField>
    <cacheField name="Criteria" numFmtId="0">
      <sharedItems count="3">
        <s v="eligible (Underlying)"/>
        <s v="eligible (deprieved)"/>
        <s v="not-eigible(Norm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x v="0"/>
    <n v="346"/>
    <n v="19"/>
    <x v="0"/>
  </r>
  <r>
    <x v="0"/>
    <s v="4/13/2016 12:00:00 AM"/>
    <n v="2"/>
    <x v="1"/>
    <n v="407"/>
    <n v="23"/>
    <x v="0"/>
  </r>
  <r>
    <x v="0"/>
    <s v="4/15/2016 12:00:00 AM"/>
    <n v="1"/>
    <x v="2"/>
    <n v="442"/>
    <n v="30"/>
    <x v="0"/>
  </r>
  <r>
    <x v="0"/>
    <s v="4/16/2016 12:00:00 AM"/>
    <n v="2"/>
    <x v="3"/>
    <n v="367"/>
    <n v="27"/>
    <x v="0"/>
  </r>
  <r>
    <x v="0"/>
    <s v="4/17/2016 12:00:00 AM"/>
    <n v="1"/>
    <x v="4"/>
    <n v="712"/>
    <n v="12"/>
    <x v="1"/>
  </r>
  <r>
    <x v="0"/>
    <s v="4/19/2016 12:00:00 AM"/>
    <n v="1"/>
    <x v="5"/>
    <n v="320"/>
    <n v="16"/>
    <x v="0"/>
  </r>
  <r>
    <x v="0"/>
    <s v="4/20/2016 12:00:00 AM"/>
    <n v="1"/>
    <x v="6"/>
    <n v="377"/>
    <n v="17"/>
    <x v="0"/>
  </r>
  <r>
    <x v="0"/>
    <s v="4/21/2016 12:00:00 AM"/>
    <n v="1"/>
    <x v="7"/>
    <n v="364"/>
    <n v="39"/>
    <x v="0"/>
  </r>
  <r>
    <x v="0"/>
    <s v="4/23/2016 12:00:00 AM"/>
    <n v="1"/>
    <x v="8"/>
    <n v="384"/>
    <n v="23"/>
    <x v="0"/>
  </r>
  <r>
    <x v="0"/>
    <s v="4/24/2016 12:00:00 AM"/>
    <n v="1"/>
    <x v="9"/>
    <n v="449"/>
    <n v="19"/>
    <x v="2"/>
  </r>
  <r>
    <x v="0"/>
    <s v="4/25/2016 12:00:00 AM"/>
    <n v="1"/>
    <x v="10"/>
    <n v="323"/>
    <n v="46"/>
    <x v="0"/>
  </r>
  <r>
    <x v="0"/>
    <s v="4/26/2016 12:00:00 AM"/>
    <n v="1"/>
    <x v="11"/>
    <n v="274"/>
    <n v="29"/>
    <x v="0"/>
  </r>
  <r>
    <x v="0"/>
    <s v="4/28/2016 12:00:00 AM"/>
    <n v="1"/>
    <x v="12"/>
    <n v="393"/>
    <n v="27"/>
    <x v="0"/>
  </r>
  <r>
    <x v="0"/>
    <s v="4/29/2016 12:00:00 AM"/>
    <n v="1"/>
    <x v="13"/>
    <n v="354"/>
    <n v="13"/>
    <x v="0"/>
  </r>
  <r>
    <x v="0"/>
    <s v="4/30/2016 12:00:00 AM"/>
    <n v="1"/>
    <x v="14"/>
    <n v="425"/>
    <n v="21"/>
    <x v="0"/>
  </r>
  <r>
    <x v="0"/>
    <d v="2016-01-05T00:00:00"/>
    <n v="1"/>
    <x v="15"/>
    <n v="396"/>
    <n v="27"/>
    <x v="0"/>
  </r>
  <r>
    <x v="0"/>
    <d v="2016-02-05T00:00:00"/>
    <n v="1"/>
    <x v="10"/>
    <n v="309"/>
    <n v="32"/>
    <x v="0"/>
  </r>
  <r>
    <x v="0"/>
    <d v="2016-03-05T00:00:00"/>
    <n v="1"/>
    <x v="16"/>
    <n v="296"/>
    <n v="23"/>
    <x v="0"/>
  </r>
  <r>
    <x v="0"/>
    <d v="2016-05-05T00:00:00"/>
    <n v="1"/>
    <x v="17"/>
    <n v="264"/>
    <n v="17"/>
    <x v="0"/>
  </r>
  <r>
    <x v="0"/>
    <d v="2016-06-05T00:00:00"/>
    <n v="1"/>
    <x v="18"/>
    <n v="367"/>
    <n v="33"/>
    <x v="0"/>
  </r>
  <r>
    <x v="0"/>
    <d v="2016-07-05T00:00:00"/>
    <n v="1"/>
    <x v="19"/>
    <n v="349"/>
    <n v="18"/>
    <x v="0"/>
  </r>
  <r>
    <x v="0"/>
    <d v="2016-08-05T00:00:00"/>
    <n v="1"/>
    <x v="20"/>
    <n v="611"/>
    <n v="17"/>
    <x v="1"/>
  </r>
  <r>
    <x v="0"/>
    <d v="2016-09-05T00:00:00"/>
    <n v="1"/>
    <x v="21"/>
    <n v="342"/>
    <n v="4"/>
    <x v="0"/>
  </r>
  <r>
    <x v="0"/>
    <d v="2016-10-05T00:00:00"/>
    <n v="1"/>
    <x v="22"/>
    <n v="403"/>
    <n v="20"/>
    <x v="0"/>
  </r>
  <r>
    <x v="0"/>
    <d v="2016-11-05T00:00:00"/>
    <n v="1"/>
    <x v="23"/>
    <n v="306"/>
    <n v="21"/>
    <x v="0"/>
  </r>
  <r>
    <x v="1"/>
    <s v="4/29/2016 12:00:00 AM"/>
    <n v="1"/>
    <x v="24"/>
    <n v="127"/>
    <n v="8"/>
    <x v="0"/>
  </r>
  <r>
    <x v="1"/>
    <s v="4/30/2016 12:00:00 AM"/>
    <n v="1"/>
    <x v="25"/>
    <n v="142"/>
    <n v="18"/>
    <x v="0"/>
  </r>
  <r>
    <x v="1"/>
    <d v="2016-02-05T00:00:00"/>
    <n v="1"/>
    <x v="26"/>
    <n v="961"/>
    <n v="165"/>
    <x v="1"/>
  </r>
  <r>
    <x v="1"/>
    <d v="2016-08-05T00:00:00"/>
    <n v="1"/>
    <x v="27"/>
    <n v="154"/>
    <n v="17"/>
    <x v="0"/>
  </r>
  <r>
    <x v="2"/>
    <s v="4/15/2016 12:00:00 AM"/>
    <n v="1"/>
    <x v="28"/>
    <n v="961"/>
    <n v="317"/>
    <x v="1"/>
  </r>
  <r>
    <x v="2"/>
    <s v="4/30/2016 12:00:00 AM"/>
    <n v="1"/>
    <x v="29"/>
    <n v="961"/>
    <n v="239"/>
    <x v="1"/>
  </r>
  <r>
    <x v="2"/>
    <d v="2016-01-05T00:00:00"/>
    <n v="1"/>
    <x v="30"/>
    <n v="961"/>
    <n v="371"/>
    <x v="1"/>
  </r>
  <r>
    <x v="3"/>
    <d v="2016-12-04T00:00:00"/>
    <n v="3"/>
    <x v="31"/>
    <n v="775"/>
    <n v="25"/>
    <x v="1"/>
  </r>
  <r>
    <x v="3"/>
    <s v="4/13/2016 12:00:00 AM"/>
    <n v="1"/>
    <x v="32"/>
    <n v="422"/>
    <n v="24"/>
    <x v="0"/>
  </r>
  <r>
    <x v="3"/>
    <s v="4/15/2016 12:00:00 AM"/>
    <n v="2"/>
    <x v="33"/>
    <n v="499"/>
    <n v="24"/>
    <x v="2"/>
  </r>
  <r>
    <x v="3"/>
    <s v="4/26/2016 12:00:00 AM"/>
    <n v="1"/>
    <x v="34"/>
    <n v="315"/>
    <n v="19"/>
    <x v="0"/>
  </r>
  <r>
    <x v="3"/>
    <s v="4/28/2016 12:00:00 AM"/>
    <n v="1"/>
    <x v="35"/>
    <n v="178"/>
    <n v="12"/>
    <x v="0"/>
  </r>
  <r>
    <x v="4"/>
    <d v="2016-12-04T00:00:00"/>
    <n v="1"/>
    <x v="36"/>
    <n v="546"/>
    <n v="43"/>
    <x v="1"/>
  </r>
  <r>
    <x v="4"/>
    <s v="4/13/2016 12:00:00 AM"/>
    <n v="1"/>
    <x v="37"/>
    <n v="565"/>
    <n v="34"/>
    <x v="1"/>
  </r>
  <r>
    <x v="4"/>
    <s v="4/14/2016 12:00:00 AM"/>
    <n v="1"/>
    <x v="38"/>
    <n v="568"/>
    <n v="23"/>
    <x v="1"/>
  </r>
  <r>
    <x v="4"/>
    <s v="4/15/2016 12:00:00 AM"/>
    <n v="1"/>
    <x v="39"/>
    <n v="573"/>
    <n v="50"/>
    <x v="1"/>
  </r>
  <r>
    <x v="4"/>
    <s v="4/16/2016 12:00:00 AM"/>
    <n v="1"/>
    <x v="40"/>
    <n v="567"/>
    <n v="43"/>
    <x v="1"/>
  </r>
  <r>
    <x v="4"/>
    <s v="4/17/2016 12:00:00 AM"/>
    <n v="1"/>
    <x v="41"/>
    <n v="498"/>
    <n v="61"/>
    <x v="1"/>
  </r>
  <r>
    <x v="4"/>
    <s v="4/19/2016 12:00:00 AM"/>
    <n v="1"/>
    <x v="42"/>
    <n v="540"/>
    <n v="42"/>
    <x v="1"/>
  </r>
  <r>
    <x v="4"/>
    <s v="4/20/2016 12:00:00 AM"/>
    <n v="1"/>
    <x v="43"/>
    <n v="510"/>
    <n v="49"/>
    <x v="1"/>
  </r>
  <r>
    <x v="4"/>
    <s v="4/21/2016 12:00:00 AM"/>
    <n v="1"/>
    <x v="44"/>
    <n v="514"/>
    <n v="37"/>
    <x v="1"/>
  </r>
  <r>
    <x v="4"/>
    <s v="4/22/2016 12:00:00 AM"/>
    <n v="1"/>
    <x v="45"/>
    <n v="545"/>
    <n v="25"/>
    <x v="2"/>
  </r>
  <r>
    <x v="4"/>
    <s v="4/23/2016 12:00:00 AM"/>
    <n v="1"/>
    <x v="46"/>
    <n v="554"/>
    <n v="32"/>
    <x v="1"/>
  </r>
  <r>
    <x v="4"/>
    <s v="4/24/2016 12:00:00 AM"/>
    <n v="1"/>
    <x v="47"/>
    <n v="591"/>
    <n v="36"/>
    <x v="1"/>
  </r>
  <r>
    <x v="4"/>
    <s v="4/25/2016 12:00:00 AM"/>
    <n v="1"/>
    <x v="48"/>
    <n v="531"/>
    <n v="25"/>
    <x v="2"/>
  </r>
  <r>
    <x v="4"/>
    <s v="4/27/2016 12:00:00 AM"/>
    <n v="1"/>
    <x v="49"/>
    <n v="545"/>
    <n v="37"/>
    <x v="1"/>
  </r>
  <r>
    <x v="4"/>
    <s v="4/28/2016 12:00:00 AM"/>
    <n v="1"/>
    <x v="50"/>
    <n v="545"/>
    <n v="32"/>
    <x v="1"/>
  </r>
  <r>
    <x v="4"/>
    <s v="4/29/2016 12:00:00 AM"/>
    <n v="1"/>
    <x v="51"/>
    <n v="510"/>
    <n v="20"/>
    <x v="2"/>
  </r>
  <r>
    <x v="4"/>
    <s v="4/30/2016 12:00:00 AM"/>
    <n v="1"/>
    <x v="52"/>
    <n v="607"/>
    <n v="34"/>
    <x v="1"/>
  </r>
  <r>
    <x v="4"/>
    <d v="2016-01-05T00:00:00"/>
    <n v="1"/>
    <x v="53"/>
    <n v="546"/>
    <n v="19"/>
    <x v="2"/>
  </r>
  <r>
    <x v="4"/>
    <d v="2016-02-05T00:00:00"/>
    <n v="1"/>
    <x v="54"/>
    <n v="543"/>
    <n v="32"/>
    <x v="1"/>
  </r>
  <r>
    <x v="4"/>
    <d v="2016-04-05T00:00:00"/>
    <n v="1"/>
    <x v="55"/>
    <n v="560"/>
    <n v="22"/>
    <x v="2"/>
  </r>
  <r>
    <x v="4"/>
    <d v="2016-05-05T00:00:00"/>
    <n v="1"/>
    <x v="56"/>
    <n v="485"/>
    <n v="17"/>
    <x v="2"/>
  </r>
  <r>
    <x v="4"/>
    <d v="2016-06-05T00:00:00"/>
    <n v="1"/>
    <x v="40"/>
    <n v="548"/>
    <n v="24"/>
    <x v="2"/>
  </r>
  <r>
    <x v="4"/>
    <d v="2016-07-05T00:00:00"/>
    <n v="1"/>
    <x v="54"/>
    <n v="521"/>
    <n v="10"/>
    <x v="2"/>
  </r>
  <r>
    <x v="4"/>
    <d v="2016-08-05T00:00:00"/>
    <n v="1"/>
    <x v="57"/>
    <n v="568"/>
    <n v="27"/>
    <x v="1"/>
  </r>
  <r>
    <x v="4"/>
    <d v="2016-09-05T00:00:00"/>
    <n v="1"/>
    <x v="37"/>
    <n v="556"/>
    <n v="25"/>
    <x v="2"/>
  </r>
  <r>
    <x v="4"/>
    <d v="2016-10-05T00:00:00"/>
    <n v="1"/>
    <x v="58"/>
    <n v="380"/>
    <n v="23"/>
    <x v="0"/>
  </r>
  <r>
    <x v="4"/>
    <d v="2016-11-05T00:00:00"/>
    <n v="1"/>
    <x v="39"/>
    <n v="553"/>
    <n v="30"/>
    <x v="1"/>
  </r>
  <r>
    <x v="4"/>
    <d v="2016-12-05T00:00:00"/>
    <n v="1"/>
    <x v="59"/>
    <n v="485"/>
    <n v="29"/>
    <x v="2"/>
  </r>
  <r>
    <x v="5"/>
    <s v="4/23/2016 12:00:00 AM"/>
    <n v="1"/>
    <x v="60"/>
    <n v="69"/>
    <n v="8"/>
    <x v="0"/>
  </r>
  <r>
    <x v="6"/>
    <s v="4/13/2016 12:00:00 AM"/>
    <n v="1"/>
    <x v="61"/>
    <n v="531"/>
    <n v="64"/>
    <x v="1"/>
  </r>
  <r>
    <x v="6"/>
    <s v="4/14/2016 12:00:00 AM"/>
    <n v="1"/>
    <x v="62"/>
    <n v="489"/>
    <n v="44"/>
    <x v="1"/>
  </r>
  <r>
    <x v="6"/>
    <s v="4/15/2016 12:00:00 AM"/>
    <n v="1"/>
    <x v="63"/>
    <n v="504"/>
    <n v="52"/>
    <x v="1"/>
  </r>
  <r>
    <x v="6"/>
    <s v="4/17/2016 12:00:00 AM"/>
    <n v="1"/>
    <x v="64"/>
    <n v="602"/>
    <n v="46"/>
    <x v="1"/>
  </r>
  <r>
    <x v="6"/>
    <s v="4/18/2016 12:00:00 AM"/>
    <n v="1"/>
    <x v="65"/>
    <n v="557"/>
    <n v="57"/>
    <x v="1"/>
  </r>
  <r>
    <x v="6"/>
    <s v="4/19/2016 12:00:00 AM"/>
    <n v="1"/>
    <x v="66"/>
    <n v="514"/>
    <n v="49"/>
    <x v="1"/>
  </r>
  <r>
    <x v="6"/>
    <s v="4/21/2016 12:00:00 AM"/>
    <n v="1"/>
    <x v="67"/>
    <n v="484"/>
    <n v="24"/>
    <x v="2"/>
  </r>
  <r>
    <x v="6"/>
    <s v="4/22/2016 12:00:00 AM"/>
    <n v="1"/>
    <x v="68"/>
    <n v="461"/>
    <n v="56"/>
    <x v="0"/>
  </r>
  <r>
    <x v="6"/>
    <s v="4/23/2016 12:00:00 AM"/>
    <n v="1"/>
    <x v="69"/>
    <n v="386"/>
    <n v="12"/>
    <x v="0"/>
  </r>
  <r>
    <x v="6"/>
    <s v="4/24/2016 12:00:00 AM"/>
    <n v="1"/>
    <x v="70"/>
    <n v="459"/>
    <n v="17"/>
    <x v="2"/>
  </r>
  <r>
    <x v="6"/>
    <s v="4/25/2016 12:00:00 AM"/>
    <n v="1"/>
    <x v="71"/>
    <n v="471"/>
    <n v="38"/>
    <x v="1"/>
  </r>
  <r>
    <x v="6"/>
    <s v="4/26/2016 12:00:00 AM"/>
    <n v="1"/>
    <x v="72"/>
    <n v="490"/>
    <n v="54"/>
    <x v="1"/>
  </r>
  <r>
    <x v="6"/>
    <s v="4/27/2016 12:00:00 AM"/>
    <n v="1"/>
    <x v="73"/>
    <n v="499"/>
    <n v="51"/>
    <x v="1"/>
  </r>
  <r>
    <x v="6"/>
    <s v="4/28/2016 12:00:00 AM"/>
    <n v="1"/>
    <x v="74"/>
    <n v="450"/>
    <n v="42"/>
    <x v="0"/>
  </r>
  <r>
    <x v="6"/>
    <s v="4/29/2016 12:00:00 AM"/>
    <n v="1"/>
    <x v="75"/>
    <n v="473"/>
    <n v="62"/>
    <x v="0"/>
  </r>
  <r>
    <x v="7"/>
    <d v="2016-12-04T00:00:00"/>
    <n v="1"/>
    <x v="76"/>
    <n v="469"/>
    <n v="195"/>
    <x v="0"/>
  </r>
  <r>
    <x v="7"/>
    <s v="4/13/2016 12:00:00 AM"/>
    <n v="2"/>
    <x v="77"/>
    <n v="456"/>
    <n v="161"/>
    <x v="0"/>
  </r>
  <r>
    <x v="7"/>
    <s v="4/14/2016 12:00:00 AM"/>
    <n v="1"/>
    <x v="78"/>
    <n v="397"/>
    <n v="106"/>
    <x v="0"/>
  </r>
  <r>
    <x v="7"/>
    <s v="4/15/2016 12:00:00 AM"/>
    <n v="1"/>
    <x v="79"/>
    <n v="556"/>
    <n v="132"/>
    <x v="1"/>
  </r>
  <r>
    <x v="7"/>
    <s v="4/16/2016 12:00:00 AM"/>
    <n v="1"/>
    <x v="80"/>
    <n v="510"/>
    <n v="227"/>
    <x v="0"/>
  </r>
  <r>
    <x v="7"/>
    <s v="4/17/2016 12:00:00 AM"/>
    <n v="1"/>
    <x v="81"/>
    <n v="566"/>
    <n v="185"/>
    <x v="0"/>
  </r>
  <r>
    <x v="7"/>
    <s v="4/18/2016 12:00:00 AM"/>
    <n v="2"/>
    <x v="2"/>
    <n v="522"/>
    <n v="110"/>
    <x v="0"/>
  </r>
  <r>
    <x v="7"/>
    <s v="4/19/2016 12:00:00 AM"/>
    <n v="1"/>
    <x v="82"/>
    <n v="395"/>
    <n v="176"/>
    <x v="0"/>
  </r>
  <r>
    <x v="7"/>
    <s v="4/20/2016 12:00:00 AM"/>
    <n v="2"/>
    <x v="83"/>
    <n v="305"/>
    <n v="153"/>
    <x v="0"/>
  </r>
  <r>
    <x v="7"/>
    <s v="4/21/2016 12:00:00 AM"/>
    <n v="1"/>
    <x v="84"/>
    <n v="512"/>
    <n v="180"/>
    <x v="0"/>
  </r>
  <r>
    <x v="7"/>
    <s v="4/22/2016 12:00:00 AM"/>
    <n v="1"/>
    <x v="85"/>
    <n v="476"/>
    <n v="121"/>
    <x v="0"/>
  </r>
  <r>
    <x v="7"/>
    <s v="4/23/2016 12:00:00 AM"/>
    <n v="1"/>
    <x v="86"/>
    <n v="372"/>
    <n v="137"/>
    <x v="0"/>
  </r>
  <r>
    <x v="7"/>
    <s v="4/24/2016 12:00:00 AM"/>
    <n v="1"/>
    <x v="87"/>
    <n v="526"/>
    <n v="216"/>
    <x v="0"/>
  </r>
  <r>
    <x v="7"/>
    <s v="4/25/2016 12:00:00 AM"/>
    <n v="1"/>
    <x v="88"/>
    <n v="467"/>
    <n v="205"/>
    <x v="0"/>
  </r>
  <r>
    <x v="7"/>
    <s v="4/26/2016 12:00:00 AM"/>
    <n v="1"/>
    <x v="89"/>
    <n v="371"/>
    <n v="121"/>
    <x v="0"/>
  </r>
  <r>
    <x v="7"/>
    <s v="4/27/2016 12:00:00 AM"/>
    <n v="1"/>
    <x v="90"/>
    <n v="540"/>
    <n v="191"/>
    <x v="0"/>
  </r>
  <r>
    <x v="7"/>
    <s v="4/28/2016 12:00:00 AM"/>
    <n v="1"/>
    <x v="91"/>
    <n v="423"/>
    <n v="162"/>
    <x v="0"/>
  </r>
  <r>
    <x v="7"/>
    <s v="4/29/2016 12:00:00 AM"/>
    <n v="1"/>
    <x v="92"/>
    <n v="478"/>
    <n v="145"/>
    <x v="0"/>
  </r>
  <r>
    <x v="7"/>
    <s v="4/30/2016 12:00:00 AM"/>
    <n v="1"/>
    <x v="93"/>
    <n v="382"/>
    <n v="145"/>
    <x v="0"/>
  </r>
  <r>
    <x v="7"/>
    <d v="2016-01-05T00:00:00"/>
    <n v="1"/>
    <x v="22"/>
    <n v="626"/>
    <n v="243"/>
    <x v="0"/>
  </r>
  <r>
    <x v="7"/>
    <d v="2016-02-05T00:00:00"/>
    <n v="1"/>
    <x v="94"/>
    <n v="384"/>
    <n v="154"/>
    <x v="0"/>
  </r>
  <r>
    <x v="7"/>
    <d v="2016-03-05T00:00:00"/>
    <n v="1"/>
    <x v="95"/>
    <n v="500"/>
    <n v="208"/>
    <x v="0"/>
  </r>
  <r>
    <x v="7"/>
    <d v="2016-04-05T00:00:00"/>
    <n v="1"/>
    <x v="96"/>
    <n v="336"/>
    <n v="123"/>
    <x v="0"/>
  </r>
  <r>
    <x v="7"/>
    <d v="2016-05-05T00:00:00"/>
    <n v="1"/>
    <x v="97"/>
    <n v="480"/>
    <n v="162"/>
    <x v="0"/>
  </r>
  <r>
    <x v="7"/>
    <d v="2016-06-05T00:00:00"/>
    <n v="1"/>
    <x v="98"/>
    <n v="512"/>
    <n v="189"/>
    <x v="0"/>
  </r>
  <r>
    <x v="7"/>
    <d v="2016-07-05T00:00:00"/>
    <n v="1"/>
    <x v="93"/>
    <n v="443"/>
    <n v="206"/>
    <x v="0"/>
  </r>
  <r>
    <x v="7"/>
    <d v="2016-08-05T00:00:00"/>
    <n v="2"/>
    <x v="99"/>
    <n v="456"/>
    <n v="197"/>
    <x v="0"/>
  </r>
  <r>
    <x v="7"/>
    <d v="2016-10-05T00:00:00"/>
    <n v="1"/>
    <x v="100"/>
    <n v="452"/>
    <n v="140"/>
    <x v="0"/>
  </r>
  <r>
    <x v="8"/>
    <d v="2016-12-04T00:00:00"/>
    <n v="1"/>
    <x v="101"/>
    <n v="541"/>
    <n v="40"/>
    <x v="1"/>
  </r>
  <r>
    <x v="8"/>
    <s v="4/16/2016 12:00:00 AM"/>
    <n v="1"/>
    <x v="102"/>
    <n v="77"/>
    <n v="0"/>
    <x v="0"/>
  </r>
  <r>
    <x v="8"/>
    <d v="2016-03-05T00:00:00"/>
    <n v="1"/>
    <x v="103"/>
    <n v="332"/>
    <n v="10"/>
    <x v="0"/>
  </r>
  <r>
    <x v="8"/>
    <d v="2016-04-05T00:00:00"/>
    <n v="1"/>
    <x v="104"/>
    <n v="536"/>
    <n v="58"/>
    <x v="1"/>
  </r>
  <r>
    <x v="8"/>
    <d v="2016-05-05T00:00:00"/>
    <n v="1"/>
    <x v="105"/>
    <n v="248"/>
    <n v="22"/>
    <x v="0"/>
  </r>
  <r>
    <x v="8"/>
    <d v="2016-06-05T00:00:00"/>
    <n v="1"/>
    <x v="106"/>
    <n v="408"/>
    <n v="23"/>
    <x v="0"/>
  </r>
  <r>
    <x v="8"/>
    <d v="2016-08-05T00:00:00"/>
    <n v="1"/>
    <x v="107"/>
    <n v="402"/>
    <n v="38"/>
    <x v="0"/>
  </r>
  <r>
    <x v="8"/>
    <d v="2016-10-05T00:00:00"/>
    <n v="1"/>
    <x v="70"/>
    <n v="494"/>
    <n v="52"/>
    <x v="1"/>
  </r>
  <r>
    <x v="9"/>
    <s v="4/14/2016 12:00:00 AM"/>
    <n v="1"/>
    <x v="108"/>
    <n v="557"/>
    <n v="22"/>
    <x v="2"/>
  </r>
  <r>
    <x v="9"/>
    <s v="4/15/2016 12:00:00 AM"/>
    <n v="1"/>
    <x v="66"/>
    <n v="491"/>
    <n v="26"/>
    <x v="2"/>
  </r>
  <r>
    <x v="9"/>
    <s v="4/16/2016 12:00:00 AM"/>
    <n v="1"/>
    <x v="48"/>
    <n v="522"/>
    <n v="16"/>
    <x v="2"/>
  </r>
  <r>
    <x v="9"/>
    <s v="4/18/2016 12:00:00 AM"/>
    <n v="1"/>
    <x v="109"/>
    <n v="551"/>
    <n v="36"/>
    <x v="1"/>
  </r>
  <r>
    <x v="9"/>
    <s v="4/19/2016 12:00:00 AM"/>
    <n v="2"/>
    <x v="43"/>
    <n v="498"/>
    <n v="37"/>
    <x v="1"/>
  </r>
  <r>
    <x v="9"/>
    <s v="4/20/2016 12:00:00 AM"/>
    <n v="1"/>
    <x v="39"/>
    <n v="543"/>
    <n v="20"/>
    <x v="2"/>
  </r>
  <r>
    <x v="9"/>
    <s v="4/21/2016 12:00:00 AM"/>
    <n v="1"/>
    <x v="110"/>
    <n v="65"/>
    <n v="6"/>
    <x v="0"/>
  </r>
  <r>
    <x v="9"/>
    <s v="4/22/2016 12:00:00 AM"/>
    <n v="1"/>
    <x v="111"/>
    <n v="550"/>
    <n v="17"/>
    <x v="2"/>
  </r>
  <r>
    <x v="9"/>
    <s v="4/23/2016 12:00:00 AM"/>
    <n v="1"/>
    <x v="112"/>
    <n v="722"/>
    <n v="30"/>
    <x v="1"/>
  </r>
  <r>
    <x v="9"/>
    <s v="4/24/2016 12:00:00 AM"/>
    <n v="1"/>
    <x v="61"/>
    <n v="501"/>
    <n v="34"/>
    <x v="1"/>
  </r>
  <r>
    <x v="9"/>
    <s v="4/25/2016 12:00:00 AM"/>
    <n v="1"/>
    <x v="113"/>
    <n v="506"/>
    <n v="18"/>
    <x v="2"/>
  </r>
  <r>
    <x v="9"/>
    <s v="4/26/2016 12:00:00 AM"/>
    <n v="1"/>
    <x v="114"/>
    <n v="516"/>
    <n v="11"/>
    <x v="2"/>
  </r>
  <r>
    <x v="9"/>
    <s v="4/27/2016 12:00:00 AM"/>
    <n v="1"/>
    <x v="115"/>
    <n v="307"/>
    <n v="21"/>
    <x v="0"/>
  </r>
  <r>
    <x v="9"/>
    <s v="4/28/2016 12:00:00 AM"/>
    <n v="1"/>
    <x v="116"/>
    <n v="522"/>
    <n v="25"/>
    <x v="2"/>
  </r>
  <r>
    <x v="9"/>
    <s v="4/29/2016 12:00:00 AM"/>
    <n v="1"/>
    <x v="39"/>
    <n v="546"/>
    <n v="23"/>
    <x v="2"/>
  </r>
  <r>
    <x v="9"/>
    <s v="4/30/2016 12:00:00 AM"/>
    <n v="1"/>
    <x v="51"/>
    <n v="516"/>
    <n v="26"/>
    <x v="2"/>
  </r>
  <r>
    <x v="9"/>
    <d v="2016-01-05T00:00:00"/>
    <n v="1"/>
    <x v="117"/>
    <n v="500"/>
    <n v="16"/>
    <x v="2"/>
  </r>
  <r>
    <x v="9"/>
    <d v="2016-02-05T00:00:00"/>
    <n v="1"/>
    <x v="104"/>
    <n v="506"/>
    <n v="28"/>
    <x v="2"/>
  </r>
  <r>
    <x v="9"/>
    <d v="2016-03-05T00:00:00"/>
    <n v="1"/>
    <x v="118"/>
    <n v="512"/>
    <n v="38"/>
    <x v="1"/>
  </r>
  <r>
    <x v="9"/>
    <d v="2016-06-05T00:00:00"/>
    <n v="1"/>
    <x v="119"/>
    <n v="491"/>
    <n v="41"/>
    <x v="1"/>
  </r>
  <r>
    <x v="9"/>
    <d v="2016-07-05T00:00:00"/>
    <n v="1"/>
    <x v="120"/>
    <n v="530"/>
    <n v="23"/>
    <x v="2"/>
  </r>
  <r>
    <x v="9"/>
    <d v="2016-08-05T00:00:00"/>
    <n v="1"/>
    <x v="121"/>
    <n v="638"/>
    <n v="36"/>
    <x v="1"/>
  </r>
  <r>
    <x v="9"/>
    <d v="2016-09-05T00:00:00"/>
    <n v="1"/>
    <x v="108"/>
    <n v="565"/>
    <n v="30"/>
    <x v="1"/>
  </r>
  <r>
    <x v="9"/>
    <d v="2016-10-05T00:00:00"/>
    <n v="1"/>
    <x v="122"/>
    <n v="517"/>
    <n v="30"/>
    <x v="1"/>
  </r>
  <r>
    <x v="9"/>
    <d v="2016-11-05T00:00:00"/>
    <n v="1"/>
    <x v="123"/>
    <n v="558"/>
    <n v="29"/>
    <x v="2"/>
  </r>
  <r>
    <x v="9"/>
    <d v="2016-12-05T00:00:00"/>
    <n v="1"/>
    <x v="124"/>
    <n v="321"/>
    <n v="19"/>
    <x v="0"/>
  </r>
  <r>
    <x v="10"/>
    <s v="4/15/2016 12:00:00 AM"/>
    <n v="1"/>
    <x v="125"/>
    <n v="526"/>
    <n v="27"/>
    <x v="2"/>
  </r>
  <r>
    <x v="10"/>
    <s v="4/16/2016 12:00:00 AM"/>
    <n v="2"/>
    <x v="126"/>
    <n v="448"/>
    <n v="22"/>
    <x v="2"/>
  </r>
  <r>
    <x v="10"/>
    <s v="4/17/2016 12:00:00 AM"/>
    <n v="2"/>
    <x v="127"/>
    <n v="641"/>
    <n v="22"/>
    <x v="1"/>
  </r>
  <r>
    <x v="10"/>
    <s v="4/18/2016 12:00:00 AM"/>
    <n v="1"/>
    <x v="128"/>
    <n v="104"/>
    <n v="5"/>
    <x v="0"/>
  </r>
  <r>
    <x v="10"/>
    <s v="4/19/2016 12:00:00 AM"/>
    <n v="1"/>
    <x v="129"/>
    <n v="338"/>
    <n v="9"/>
    <x v="0"/>
  </r>
  <r>
    <x v="10"/>
    <s v="4/20/2016 12:00:00 AM"/>
    <n v="1"/>
    <x v="130"/>
    <n v="451"/>
    <n v="30"/>
    <x v="1"/>
  </r>
  <r>
    <x v="10"/>
    <s v="4/21/2016 12:00:00 AM"/>
    <n v="1"/>
    <x v="70"/>
    <n v="458"/>
    <n v="16"/>
    <x v="2"/>
  </r>
  <r>
    <x v="10"/>
    <s v="4/22/2016 12:00:00 AM"/>
    <n v="1"/>
    <x v="131"/>
    <n v="85"/>
    <n v="3"/>
    <x v="0"/>
  </r>
  <r>
    <x v="10"/>
    <s v="4/23/2016 12:00:00 AM"/>
    <n v="1"/>
    <x v="104"/>
    <n v="501"/>
    <n v="23"/>
    <x v="2"/>
  </r>
  <r>
    <x v="10"/>
    <s v="4/24/2016 12:00:00 AM"/>
    <n v="3"/>
    <x v="132"/>
    <n v="595"/>
    <n v="43"/>
    <x v="1"/>
  </r>
  <r>
    <x v="10"/>
    <s v="4/26/2016 12:00:00 AM"/>
    <n v="1"/>
    <x v="133"/>
    <n v="346"/>
    <n v="27"/>
    <x v="0"/>
  </r>
  <r>
    <x v="10"/>
    <s v="4/27/2016 12:00:00 AM"/>
    <n v="1"/>
    <x v="134"/>
    <n v="500"/>
    <n v="61"/>
    <x v="1"/>
  </r>
  <r>
    <x v="10"/>
    <s v="4/28/2016 12:00:00 AM"/>
    <n v="1"/>
    <x v="135"/>
    <n v="458"/>
    <n v="30"/>
    <x v="1"/>
  </r>
  <r>
    <x v="10"/>
    <s v="4/30/2016 12:00:00 AM"/>
    <n v="2"/>
    <x v="136"/>
    <n v="430"/>
    <n v="21"/>
    <x v="0"/>
  </r>
  <r>
    <x v="10"/>
    <d v="2016-01-05T00:00:00"/>
    <n v="1"/>
    <x v="137"/>
    <n v="597"/>
    <n v="50"/>
    <x v="1"/>
  </r>
  <r>
    <x v="10"/>
    <d v="2016-02-05T00:00:00"/>
    <n v="2"/>
    <x v="138"/>
    <n v="376"/>
    <n v="8"/>
    <x v="0"/>
  </r>
  <r>
    <x v="10"/>
    <d v="2016-04-05T00:00:00"/>
    <n v="1"/>
    <x v="139"/>
    <n v="414"/>
    <n v="24"/>
    <x v="0"/>
  </r>
  <r>
    <x v="10"/>
    <d v="2016-05-05T00:00:00"/>
    <n v="1"/>
    <x v="140"/>
    <n v="495"/>
    <n v="24"/>
    <x v="2"/>
  </r>
  <r>
    <x v="10"/>
    <d v="2016-05-05T00:00:00"/>
    <n v="1"/>
    <x v="140"/>
    <n v="495"/>
    <n v="24"/>
    <x v="2"/>
  </r>
  <r>
    <x v="10"/>
    <d v="2016-07-05T00:00:00"/>
    <n v="1"/>
    <x v="141"/>
    <n v="496"/>
    <n v="24"/>
    <x v="2"/>
  </r>
  <r>
    <x v="10"/>
    <d v="2016-08-05T00:00:00"/>
    <n v="2"/>
    <x v="123"/>
    <n v="541"/>
    <n v="12"/>
    <x v="2"/>
  </r>
  <r>
    <x v="10"/>
    <d v="2016-09-05T00:00:00"/>
    <n v="1"/>
    <x v="142"/>
    <n v="65"/>
    <n v="3"/>
    <x v="0"/>
  </r>
  <r>
    <x v="10"/>
    <d v="2016-10-05T00:00:00"/>
    <n v="1"/>
    <x v="143"/>
    <n v="375"/>
    <n v="21"/>
    <x v="0"/>
  </r>
  <r>
    <x v="10"/>
    <d v="2016-11-05T00:00:00"/>
    <n v="1"/>
    <x v="144"/>
    <n v="494"/>
    <n v="25"/>
    <x v="2"/>
  </r>
  <r>
    <x v="11"/>
    <d v="2016-12-04T00:00:00"/>
    <n v="2"/>
    <x v="145"/>
    <n v="457"/>
    <n v="28"/>
    <x v="2"/>
  </r>
  <r>
    <x v="11"/>
    <s v="4/13/2016 12:00:00 AM"/>
    <n v="2"/>
    <x v="146"/>
    <n v="406"/>
    <n v="36"/>
    <x v="0"/>
  </r>
  <r>
    <x v="11"/>
    <s v="4/14/2016 12:00:00 AM"/>
    <n v="1"/>
    <x v="147"/>
    <n v="492"/>
    <n v="51"/>
    <x v="1"/>
  </r>
  <r>
    <x v="11"/>
    <s v="4/15/2016 12:00:00 AM"/>
    <n v="2"/>
    <x v="148"/>
    <n v="379"/>
    <n v="42"/>
    <x v="0"/>
  </r>
  <r>
    <x v="11"/>
    <s v="4/16/2016 12:00:00 AM"/>
    <n v="1"/>
    <x v="149"/>
    <n v="499"/>
    <n v="37"/>
    <x v="1"/>
  </r>
  <r>
    <x v="11"/>
    <s v="4/17/2016 12:00:00 AM"/>
    <n v="1"/>
    <x v="150"/>
    <n v="107"/>
    <n v="9"/>
    <x v="0"/>
  </r>
  <r>
    <x v="11"/>
    <s v="4/19/2016 12:00:00 AM"/>
    <n v="2"/>
    <x v="151"/>
    <n v="424"/>
    <n v="36"/>
    <x v="0"/>
  </r>
  <r>
    <x v="11"/>
    <s v="4/20/2016 12:00:00 AM"/>
    <n v="1"/>
    <x v="134"/>
    <n v="462"/>
    <n v="23"/>
    <x v="2"/>
  </r>
  <r>
    <x v="11"/>
    <s v="4/21/2016 12:00:00 AM"/>
    <n v="1"/>
    <x v="72"/>
    <n v="469"/>
    <n v="33"/>
    <x v="1"/>
  </r>
  <r>
    <x v="11"/>
    <s v="4/22/2016 12:00:00 AM"/>
    <n v="1"/>
    <x v="151"/>
    <n v="417"/>
    <n v="29"/>
    <x v="0"/>
  </r>
  <r>
    <x v="11"/>
    <s v="4/25/2016 12:00:00 AM"/>
    <n v="1"/>
    <x v="152"/>
    <n v="345"/>
    <n v="17"/>
    <x v="0"/>
  </r>
  <r>
    <x v="11"/>
    <s v="4/26/2016 12:00:00 AM"/>
    <n v="2"/>
    <x v="153"/>
    <n v="391"/>
    <n v="38"/>
    <x v="0"/>
  </r>
  <r>
    <x v="11"/>
    <s v="4/27/2016 12:00:00 AM"/>
    <n v="1"/>
    <x v="84"/>
    <n v="374"/>
    <n v="42"/>
    <x v="0"/>
  </r>
  <r>
    <x v="11"/>
    <s v="4/28/2016 12:00:00 AM"/>
    <n v="1"/>
    <x v="154"/>
    <n v="442"/>
    <n v="23"/>
    <x v="0"/>
  </r>
  <r>
    <x v="11"/>
    <s v="4/29/2016 12:00:00 AM"/>
    <n v="1"/>
    <x v="155"/>
    <n v="108"/>
    <n v="2"/>
    <x v="0"/>
  </r>
  <r>
    <x v="11"/>
    <s v="4/30/2016 12:00:00 AM"/>
    <n v="1"/>
    <x v="103"/>
    <n v="353"/>
    <n v="31"/>
    <x v="0"/>
  </r>
  <r>
    <x v="11"/>
    <d v="2016-01-05T00:00:00"/>
    <n v="2"/>
    <x v="134"/>
    <n v="459"/>
    <n v="20"/>
    <x v="2"/>
  </r>
  <r>
    <x v="11"/>
    <d v="2016-02-05T00:00:00"/>
    <n v="1"/>
    <x v="156"/>
    <n v="542"/>
    <n v="40"/>
    <x v="1"/>
  </r>
  <r>
    <x v="11"/>
    <d v="2016-03-05T00:00:00"/>
    <n v="2"/>
    <x v="157"/>
    <n v="450"/>
    <n v="33"/>
    <x v="0"/>
  </r>
  <r>
    <x v="11"/>
    <d v="2016-04-05T00:00:00"/>
    <n v="2"/>
    <x v="148"/>
    <n v="363"/>
    <n v="26"/>
    <x v="0"/>
  </r>
  <r>
    <x v="11"/>
    <d v="2016-05-05T00:00:00"/>
    <n v="2"/>
    <x v="149"/>
    <n v="513"/>
    <n v="51"/>
    <x v="1"/>
  </r>
  <r>
    <x v="11"/>
    <d v="2016-06-05T00:00:00"/>
    <n v="2"/>
    <x v="69"/>
    <n v="402"/>
    <n v="28"/>
    <x v="0"/>
  </r>
  <r>
    <x v="11"/>
    <d v="2016-07-05T00:00:00"/>
    <n v="2"/>
    <x v="158"/>
    <n v="436"/>
    <n v="35"/>
    <x v="0"/>
  </r>
  <r>
    <x v="11"/>
    <d v="2016-08-05T00:00:00"/>
    <n v="1"/>
    <x v="8"/>
    <n v="391"/>
    <n v="30"/>
    <x v="0"/>
  </r>
  <r>
    <x v="11"/>
    <d v="2016-09-05T00:00:00"/>
    <n v="1"/>
    <x v="159"/>
    <n v="533"/>
    <n v="76"/>
    <x v="1"/>
  </r>
  <r>
    <x v="11"/>
    <d v="2016-10-05T00:00:00"/>
    <n v="1"/>
    <x v="68"/>
    <n v="426"/>
    <n v="21"/>
    <x v="0"/>
  </r>
  <r>
    <x v="11"/>
    <d v="2016-11-05T00:00:00"/>
    <n v="1"/>
    <x v="125"/>
    <n v="530"/>
    <n v="31"/>
    <x v="1"/>
  </r>
  <r>
    <x v="11"/>
    <d v="2016-12-05T00:00:00"/>
    <n v="1"/>
    <x v="160"/>
    <n v="501"/>
    <n v="18"/>
    <x v="2"/>
  </r>
  <r>
    <x v="12"/>
    <s v="4/21/2016 12:00:00 AM"/>
    <n v="1"/>
    <x v="161"/>
    <n v="137"/>
    <n v="11"/>
    <x v="0"/>
  </r>
  <r>
    <x v="12"/>
    <s v="4/26/2016 12:00:00 AM"/>
    <n v="1"/>
    <x v="162"/>
    <n v="121"/>
    <n v="18"/>
    <x v="0"/>
  </r>
  <r>
    <x v="12"/>
    <s v="4/29/2016 12:00:00 AM"/>
    <n v="1"/>
    <x v="163"/>
    <n v="179"/>
    <n v="8"/>
    <x v="0"/>
  </r>
  <r>
    <x v="12"/>
    <d v="2016-01-05T00:00:00"/>
    <n v="1"/>
    <x v="164"/>
    <n v="129"/>
    <n v="14"/>
    <x v="0"/>
  </r>
  <r>
    <x v="12"/>
    <d v="2016-08-05T00:00:00"/>
    <n v="1"/>
    <x v="165"/>
    <n v="134"/>
    <n v="11"/>
    <x v="0"/>
  </r>
  <r>
    <x v="13"/>
    <d v="2016-12-04T00:00:00"/>
    <n v="1"/>
    <x v="166"/>
    <n v="439"/>
    <n v="14"/>
    <x v="2"/>
  </r>
  <r>
    <x v="13"/>
    <s v="4/13/2016 12:00:00 AM"/>
    <n v="2"/>
    <x v="167"/>
    <n v="430"/>
    <n v="30"/>
    <x v="0"/>
  </r>
  <r>
    <x v="13"/>
    <s v="4/14/2016 12:00:00 AM"/>
    <n v="1"/>
    <x v="1"/>
    <n v="415"/>
    <n v="31"/>
    <x v="0"/>
  </r>
  <r>
    <x v="13"/>
    <s v="4/15/2016 12:00:00 AM"/>
    <n v="1"/>
    <x v="168"/>
    <n v="257"/>
    <n v="4"/>
    <x v="0"/>
  </r>
  <r>
    <x v="13"/>
    <s v="4/16/2016 12:00:00 AM"/>
    <n v="2"/>
    <x v="169"/>
    <n v="406"/>
    <n v="24"/>
    <x v="0"/>
  </r>
  <r>
    <x v="13"/>
    <s v="4/17/2016 12:00:00 AM"/>
    <n v="1"/>
    <x v="170"/>
    <n v="612"/>
    <n v="21"/>
    <x v="1"/>
  </r>
  <r>
    <x v="13"/>
    <s v="4/18/2016 12:00:00 AM"/>
    <n v="1"/>
    <x v="171"/>
    <n v="312"/>
    <n v="19"/>
    <x v="0"/>
  </r>
  <r>
    <x v="13"/>
    <s v="4/19/2016 12:00:00 AM"/>
    <n v="1"/>
    <x v="159"/>
    <n v="487"/>
    <n v="30"/>
    <x v="1"/>
  </r>
  <r>
    <x v="13"/>
    <s v="4/20/2016 12:00:00 AM"/>
    <n v="1"/>
    <x v="172"/>
    <n v="468"/>
    <n v="14"/>
    <x v="2"/>
  </r>
  <r>
    <x v="13"/>
    <s v="4/21/2016 12:00:00 AM"/>
    <n v="1"/>
    <x v="166"/>
    <n v="434"/>
    <n v="9"/>
    <x v="2"/>
  </r>
  <r>
    <x v="13"/>
    <s v="4/23/2016 12:00:00 AM"/>
    <n v="1"/>
    <x v="66"/>
    <n v="475"/>
    <n v="10"/>
    <x v="2"/>
  </r>
  <r>
    <x v="13"/>
    <s v="4/24/2016 12:00:00 AM"/>
    <n v="1"/>
    <x v="173"/>
    <n v="506"/>
    <n v="26"/>
    <x v="2"/>
  </r>
  <r>
    <x v="13"/>
    <s v="4/25/2016 12:00:00 AM"/>
    <n v="1"/>
    <x v="146"/>
    <n v="380"/>
    <n v="10"/>
    <x v="0"/>
  </r>
  <r>
    <x v="13"/>
    <s v="4/26/2016 12:00:00 AM"/>
    <n v="1"/>
    <x v="130"/>
    <n v="429"/>
    <n v="8"/>
    <x v="2"/>
  </r>
  <r>
    <x v="13"/>
    <s v="4/27/2016 12:00:00 AM"/>
    <n v="1"/>
    <x v="174"/>
    <n v="449"/>
    <n v="17"/>
    <x v="2"/>
  </r>
  <r>
    <x v="13"/>
    <s v="4/28/2016 12:00:00 AM"/>
    <n v="1"/>
    <x v="70"/>
    <n v="461"/>
    <n v="19"/>
    <x v="2"/>
  </r>
  <r>
    <x v="13"/>
    <s v="4/29/2016 12:00:00 AM"/>
    <n v="1"/>
    <x v="71"/>
    <n v="447"/>
    <n v="14"/>
    <x v="2"/>
  </r>
  <r>
    <x v="13"/>
    <s v="4/30/2016 12:00:00 AM"/>
    <n v="1"/>
    <x v="175"/>
    <n v="501"/>
    <n v="22"/>
    <x v="2"/>
  </r>
  <r>
    <x v="13"/>
    <d v="2016-03-05T00:00:00"/>
    <n v="1"/>
    <x v="0"/>
    <n v="373"/>
    <n v="46"/>
    <x v="0"/>
  </r>
  <r>
    <x v="13"/>
    <d v="2016-04-05T00:00:00"/>
    <n v="1"/>
    <x v="2"/>
    <n v="434"/>
    <n v="22"/>
    <x v="0"/>
  </r>
  <r>
    <x v="13"/>
    <d v="2016-05-05T00:00:00"/>
    <n v="1"/>
    <x v="176"/>
    <n v="428"/>
    <n v="14"/>
    <x v="0"/>
  </r>
  <r>
    <x v="13"/>
    <d v="2016-06-05T00:00:00"/>
    <n v="1"/>
    <x v="14"/>
    <n v="449"/>
    <n v="45"/>
    <x v="0"/>
  </r>
  <r>
    <x v="13"/>
    <d v="2016-07-05T00:00:00"/>
    <n v="1"/>
    <x v="45"/>
    <n v="543"/>
    <n v="23"/>
    <x v="2"/>
  </r>
  <r>
    <x v="13"/>
    <d v="2016-07-05T00:00:00"/>
    <n v="1"/>
    <x v="45"/>
    <n v="543"/>
    <n v="23"/>
    <x v="2"/>
  </r>
  <r>
    <x v="13"/>
    <d v="2016-09-05T00:00:00"/>
    <n v="1"/>
    <x v="177"/>
    <n v="458"/>
    <n v="23"/>
    <x v="2"/>
  </r>
  <r>
    <x v="13"/>
    <d v="2016-10-05T00:00:00"/>
    <n v="1"/>
    <x v="178"/>
    <n v="431"/>
    <n v="15"/>
    <x v="0"/>
  </r>
  <r>
    <x v="13"/>
    <d v="2016-11-05T00:00:00"/>
    <n v="1"/>
    <x v="143"/>
    <n v="366"/>
    <n v="12"/>
    <x v="0"/>
  </r>
  <r>
    <x v="13"/>
    <d v="2016-12-05T00:00:00"/>
    <n v="1"/>
    <x v="14"/>
    <n v="442"/>
    <n v="38"/>
    <x v="0"/>
  </r>
  <r>
    <x v="14"/>
    <d v="2016-12-04T00:00:00"/>
    <n v="1"/>
    <x v="147"/>
    <n v="464"/>
    <n v="23"/>
    <x v="2"/>
  </r>
  <r>
    <x v="14"/>
    <s v="4/13/2016 12:00:00 AM"/>
    <n v="2"/>
    <x v="179"/>
    <n v="488"/>
    <n v="33"/>
    <x v="1"/>
  </r>
  <r>
    <x v="14"/>
    <s v="4/14/2016 12:00:00 AM"/>
    <n v="1"/>
    <x v="58"/>
    <n v="418"/>
    <n v="61"/>
    <x v="0"/>
  </r>
  <r>
    <x v="14"/>
    <s v="4/15/2016 12:00:00 AM"/>
    <n v="1"/>
    <x v="180"/>
    <n v="409"/>
    <n v="32"/>
    <x v="0"/>
  </r>
  <r>
    <x v="14"/>
    <s v="4/16/2016 12:00:00 AM"/>
    <n v="2"/>
    <x v="181"/>
    <n v="686"/>
    <n v="35"/>
    <x v="1"/>
  </r>
  <r>
    <x v="14"/>
    <s v="4/17/2016 12:00:00 AM"/>
    <n v="1"/>
    <x v="182"/>
    <n v="402"/>
    <n v="52"/>
    <x v="0"/>
  </r>
  <r>
    <x v="14"/>
    <s v="4/18/2016 12:00:00 AM"/>
    <n v="2"/>
    <x v="45"/>
    <n v="541"/>
    <n v="21"/>
    <x v="2"/>
  </r>
  <r>
    <x v="14"/>
    <s v="4/19/2016 12:00:00 AM"/>
    <n v="1"/>
    <x v="58"/>
    <n v="410"/>
    <n v="53"/>
    <x v="0"/>
  </r>
  <r>
    <x v="14"/>
    <s v="4/20/2016 12:00:00 AM"/>
    <n v="1"/>
    <x v="183"/>
    <n v="678"/>
    <n v="20"/>
    <x v="1"/>
  </r>
  <r>
    <x v="14"/>
    <s v="4/21/2016 12:00:00 AM"/>
    <n v="1"/>
    <x v="184"/>
    <n v="431"/>
    <n v="32"/>
    <x v="0"/>
  </r>
  <r>
    <x v="14"/>
    <s v="4/22/2016 12:00:00 AM"/>
    <n v="1"/>
    <x v="103"/>
    <n v="353"/>
    <n v="31"/>
    <x v="0"/>
  </r>
  <r>
    <x v="14"/>
    <s v="4/23/2016 12:00:00 AM"/>
    <n v="2"/>
    <x v="185"/>
    <n v="725"/>
    <n v="94"/>
    <x v="1"/>
  </r>
  <r>
    <x v="14"/>
    <s v="4/24/2016 12:00:00 AM"/>
    <n v="2"/>
    <x v="186"/>
    <n v="640"/>
    <n v="87"/>
    <x v="1"/>
  </r>
  <r>
    <x v="14"/>
    <s v="4/25/2016 12:00:00 AM"/>
    <n v="1"/>
    <x v="71"/>
    <n v="468"/>
    <n v="35"/>
    <x v="1"/>
  </r>
  <r>
    <x v="14"/>
    <s v="4/26/2016 12:00:00 AM"/>
    <n v="1"/>
    <x v="2"/>
    <n v="453"/>
    <n v="41"/>
    <x v="0"/>
  </r>
  <r>
    <x v="14"/>
    <s v="4/27/2016 12:00:00 AM"/>
    <n v="1"/>
    <x v="187"/>
    <n v="391"/>
    <n v="44"/>
    <x v="0"/>
  </r>
  <r>
    <x v="14"/>
    <s v="4/28/2016 12:00:00 AM"/>
    <n v="1"/>
    <x v="130"/>
    <n v="457"/>
    <n v="36"/>
    <x v="1"/>
  </r>
  <r>
    <x v="14"/>
    <s v="4/29/2016 12:00:00 AM"/>
    <n v="1"/>
    <x v="119"/>
    <n v="495"/>
    <n v="45"/>
    <x v="1"/>
  </r>
  <r>
    <x v="14"/>
    <s v="4/30/2016 12:00:00 AM"/>
    <n v="2"/>
    <x v="188"/>
    <n v="843"/>
    <n v="68"/>
    <x v="1"/>
  </r>
  <r>
    <x v="14"/>
    <d v="2016-01-05T00:00:00"/>
    <n v="2"/>
    <x v="189"/>
    <n v="686"/>
    <n v="64"/>
    <x v="1"/>
  </r>
  <r>
    <x v="14"/>
    <d v="2016-02-05T00:00:00"/>
    <n v="1"/>
    <x v="136"/>
    <n v="471"/>
    <n v="62"/>
    <x v="0"/>
  </r>
  <r>
    <x v="14"/>
    <d v="2016-03-05T00:00:00"/>
    <n v="1"/>
    <x v="190"/>
    <n v="429"/>
    <n v="49"/>
    <x v="0"/>
  </r>
  <r>
    <x v="14"/>
    <d v="2016-04-05T00:00:00"/>
    <n v="1"/>
    <x v="191"/>
    <n v="470"/>
    <n v="23"/>
    <x v="2"/>
  </r>
  <r>
    <x v="14"/>
    <d v="2016-05-05T00:00:00"/>
    <n v="1"/>
    <x v="154"/>
    <n v="464"/>
    <n v="45"/>
    <x v="0"/>
  </r>
  <r>
    <x v="14"/>
    <d v="2016-06-05T00:00:00"/>
    <n v="1"/>
    <x v="167"/>
    <n v="434"/>
    <n v="34"/>
    <x v="0"/>
  </r>
  <r>
    <x v="14"/>
    <d v="2016-07-05T00:00:00"/>
    <n v="1"/>
    <x v="70"/>
    <n v="470"/>
    <n v="28"/>
    <x v="2"/>
  </r>
  <r>
    <x v="14"/>
    <d v="2016-08-05T00:00:00"/>
    <n v="1"/>
    <x v="192"/>
    <n v="608"/>
    <n v="40"/>
    <x v="1"/>
  </r>
  <r>
    <x v="14"/>
    <d v="2016-09-05T00:00:00"/>
    <n v="1"/>
    <x v="193"/>
    <n v="494"/>
    <n v="41"/>
    <x v="1"/>
  </r>
  <r>
    <x v="14"/>
    <d v="2016-10-05T00:00:00"/>
    <n v="1"/>
    <x v="194"/>
    <n v="443"/>
    <n v="25"/>
    <x v="0"/>
  </r>
  <r>
    <x v="14"/>
    <d v="2016-11-05T00:00:00"/>
    <n v="1"/>
    <x v="195"/>
    <n v="486"/>
    <n v="23"/>
    <x v="2"/>
  </r>
  <r>
    <x v="14"/>
    <d v="2016-12-05T00:00:00"/>
    <n v="1"/>
    <x v="196"/>
    <n v="475"/>
    <n v="37"/>
    <x v="1"/>
  </r>
  <r>
    <x v="15"/>
    <d v="2016-12-04T00:00:00"/>
    <n v="1"/>
    <x v="154"/>
    <n v="438"/>
    <n v="19"/>
    <x v="0"/>
  </r>
  <r>
    <x v="15"/>
    <s v="4/13/2016 12:00:00 AM"/>
    <n v="1"/>
    <x v="174"/>
    <n v="458"/>
    <n v="26"/>
    <x v="2"/>
  </r>
  <r>
    <x v="15"/>
    <s v="4/14/2016 12:00:00 AM"/>
    <n v="1"/>
    <x v="44"/>
    <n v="497"/>
    <n v="20"/>
    <x v="2"/>
  </r>
  <r>
    <x v="15"/>
    <s v="4/15/2016 12:00:00 AM"/>
    <n v="1"/>
    <x v="197"/>
    <n v="413"/>
    <n v="21"/>
    <x v="0"/>
  </r>
  <r>
    <x v="15"/>
    <s v="4/16/2016 12:00:00 AM"/>
    <n v="1"/>
    <x v="198"/>
    <n v="445"/>
    <n v="39"/>
    <x v="0"/>
  </r>
  <r>
    <x v="15"/>
    <s v="4/17/2016 12:00:00 AM"/>
    <n v="1"/>
    <x v="199"/>
    <n v="583"/>
    <n v="34"/>
    <x v="1"/>
  </r>
  <r>
    <x v="15"/>
    <s v="4/18/2016 12:00:00 AM"/>
    <n v="1"/>
    <x v="53"/>
    <n v="553"/>
    <n v="26"/>
    <x v="2"/>
  </r>
  <r>
    <x v="15"/>
    <s v="4/19/2016 12:00:00 AM"/>
    <n v="1"/>
    <x v="200"/>
    <n v="465"/>
    <n v="16"/>
    <x v="2"/>
  </r>
  <r>
    <x v="15"/>
    <s v="4/20/2016 12:00:00 AM"/>
    <n v="1"/>
    <x v="191"/>
    <n v="480"/>
    <n v="33"/>
    <x v="1"/>
  </r>
  <r>
    <x v="15"/>
    <s v="4/21/2016 12:00:00 AM"/>
    <n v="1"/>
    <x v="176"/>
    <n v="437"/>
    <n v="23"/>
    <x v="0"/>
  </r>
  <r>
    <x v="15"/>
    <s v="4/22/2016 12:00:00 AM"/>
    <n v="1"/>
    <x v="21"/>
    <n v="366"/>
    <n v="28"/>
    <x v="0"/>
  </r>
  <r>
    <x v="15"/>
    <s v="4/23/2016 12:00:00 AM"/>
    <n v="1"/>
    <x v="1"/>
    <n v="402"/>
    <n v="18"/>
    <x v="0"/>
  </r>
  <r>
    <x v="15"/>
    <s v="4/24/2016 12:00:00 AM"/>
    <n v="1"/>
    <x v="201"/>
    <n v="615"/>
    <n v="72"/>
    <x v="1"/>
  </r>
  <r>
    <x v="15"/>
    <s v="4/25/2016 12:00:00 AM"/>
    <n v="1"/>
    <x v="130"/>
    <n v="461"/>
    <n v="40"/>
    <x v="1"/>
  </r>
  <r>
    <x v="15"/>
    <s v="4/26/2016 12:00:00 AM"/>
    <n v="1"/>
    <x v="143"/>
    <n v="377"/>
    <n v="23"/>
    <x v="0"/>
  </r>
  <r>
    <x v="15"/>
    <s v="4/27/2016 12:00:00 AM"/>
    <n v="1"/>
    <x v="79"/>
    <n v="452"/>
    <n v="28"/>
    <x v="2"/>
  </r>
  <r>
    <x v="15"/>
    <s v="4/28/2016 12:00:00 AM"/>
    <n v="1"/>
    <x v="8"/>
    <n v="372"/>
    <n v="11"/>
    <x v="0"/>
  </r>
  <r>
    <x v="15"/>
    <s v="4/29/2016 12:00:00 AM"/>
    <n v="1"/>
    <x v="202"/>
    <n v="485"/>
    <n v="26"/>
    <x v="2"/>
  </r>
  <r>
    <x v="15"/>
    <s v="4/30/2016 12:00:00 AM"/>
    <n v="1"/>
    <x v="2"/>
    <n v="433"/>
    <n v="21"/>
    <x v="0"/>
  </r>
  <r>
    <x v="15"/>
    <d v="2016-01-05T00:00:00"/>
    <n v="1"/>
    <x v="203"/>
    <n v="398"/>
    <n v="19"/>
    <x v="0"/>
  </r>
  <r>
    <x v="15"/>
    <d v="2016-02-05T00:00:00"/>
    <n v="2"/>
    <x v="204"/>
    <n v="553"/>
    <n v="28"/>
    <x v="2"/>
  </r>
  <r>
    <x v="15"/>
    <d v="2016-03-05T00:00:00"/>
    <n v="1"/>
    <x v="49"/>
    <n v="543"/>
    <n v="35"/>
    <x v="1"/>
  </r>
  <r>
    <x v="15"/>
    <d v="2016-04-05T00:00:00"/>
    <n v="1"/>
    <x v="205"/>
    <n v="634"/>
    <n v="31"/>
    <x v="1"/>
  </r>
  <r>
    <x v="15"/>
    <d v="2016-05-05T00:00:00"/>
    <n v="1"/>
    <x v="206"/>
    <n v="78"/>
    <n v="4"/>
    <x v="0"/>
  </r>
  <r>
    <x v="15"/>
    <d v="2016-10-05T00:00:00"/>
    <n v="1"/>
    <x v="207"/>
    <n v="562"/>
    <n v="58"/>
    <x v="1"/>
  </r>
  <r>
    <x v="15"/>
    <d v="2016-11-05T00:00:00"/>
    <n v="1"/>
    <x v="208"/>
    <n v="476"/>
    <n v="45"/>
    <x v="1"/>
  </r>
  <r>
    <x v="16"/>
    <s v="4/16/2016 12:00:00 AM"/>
    <n v="1"/>
    <x v="190"/>
    <n v="398"/>
    <n v="18"/>
    <x v="0"/>
  </r>
  <r>
    <x v="16"/>
    <s v="4/17/2016 12:00:00 AM"/>
    <n v="2"/>
    <x v="209"/>
    <n v="350"/>
    <n v="14"/>
    <x v="0"/>
  </r>
  <r>
    <x v="16"/>
    <s v="4/18/2016 12:00:00 AM"/>
    <n v="2"/>
    <x v="210"/>
    <n v="510"/>
    <n v="17"/>
    <x v="2"/>
  </r>
  <r>
    <x v="16"/>
    <s v="4/19/2016 12:00:00 AM"/>
    <n v="1"/>
    <x v="66"/>
    <n v="492"/>
    <n v="27"/>
    <x v="2"/>
  </r>
  <r>
    <x v="16"/>
    <s v="4/20/2016 12:00:00 AM"/>
    <n v="1"/>
    <x v="118"/>
    <n v="502"/>
    <n v="28"/>
    <x v="2"/>
  </r>
  <r>
    <x v="16"/>
    <s v="4/21/2016 12:00:00 AM"/>
    <n v="1"/>
    <x v="49"/>
    <n v="550"/>
    <n v="42"/>
    <x v="1"/>
  </r>
  <r>
    <x v="16"/>
    <s v="4/22/2016 12:00:00 AM"/>
    <n v="1"/>
    <x v="173"/>
    <n v="546"/>
    <n v="66"/>
    <x v="1"/>
  </r>
  <r>
    <x v="16"/>
    <s v="4/23/2016 12:00:00 AM"/>
    <n v="1"/>
    <x v="211"/>
    <n v="539"/>
    <n v="47"/>
    <x v="1"/>
  </r>
  <r>
    <x v="16"/>
    <s v="4/24/2016 12:00:00 AM"/>
    <n v="1"/>
    <x v="153"/>
    <n v="367"/>
    <n v="14"/>
    <x v="0"/>
  </r>
  <r>
    <x v="16"/>
    <s v="4/27/2016 12:00:00 AM"/>
    <n v="1"/>
    <x v="212"/>
    <n v="557"/>
    <n v="15"/>
    <x v="1"/>
  </r>
  <r>
    <x v="16"/>
    <s v="4/28/2016 12:00:00 AM"/>
    <n v="1"/>
    <x v="213"/>
    <n v="416"/>
    <n v="23"/>
    <x v="0"/>
  </r>
  <r>
    <x v="16"/>
    <s v="4/29/2016 12:00:00 AM"/>
    <n v="1"/>
    <x v="214"/>
    <n v="636"/>
    <n v="36"/>
    <x v="1"/>
  </r>
  <r>
    <x v="16"/>
    <d v="2016-01-05T00:00:00"/>
    <n v="1"/>
    <x v="120"/>
    <n v="575"/>
    <n v="68"/>
    <x v="1"/>
  </r>
  <r>
    <x v="16"/>
    <d v="2016-05-05T00:00:00"/>
    <n v="1"/>
    <x v="197"/>
    <n v="415"/>
    <n v="23"/>
    <x v="0"/>
  </r>
  <r>
    <x v="16"/>
    <d v="2016-06-05T00:00:00"/>
    <n v="2"/>
    <x v="183"/>
    <n v="698"/>
    <n v="40"/>
    <x v="1"/>
  </r>
  <r>
    <x v="16"/>
    <d v="2016-07-05T00:00:00"/>
    <n v="2"/>
    <x v="42"/>
    <n v="507"/>
    <n v="9"/>
    <x v="2"/>
  </r>
  <r>
    <x v="16"/>
    <d v="2016-08-05T00:00:00"/>
    <n v="1"/>
    <x v="47"/>
    <n v="603"/>
    <n v="48"/>
    <x v="1"/>
  </r>
  <r>
    <x v="16"/>
    <d v="2016-09-05T00:00:00"/>
    <n v="1"/>
    <x v="211"/>
    <n v="522"/>
    <n v="30"/>
    <x v="1"/>
  </r>
  <r>
    <x v="17"/>
    <s v="4/13/2016 12:00:00 AM"/>
    <n v="1"/>
    <x v="86"/>
    <n v="260"/>
    <n v="25"/>
    <x v="0"/>
  </r>
  <r>
    <x v="17"/>
    <s v="4/14/2016 12:00:00 AM"/>
    <n v="1"/>
    <x v="215"/>
    <n v="441"/>
    <n v="18"/>
    <x v="2"/>
  </r>
  <r>
    <x v="17"/>
    <s v="4/15/2016 12:00:00 AM"/>
    <n v="1"/>
    <x v="216"/>
    <n v="406"/>
    <n v="15"/>
    <x v="0"/>
  </r>
  <r>
    <x v="18"/>
    <d v="2016-12-04T00:00:00"/>
    <n v="1"/>
    <x v="12"/>
    <n v="387"/>
    <n v="21"/>
    <x v="0"/>
  </r>
  <r>
    <x v="18"/>
    <s v="4/13/2016 12:00:00 AM"/>
    <n v="3"/>
    <x v="217"/>
    <n v="679"/>
    <n v="49"/>
    <x v="1"/>
  </r>
  <r>
    <x v="18"/>
    <s v="4/14/2016 12:00:00 AM"/>
    <n v="2"/>
    <x v="49"/>
    <n v="535"/>
    <n v="27"/>
    <x v="2"/>
  </r>
  <r>
    <x v="18"/>
    <s v="4/15/2016 12:00:00 AM"/>
    <n v="1"/>
    <x v="146"/>
    <n v="386"/>
    <n v="16"/>
    <x v="0"/>
  </r>
  <r>
    <x v="18"/>
    <s v="4/16/2016 12:00:00 AM"/>
    <n v="1"/>
    <x v="58"/>
    <n v="366"/>
    <n v="9"/>
    <x v="0"/>
  </r>
  <r>
    <x v="18"/>
    <s v="4/17/2016 12:00:00 AM"/>
    <n v="1"/>
    <x v="218"/>
    <n v="446"/>
    <n v="19"/>
    <x v="2"/>
  </r>
  <r>
    <x v="18"/>
    <s v="4/18/2016 12:00:00 AM"/>
    <n v="1"/>
    <x v="70"/>
    <n v="458"/>
    <n v="16"/>
    <x v="2"/>
  </r>
  <r>
    <x v="18"/>
    <s v="4/19/2016 12:00:00 AM"/>
    <n v="1"/>
    <x v="219"/>
    <n v="535"/>
    <n v="59"/>
    <x v="1"/>
  </r>
  <r>
    <x v="18"/>
    <s v="4/20/2016 12:00:00 AM"/>
    <n v="1"/>
    <x v="194"/>
    <n v="424"/>
    <n v="6"/>
    <x v="0"/>
  </r>
  <r>
    <x v="18"/>
    <s v="4/21/2016 12:00:00 AM"/>
    <n v="1"/>
    <x v="220"/>
    <n v="457"/>
    <n v="6"/>
    <x v="2"/>
  </r>
  <r>
    <x v="18"/>
    <s v="4/22/2016 12:00:00 AM"/>
    <n v="1"/>
    <x v="166"/>
    <n v="435"/>
    <n v="10"/>
    <x v="2"/>
  </r>
  <r>
    <x v="18"/>
    <s v="4/23/2016 12:00:00 AM"/>
    <n v="1"/>
    <x v="221"/>
    <n v="546"/>
    <n v="18"/>
    <x v="2"/>
  </r>
  <r>
    <x v="18"/>
    <s v="4/24/2016 12:00:00 AM"/>
    <n v="1"/>
    <x v="54"/>
    <n v="514"/>
    <n v="3"/>
    <x v="2"/>
  </r>
  <r>
    <x v="18"/>
    <s v="4/25/2016 12:00:00 AM"/>
    <n v="1"/>
    <x v="167"/>
    <n v="415"/>
    <n v="15"/>
    <x v="0"/>
  </r>
  <r>
    <x v="18"/>
    <s v="4/26/2016 12:00:00 AM"/>
    <n v="1"/>
    <x v="147"/>
    <n v="446"/>
    <n v="5"/>
    <x v="2"/>
  </r>
  <r>
    <x v="18"/>
    <s v="4/27/2016 12:00:00 AM"/>
    <n v="1"/>
    <x v="179"/>
    <n v="467"/>
    <n v="12"/>
    <x v="2"/>
  </r>
  <r>
    <x v="18"/>
    <s v="4/28/2016 12:00:00 AM"/>
    <n v="1"/>
    <x v="222"/>
    <n v="453"/>
    <n v="13"/>
    <x v="2"/>
  </r>
  <r>
    <x v="18"/>
    <s v="4/29/2016 12:00:00 AM"/>
    <n v="1"/>
    <x v="71"/>
    <n v="447"/>
    <n v="14"/>
    <x v="2"/>
  </r>
  <r>
    <x v="18"/>
    <s v="4/30/2016 12:00:00 AM"/>
    <n v="1"/>
    <x v="223"/>
    <n v="424"/>
    <n v="2"/>
    <x v="2"/>
  </r>
  <r>
    <x v="18"/>
    <d v="2016-01-05T00:00:00"/>
    <n v="1"/>
    <x v="75"/>
    <n v="426"/>
    <n v="15"/>
    <x v="0"/>
  </r>
  <r>
    <x v="18"/>
    <d v="2016-02-05T00:00:00"/>
    <n v="1"/>
    <x v="224"/>
    <n v="482"/>
    <n v="16"/>
    <x v="2"/>
  </r>
  <r>
    <x v="18"/>
    <d v="2016-03-05T00:00:00"/>
    <n v="1"/>
    <x v="225"/>
    <n v="418"/>
    <n v="24"/>
    <x v="0"/>
  </r>
  <r>
    <x v="18"/>
    <d v="2016-04-05T00:00:00"/>
    <n v="1"/>
    <x v="70"/>
    <n v="455"/>
    <n v="13"/>
    <x v="2"/>
  </r>
  <r>
    <x v="18"/>
    <d v="2016-05-05T00:00:00"/>
    <n v="1"/>
    <x v="61"/>
    <n v="491"/>
    <n v="24"/>
    <x v="2"/>
  </r>
  <r>
    <x v="18"/>
    <d v="2016-06-05T00:00:00"/>
    <n v="1"/>
    <x v="226"/>
    <n v="462"/>
    <n v="19"/>
    <x v="2"/>
  </r>
  <r>
    <x v="18"/>
    <d v="2016-07-05T00:00:00"/>
    <n v="1"/>
    <x v="227"/>
    <n v="334"/>
    <n v="36"/>
    <x v="0"/>
  </r>
  <r>
    <x v="18"/>
    <d v="2016-08-05T00:00:00"/>
    <n v="1"/>
    <x v="57"/>
    <n v="569"/>
    <n v="28"/>
    <x v="1"/>
  </r>
  <r>
    <x v="18"/>
    <d v="2016-09-05T00:00:00"/>
    <n v="1"/>
    <x v="228"/>
    <n v="497"/>
    <n v="8"/>
    <x v="2"/>
  </r>
  <r>
    <x v="18"/>
    <d v="2016-10-05T00:00:00"/>
    <n v="1"/>
    <x v="144"/>
    <n v="481"/>
    <n v="12"/>
    <x v="2"/>
  </r>
  <r>
    <x v="18"/>
    <d v="2016-11-05T00:00:00"/>
    <n v="1"/>
    <x v="63"/>
    <n v="480"/>
    <n v="28"/>
    <x v="2"/>
  </r>
  <r>
    <x v="18"/>
    <d v="2016-12-05T00:00:00"/>
    <n v="1"/>
    <x v="229"/>
    <n v="535"/>
    <n v="19"/>
    <x v="2"/>
  </r>
  <r>
    <x v="19"/>
    <s v="4/16/2016 12:00:00 AM"/>
    <n v="1"/>
    <x v="230"/>
    <n v="82"/>
    <n v="3"/>
    <x v="0"/>
  </r>
  <r>
    <x v="19"/>
    <d v="2016-01-05T00:00:00"/>
    <n v="1"/>
    <x v="231"/>
    <n v="61"/>
    <n v="3"/>
    <x v="0"/>
  </r>
  <r>
    <x v="20"/>
    <d v="2016-12-04T00:00:00"/>
    <n v="1"/>
    <x v="232"/>
    <n v="525"/>
    <n v="11"/>
    <x v="2"/>
  </r>
  <r>
    <x v="20"/>
    <s v="4/13/2016 12:00:00 AM"/>
    <n v="1"/>
    <x v="220"/>
    <n v="465"/>
    <n v="14"/>
    <x v="2"/>
  </r>
  <r>
    <x v="20"/>
    <s v="4/14/2016 12:00:00 AM"/>
    <n v="1"/>
    <x v="141"/>
    <n v="476"/>
    <n v="4"/>
    <x v="2"/>
  </r>
  <r>
    <x v="20"/>
    <s v="4/15/2016 12:00:00 AM"/>
    <n v="1"/>
    <x v="180"/>
    <n v="386"/>
    <n v="9"/>
    <x v="0"/>
  </r>
  <r>
    <x v="20"/>
    <s v="4/19/2016 12:00:00 AM"/>
    <n v="1"/>
    <x v="141"/>
    <n v="483"/>
    <n v="11"/>
    <x v="2"/>
  </r>
  <r>
    <x v="20"/>
    <s v="4/20/2016 12:00:00 AM"/>
    <n v="1"/>
    <x v="211"/>
    <n v="502"/>
    <n v="10"/>
    <x v="2"/>
  </r>
  <r>
    <x v="20"/>
    <s v="4/21/2016 12:00:00 AM"/>
    <n v="1"/>
    <x v="139"/>
    <n v="411"/>
    <n v="21"/>
    <x v="0"/>
  </r>
  <r>
    <x v="20"/>
    <s v="4/22/2016 12:00:00 AM"/>
    <n v="1"/>
    <x v="135"/>
    <n v="448"/>
    <n v="20"/>
    <x v="2"/>
  </r>
  <r>
    <x v="20"/>
    <s v="4/24/2016 12:00:00 AM"/>
    <n v="1"/>
    <x v="233"/>
    <n v="704"/>
    <n v="23"/>
    <x v="1"/>
  </r>
  <r>
    <x v="20"/>
    <s v="4/25/2016 12:00:00 AM"/>
    <n v="1"/>
    <x v="234"/>
    <n v="447"/>
    <n v="1"/>
    <x v="2"/>
  </r>
  <r>
    <x v="20"/>
    <s v="4/26/2016 12:00:00 AM"/>
    <n v="1"/>
    <x v="235"/>
    <n v="500"/>
    <n v="15"/>
    <x v="2"/>
  </r>
  <r>
    <x v="20"/>
    <s v="4/27/2016 12:00:00 AM"/>
    <n v="1"/>
    <x v="144"/>
    <n v="479"/>
    <n v="10"/>
    <x v="2"/>
  </r>
  <r>
    <x v="20"/>
    <s v="4/28/2016 12:00:00 AM"/>
    <n v="1"/>
    <x v="143"/>
    <n v="367"/>
    <n v="13"/>
    <x v="0"/>
  </r>
  <r>
    <x v="20"/>
    <s v="4/30/2016 12:00:00 AM"/>
    <n v="1"/>
    <x v="235"/>
    <n v="489"/>
    <n v="4"/>
    <x v="2"/>
  </r>
  <r>
    <x v="20"/>
    <d v="2016-01-05T00:00:00"/>
    <n v="1"/>
    <x v="151"/>
    <n v="407"/>
    <n v="19"/>
    <x v="0"/>
  </r>
  <r>
    <x v="20"/>
    <d v="2016-02-05T00:00:00"/>
    <n v="1"/>
    <x v="222"/>
    <n v="459"/>
    <n v="19"/>
    <x v="2"/>
  </r>
  <r>
    <x v="20"/>
    <d v="2016-03-05T00:00:00"/>
    <n v="1"/>
    <x v="59"/>
    <n v="461"/>
    <n v="5"/>
    <x v="2"/>
  </r>
  <r>
    <x v="20"/>
    <d v="2016-04-05T00:00:00"/>
    <n v="1"/>
    <x v="236"/>
    <n v="436"/>
    <n v="16"/>
    <x v="1"/>
  </r>
  <r>
    <x v="20"/>
    <d v="2016-06-05T00:00:00"/>
    <n v="1"/>
    <x v="103"/>
    <n v="333"/>
    <n v="11"/>
    <x v="0"/>
  </r>
  <r>
    <x v="20"/>
    <d v="2016-07-05T00:00:00"/>
    <n v="1"/>
    <x v="237"/>
    <n v="548"/>
    <n v="18"/>
    <x v="2"/>
  </r>
  <r>
    <x v="20"/>
    <d v="2016-08-05T00:00:00"/>
    <n v="1"/>
    <x v="238"/>
    <n v="510"/>
    <n v="29"/>
    <x v="2"/>
  </r>
  <r>
    <x v="20"/>
    <d v="2016-09-05T00:00:00"/>
    <n v="1"/>
    <x v="218"/>
    <n v="438"/>
    <n v="11"/>
    <x v="2"/>
  </r>
  <r>
    <x v="20"/>
    <d v="2016-11-05T00:00:00"/>
    <n v="1"/>
    <x v="220"/>
    <n v="463"/>
    <n v="12"/>
    <x v="2"/>
  </r>
  <r>
    <x v="20"/>
    <d v="2016-12-05T00:00:00"/>
    <n v="1"/>
    <x v="239"/>
    <n v="457"/>
    <n v="13"/>
    <x v="2"/>
  </r>
  <r>
    <x v="21"/>
    <s v="4/20/2016 12:00:00 AM"/>
    <n v="1"/>
    <x v="240"/>
    <n v="493"/>
    <n v="7"/>
    <x v="2"/>
  </r>
  <r>
    <x v="21"/>
    <s v="4/23/2016 12:00:00 AM"/>
    <n v="1"/>
    <x v="19"/>
    <n v="337"/>
    <n v="6"/>
    <x v="0"/>
  </r>
  <r>
    <x v="21"/>
    <d v="2016-07-05T00:00:00"/>
    <n v="1"/>
    <x v="206"/>
    <n v="75"/>
    <n v="1"/>
    <x v="0"/>
  </r>
  <r>
    <x v="22"/>
    <d v="2016-12-04T00:00:00"/>
    <n v="1"/>
    <x v="21"/>
    <n v="356"/>
    <n v="18"/>
    <x v="0"/>
  </r>
  <r>
    <x v="22"/>
    <s v="4/13/2016 12:00:00 AM"/>
    <n v="2"/>
    <x v="191"/>
    <n v="487"/>
    <n v="40"/>
    <x v="1"/>
  </r>
  <r>
    <x v="22"/>
    <s v="4/14/2016 12:00:00 AM"/>
    <n v="1"/>
    <x v="79"/>
    <n v="455"/>
    <n v="31"/>
    <x v="1"/>
  </r>
  <r>
    <x v="22"/>
    <s v="4/15/2016 12:00:00 AM"/>
    <n v="1"/>
    <x v="50"/>
    <n v="533"/>
    <n v="20"/>
    <x v="2"/>
  </r>
  <r>
    <x v="22"/>
    <s v="4/16/2016 12:00:00 AM"/>
    <n v="2"/>
    <x v="241"/>
    <n v="689"/>
    <n v="78"/>
    <x v="1"/>
  </r>
  <r>
    <x v="22"/>
    <s v="4/17/2016 12:00:00 AM"/>
    <n v="2"/>
    <x v="204"/>
    <n v="591"/>
    <n v="66"/>
    <x v="1"/>
  </r>
  <r>
    <x v="22"/>
    <s v="4/18/2016 12:00:00 AM"/>
    <n v="1"/>
    <x v="32"/>
    <n v="451"/>
    <n v="53"/>
    <x v="0"/>
  </r>
  <r>
    <x v="22"/>
    <s v="4/19/2016 12:00:00 AM"/>
    <n v="1"/>
    <x v="242"/>
    <n v="421"/>
    <n v="34"/>
    <x v="0"/>
  </r>
  <r>
    <x v="22"/>
    <s v="4/20/2016 12:00:00 AM"/>
    <n v="1"/>
    <x v="81"/>
    <n v="409"/>
    <n v="28"/>
    <x v="0"/>
  </r>
  <r>
    <x v="22"/>
    <s v="4/21/2016 12:00:00 AM"/>
    <n v="1"/>
    <x v="243"/>
    <n v="417"/>
    <n v="21"/>
    <x v="0"/>
  </r>
  <r>
    <x v="22"/>
    <s v="4/22/2016 12:00:00 AM"/>
    <n v="1"/>
    <x v="147"/>
    <n v="469"/>
    <n v="28"/>
    <x v="2"/>
  </r>
  <r>
    <x v="22"/>
    <s v="4/23/2016 12:00:00 AM"/>
    <n v="1"/>
    <x v="244"/>
    <n v="591"/>
    <n v="26"/>
    <x v="1"/>
  </r>
  <r>
    <x v="22"/>
    <s v="4/24/2016 12:00:00 AM"/>
    <n v="1"/>
    <x v="245"/>
    <n v="492"/>
    <n v="34"/>
    <x v="1"/>
  </r>
  <r>
    <x v="22"/>
    <s v="4/25/2016 12:00:00 AM"/>
    <n v="1"/>
    <x v="151"/>
    <n v="402"/>
    <n v="14"/>
    <x v="0"/>
  </r>
  <r>
    <x v="22"/>
    <s v="4/25/2016 12:00:00 AM"/>
    <n v="1"/>
    <x v="151"/>
    <n v="402"/>
    <n v="14"/>
    <x v="0"/>
  </r>
  <r>
    <x v="22"/>
    <s v="4/26/2016 12:00:00 AM"/>
    <n v="1"/>
    <x v="246"/>
    <n v="584"/>
    <n v="34"/>
    <x v="1"/>
  </r>
  <r>
    <x v="22"/>
    <s v="4/27/2016 12:00:00 AM"/>
    <n v="1"/>
    <x v="37"/>
    <n v="600"/>
    <n v="69"/>
    <x v="1"/>
  </r>
  <r>
    <x v="22"/>
    <s v="4/28/2016 12:00:00 AM"/>
    <n v="1"/>
    <x v="48"/>
    <n v="556"/>
    <n v="50"/>
    <x v="1"/>
  </r>
  <r>
    <x v="22"/>
    <s v="4/29/2016 12:00:00 AM"/>
    <n v="1"/>
    <x v="53"/>
    <n v="562"/>
    <n v="35"/>
    <x v="1"/>
  </r>
  <r>
    <x v="22"/>
    <s v="4/30/2016 12:00:00 AM"/>
    <n v="1"/>
    <x v="56"/>
    <n v="555"/>
    <n v="87"/>
    <x v="1"/>
  </r>
  <r>
    <x v="22"/>
    <d v="2016-01-05T00:00:00"/>
    <n v="1"/>
    <x v="33"/>
    <n v="539"/>
    <n v="64"/>
    <x v="1"/>
  </r>
  <r>
    <x v="22"/>
    <d v="2016-02-05T00:00:00"/>
    <n v="1"/>
    <x v="247"/>
    <n v="385"/>
    <n v="34"/>
    <x v="0"/>
  </r>
  <r>
    <x v="22"/>
    <d v="2016-03-05T00:00:00"/>
    <n v="1"/>
    <x v="68"/>
    <n v="429"/>
    <n v="24"/>
    <x v="0"/>
  </r>
  <r>
    <x v="22"/>
    <d v="2016-04-05T00:00:00"/>
    <n v="1"/>
    <x v="147"/>
    <n v="477"/>
    <n v="36"/>
    <x v="1"/>
  </r>
  <r>
    <x v="22"/>
    <d v="2016-05-05T00:00:00"/>
    <n v="1"/>
    <x v="81"/>
    <n v="417"/>
    <n v="36"/>
    <x v="0"/>
  </r>
  <r>
    <x v="22"/>
    <d v="2016-06-05T00:00:00"/>
    <n v="1"/>
    <x v="98"/>
    <n v="355"/>
    <n v="32"/>
    <x v="0"/>
  </r>
  <r>
    <x v="22"/>
    <d v="2016-07-05T00:00:00"/>
    <n v="2"/>
    <x v="202"/>
    <n v="513"/>
    <n v="54"/>
    <x v="1"/>
  </r>
  <r>
    <x v="22"/>
    <d v="2016-08-05T00:00:00"/>
    <n v="1"/>
    <x v="38"/>
    <n v="606"/>
    <n v="61"/>
    <x v="1"/>
  </r>
  <r>
    <x v="22"/>
    <d v="2016-09-05T00:00:00"/>
    <n v="1"/>
    <x v="248"/>
    <n v="399"/>
    <n v="40"/>
    <x v="0"/>
  </r>
  <r>
    <x v="22"/>
    <d v="2016-10-05T00:00:00"/>
    <n v="1"/>
    <x v="249"/>
    <n v="391"/>
    <n v="49"/>
    <x v="0"/>
  </r>
  <r>
    <x v="22"/>
    <d v="2016-11-05T00:00:00"/>
    <n v="1"/>
    <x v="138"/>
    <n v="387"/>
    <n v="19"/>
    <x v="0"/>
  </r>
  <r>
    <x v="22"/>
    <d v="2016-12-05T00:00:00"/>
    <n v="1"/>
    <x v="250"/>
    <n v="546"/>
    <n v="50"/>
    <x v="1"/>
  </r>
  <r>
    <x v="23"/>
    <d v="2016-12-04T00:00:00"/>
    <n v="1"/>
    <x v="245"/>
    <n v="493"/>
    <n v="35"/>
    <x v="1"/>
  </r>
  <r>
    <x v="23"/>
    <s v="4/13/2016 12:00:00 AM"/>
    <n v="1"/>
    <x v="37"/>
    <n v="552"/>
    <n v="21"/>
    <x v="2"/>
  </r>
  <r>
    <x v="23"/>
    <s v="4/14/2016 12:00:00 AM"/>
    <n v="1"/>
    <x v="240"/>
    <n v="503"/>
    <n v="17"/>
    <x v="2"/>
  </r>
  <r>
    <x v="23"/>
    <s v="4/15/2016 12:00:00 AM"/>
    <n v="1"/>
    <x v="251"/>
    <n v="377"/>
    <n v="14"/>
    <x v="0"/>
  </r>
  <r>
    <x v="23"/>
    <s v="4/20/2016 12:00:00 AM"/>
    <n v="1"/>
    <x v="221"/>
    <n v="547"/>
    <n v="19"/>
    <x v="2"/>
  </r>
  <r>
    <x v="23"/>
    <s v="4/22/2016 12:00:00 AM"/>
    <n v="1"/>
    <x v="216"/>
    <n v="407"/>
    <n v="16"/>
    <x v="0"/>
  </r>
  <r>
    <x v="23"/>
    <s v="4/23/2016 12:00:00 AM"/>
    <n v="1"/>
    <x v="252"/>
    <n v="360"/>
    <n v="21"/>
    <x v="0"/>
  </r>
  <r>
    <x v="23"/>
    <s v="4/27/2016 12:00:00 AM"/>
    <n v="1"/>
    <x v="215"/>
    <n v="428"/>
    <n v="5"/>
    <x v="2"/>
  </r>
  <r>
    <x v="23"/>
    <s v="4/28/2016 12:00:00 AM"/>
    <n v="1"/>
    <x v="253"/>
    <n v="416"/>
    <n v="14"/>
    <x v="0"/>
  </r>
  <r>
    <x v="23"/>
    <s v="4/29/2016 12:00:00 AM"/>
    <n v="1"/>
    <x v="32"/>
    <n v="406"/>
    <n v="8"/>
    <x v="0"/>
  </r>
  <r>
    <x v="23"/>
    <s v="4/30/2016 12:00:00 AM"/>
    <n v="1"/>
    <x v="254"/>
    <n v="360"/>
    <n v="17"/>
    <x v="0"/>
  </r>
  <r>
    <x v="23"/>
    <d v="2016-01-05T00:00:00"/>
    <n v="1"/>
    <x v="36"/>
    <n v="527"/>
    <n v="24"/>
    <x v="2"/>
  </r>
  <r>
    <x v="23"/>
    <d v="2016-02-05T00:00:00"/>
    <n v="1"/>
    <x v="255"/>
    <n v="423"/>
    <n v="8"/>
    <x v="0"/>
  </r>
  <r>
    <x v="23"/>
    <d v="2016-03-05T00:00:00"/>
    <n v="1"/>
    <x v="229"/>
    <n v="545"/>
    <n v="29"/>
    <x v="2"/>
  </r>
  <r>
    <x v="23"/>
    <d v="2016-04-05T00:00:00"/>
    <n v="1"/>
    <x v="134"/>
    <n v="463"/>
    <n v="2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16749-23AE-4CDF-BDEB-8F08C4BDC0D6}" name="PivotTable26" cacheId="1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 rowPageCount="1" colPageCount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A978-A014-4B19-ACA6-96605C2DE591}">
  <dimension ref="A1:B28"/>
  <sheetViews>
    <sheetView topLeftCell="A12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2" t="s">
        <v>24</v>
      </c>
      <c r="B1" t="s">
        <v>27</v>
      </c>
    </row>
    <row r="3" spans="1:2" x14ac:dyDescent="0.3">
      <c r="A3" s="2" t="s">
        <v>23</v>
      </c>
    </row>
    <row r="4" spans="1:2" x14ac:dyDescent="0.3">
      <c r="A4" s="3">
        <v>1503960366</v>
      </c>
    </row>
    <row r="5" spans="1:2" x14ac:dyDescent="0.3">
      <c r="A5" s="3">
        <v>1644430081</v>
      </c>
    </row>
    <row r="6" spans="1:2" x14ac:dyDescent="0.3">
      <c r="A6" s="3">
        <v>1844505072</v>
      </c>
    </row>
    <row r="7" spans="1:2" x14ac:dyDescent="0.3">
      <c r="A7" s="3">
        <v>1927972279</v>
      </c>
    </row>
    <row r="8" spans="1:2" x14ac:dyDescent="0.3">
      <c r="A8" s="3">
        <v>2026352035</v>
      </c>
    </row>
    <row r="9" spans="1:2" x14ac:dyDescent="0.3">
      <c r="A9" s="3">
        <v>2320127002</v>
      </c>
    </row>
    <row r="10" spans="1:2" x14ac:dyDescent="0.3">
      <c r="A10" s="3">
        <v>2347167796</v>
      </c>
    </row>
    <row r="11" spans="1:2" x14ac:dyDescent="0.3">
      <c r="A11" s="3">
        <v>3977333714</v>
      </c>
    </row>
    <row r="12" spans="1:2" x14ac:dyDescent="0.3">
      <c r="A12" s="3">
        <v>4020332650</v>
      </c>
    </row>
    <row r="13" spans="1:2" x14ac:dyDescent="0.3">
      <c r="A13" s="3">
        <v>4319703577</v>
      </c>
    </row>
    <row r="14" spans="1:2" x14ac:dyDescent="0.3">
      <c r="A14" s="3">
        <v>4388161847</v>
      </c>
    </row>
    <row r="15" spans="1:2" x14ac:dyDescent="0.3">
      <c r="A15" s="3">
        <v>4445114986</v>
      </c>
    </row>
    <row r="16" spans="1:2" x14ac:dyDescent="0.3">
      <c r="A16" s="3">
        <v>4558609924</v>
      </c>
    </row>
    <row r="17" spans="1:1" x14ac:dyDescent="0.3">
      <c r="A17" s="3">
        <v>4702921684</v>
      </c>
    </row>
    <row r="18" spans="1:1" x14ac:dyDescent="0.3">
      <c r="A18" s="3">
        <v>5553957443</v>
      </c>
    </row>
    <row r="19" spans="1:1" x14ac:dyDescent="0.3">
      <c r="A19" s="3">
        <v>5577150313</v>
      </c>
    </row>
    <row r="20" spans="1:1" x14ac:dyDescent="0.3">
      <c r="A20" s="3">
        <v>6117666160</v>
      </c>
    </row>
    <row r="21" spans="1:1" x14ac:dyDescent="0.3">
      <c r="A21" s="3">
        <v>6775888955</v>
      </c>
    </row>
    <row r="22" spans="1:1" x14ac:dyDescent="0.3">
      <c r="A22" s="3">
        <v>6962181067</v>
      </c>
    </row>
    <row r="23" spans="1:1" x14ac:dyDescent="0.3">
      <c r="A23" s="3">
        <v>7007744171</v>
      </c>
    </row>
    <row r="24" spans="1:1" x14ac:dyDescent="0.3">
      <c r="A24" s="3">
        <v>7086361926</v>
      </c>
    </row>
    <row r="25" spans="1:1" x14ac:dyDescent="0.3">
      <c r="A25" s="3">
        <v>8053475328</v>
      </c>
    </row>
    <row r="26" spans="1:1" x14ac:dyDescent="0.3">
      <c r="A26" s="3">
        <v>8378563200</v>
      </c>
    </row>
    <row r="27" spans="1:1" x14ac:dyDescent="0.3">
      <c r="A27" s="3">
        <v>8792009665</v>
      </c>
    </row>
    <row r="28" spans="1:1" x14ac:dyDescent="0.3">
      <c r="A28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5"/>
  <sheetViews>
    <sheetView tabSelected="1" zoomScale="77" zoomScaleNormal="100" workbookViewId="0">
      <selection activeCell="E22" sqref="E22"/>
    </sheetView>
  </sheetViews>
  <sheetFormatPr defaultRowHeight="14.4" x14ac:dyDescent="0.3"/>
  <cols>
    <col min="1" max="1" width="11" bestFit="1" customWidth="1"/>
    <col min="2" max="2" width="21.88671875" bestFit="1" customWidth="1"/>
    <col min="3" max="3" width="16.21875" bestFit="1" customWidth="1"/>
    <col min="4" max="4" width="17.33203125" bestFit="1" customWidth="1"/>
    <col min="5" max="5" width="14" bestFit="1" customWidth="1"/>
    <col min="6" max="6" width="16.88671875" bestFit="1" customWidth="1"/>
    <col min="7" max="7" width="22.21875" bestFit="1" customWidth="1"/>
    <col min="8" max="8" width="17.33203125" bestFit="1" customWidth="1"/>
    <col min="9" max="9" width="1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29</v>
      </c>
      <c r="H1" t="s">
        <v>25</v>
      </c>
      <c r="I1" s="4" t="s">
        <v>24</v>
      </c>
    </row>
    <row r="2" spans="1:9" x14ac:dyDescent="0.3">
      <c r="A2">
        <v>1503960366</v>
      </c>
      <c r="B2" s="1">
        <v>42708</v>
      </c>
      <c r="C2">
        <v>1</v>
      </c>
      <c r="D2">
        <v>327</v>
      </c>
      <c r="E2">
        <v>346</v>
      </c>
      <c r="F2">
        <f>D2/60</f>
        <v>5.45</v>
      </c>
      <c r="G2">
        <f>E2/60</f>
        <v>5.7666666666666666</v>
      </c>
      <c r="H2">
        <f>E2-D2</f>
        <v>19</v>
      </c>
      <c r="I2" t="str">
        <f>IF(AND(D2&gt;60*7,D2&lt;=60*9,H2&lt;30),"not-eigible(Normal)",IF(D2&lt;7*60,"eligible (Underlying)","eligible (deprieved)"))</f>
        <v>eligible (Underlying)</v>
      </c>
    </row>
    <row r="3" spans="1:9" x14ac:dyDescent="0.3">
      <c r="A3">
        <v>1503960366</v>
      </c>
      <c r="B3" s="1" t="s">
        <v>5</v>
      </c>
      <c r="C3">
        <v>2</v>
      </c>
      <c r="D3">
        <v>384</v>
      </c>
      <c r="E3">
        <v>407</v>
      </c>
      <c r="F3">
        <f t="shared" ref="F3:F66" si="0">D3/60</f>
        <v>6.4</v>
      </c>
      <c r="G3">
        <f t="shared" ref="G3:G66" si="1">E3/60</f>
        <v>6.7833333333333332</v>
      </c>
      <c r="H3">
        <f t="shared" ref="H3:H66" si="2">E3-D3</f>
        <v>23</v>
      </c>
      <c r="I3" t="str">
        <f t="shared" ref="I3:I66" si="3">IF(AND(D3&gt;60*7,D3&lt;=60*9,H3&lt;30),"not-eigible(Normal)",IF(D3&lt;7*60,"eligible (Underlying)","eligible (deprieved)"))</f>
        <v>eligible (Underlying)</v>
      </c>
    </row>
    <row r="4" spans="1:9" x14ac:dyDescent="0.3">
      <c r="A4">
        <v>1503960366</v>
      </c>
      <c r="B4" s="1" t="s">
        <v>6</v>
      </c>
      <c r="C4">
        <v>1</v>
      </c>
      <c r="D4">
        <v>412</v>
      </c>
      <c r="E4">
        <v>442</v>
      </c>
      <c r="F4">
        <f t="shared" si="0"/>
        <v>6.8666666666666663</v>
      </c>
      <c r="G4">
        <f t="shared" si="1"/>
        <v>7.3666666666666663</v>
      </c>
      <c r="H4">
        <f t="shared" si="2"/>
        <v>30</v>
      </c>
      <c r="I4" t="str">
        <f t="shared" si="3"/>
        <v>eligible (Underlying)</v>
      </c>
    </row>
    <row r="5" spans="1:9" x14ac:dyDescent="0.3">
      <c r="A5">
        <v>1503960366</v>
      </c>
      <c r="B5" s="1" t="s">
        <v>7</v>
      </c>
      <c r="C5">
        <v>2</v>
      </c>
      <c r="D5">
        <v>340</v>
      </c>
      <c r="E5">
        <v>367</v>
      </c>
      <c r="F5">
        <f t="shared" si="0"/>
        <v>5.666666666666667</v>
      </c>
      <c r="G5">
        <f t="shared" si="1"/>
        <v>6.1166666666666663</v>
      </c>
      <c r="H5">
        <f t="shared" si="2"/>
        <v>27</v>
      </c>
      <c r="I5" t="str">
        <f t="shared" si="3"/>
        <v>eligible (Underlying)</v>
      </c>
    </row>
    <row r="6" spans="1:9" x14ac:dyDescent="0.3">
      <c r="A6">
        <v>1503960366</v>
      </c>
      <c r="B6" s="1" t="s">
        <v>8</v>
      </c>
      <c r="C6">
        <v>1</v>
      </c>
      <c r="D6">
        <v>700</v>
      </c>
      <c r="E6">
        <v>712</v>
      </c>
      <c r="F6">
        <f t="shared" si="0"/>
        <v>11.666666666666666</v>
      </c>
      <c r="G6">
        <f t="shared" si="1"/>
        <v>11.866666666666667</v>
      </c>
      <c r="H6">
        <f t="shared" si="2"/>
        <v>12</v>
      </c>
      <c r="I6" t="str">
        <f t="shared" si="3"/>
        <v>eligible (deprieved)</v>
      </c>
    </row>
    <row r="7" spans="1:9" x14ac:dyDescent="0.3">
      <c r="A7">
        <v>1503960366</v>
      </c>
      <c r="B7" s="1" t="s">
        <v>9</v>
      </c>
      <c r="C7">
        <v>1</v>
      </c>
      <c r="D7">
        <v>304</v>
      </c>
      <c r="E7">
        <v>320</v>
      </c>
      <c r="F7">
        <f t="shared" si="0"/>
        <v>5.0666666666666664</v>
      </c>
      <c r="G7">
        <f t="shared" si="1"/>
        <v>5.333333333333333</v>
      </c>
      <c r="H7">
        <f t="shared" si="2"/>
        <v>16</v>
      </c>
      <c r="I7" t="str">
        <f t="shared" si="3"/>
        <v>eligible (Underlying)</v>
      </c>
    </row>
    <row r="8" spans="1:9" x14ac:dyDescent="0.3">
      <c r="A8">
        <v>1503960366</v>
      </c>
      <c r="B8" s="1" t="s">
        <v>10</v>
      </c>
      <c r="C8">
        <v>1</v>
      </c>
      <c r="D8">
        <v>360</v>
      </c>
      <c r="E8">
        <v>377</v>
      </c>
      <c r="F8">
        <f t="shared" si="0"/>
        <v>6</v>
      </c>
      <c r="G8">
        <f t="shared" si="1"/>
        <v>6.2833333333333332</v>
      </c>
      <c r="H8">
        <f t="shared" si="2"/>
        <v>17</v>
      </c>
      <c r="I8" t="str">
        <f t="shared" si="3"/>
        <v>eligible (Underlying)</v>
      </c>
    </row>
    <row r="9" spans="1:9" x14ac:dyDescent="0.3">
      <c r="A9">
        <v>1503960366</v>
      </c>
      <c r="B9" s="1" t="s">
        <v>11</v>
      </c>
      <c r="C9">
        <v>1</v>
      </c>
      <c r="D9">
        <v>325</v>
      </c>
      <c r="E9">
        <v>364</v>
      </c>
      <c r="F9">
        <f t="shared" si="0"/>
        <v>5.416666666666667</v>
      </c>
      <c r="G9">
        <f t="shared" si="1"/>
        <v>6.0666666666666664</v>
      </c>
      <c r="H9">
        <f t="shared" si="2"/>
        <v>39</v>
      </c>
      <c r="I9" t="str">
        <f t="shared" si="3"/>
        <v>eligible (Underlying)</v>
      </c>
    </row>
    <row r="10" spans="1:9" x14ac:dyDescent="0.3">
      <c r="A10">
        <v>1503960366</v>
      </c>
      <c r="B10" s="1" t="s">
        <v>12</v>
      </c>
      <c r="C10">
        <v>1</v>
      </c>
      <c r="D10">
        <v>361</v>
      </c>
      <c r="E10">
        <v>384</v>
      </c>
      <c r="F10">
        <f t="shared" si="0"/>
        <v>6.0166666666666666</v>
      </c>
      <c r="G10">
        <f t="shared" si="1"/>
        <v>6.4</v>
      </c>
      <c r="H10">
        <f t="shared" si="2"/>
        <v>23</v>
      </c>
      <c r="I10" t="str">
        <f t="shared" si="3"/>
        <v>eligible (Underlying)</v>
      </c>
    </row>
    <row r="11" spans="1:9" x14ac:dyDescent="0.3">
      <c r="A11">
        <v>1503960366</v>
      </c>
      <c r="B11" s="1" t="s">
        <v>13</v>
      </c>
      <c r="C11">
        <v>1</v>
      </c>
      <c r="D11">
        <v>430</v>
      </c>
      <c r="E11">
        <v>449</v>
      </c>
      <c r="F11">
        <f t="shared" si="0"/>
        <v>7.166666666666667</v>
      </c>
      <c r="G11">
        <f t="shared" si="1"/>
        <v>7.4833333333333334</v>
      </c>
      <c r="H11">
        <f t="shared" si="2"/>
        <v>19</v>
      </c>
      <c r="I11" t="str">
        <f t="shared" si="3"/>
        <v>not-eigible(Normal)</v>
      </c>
    </row>
    <row r="12" spans="1:9" x14ac:dyDescent="0.3">
      <c r="A12">
        <v>1503960366</v>
      </c>
      <c r="B12" s="1" t="s">
        <v>14</v>
      </c>
      <c r="C12">
        <v>1</v>
      </c>
      <c r="D12">
        <v>277</v>
      </c>
      <c r="E12">
        <v>323</v>
      </c>
      <c r="F12">
        <f t="shared" si="0"/>
        <v>4.6166666666666663</v>
      </c>
      <c r="G12">
        <f t="shared" si="1"/>
        <v>5.3833333333333337</v>
      </c>
      <c r="H12">
        <f t="shared" si="2"/>
        <v>46</v>
      </c>
      <c r="I12" t="str">
        <f t="shared" si="3"/>
        <v>eligible (Underlying)</v>
      </c>
    </row>
    <row r="13" spans="1:9" x14ac:dyDescent="0.3">
      <c r="A13">
        <v>1503960366</v>
      </c>
      <c r="B13" s="1" t="s">
        <v>15</v>
      </c>
      <c r="C13">
        <v>1</v>
      </c>
      <c r="D13">
        <v>245</v>
      </c>
      <c r="E13">
        <v>274</v>
      </c>
      <c r="F13">
        <f t="shared" si="0"/>
        <v>4.083333333333333</v>
      </c>
      <c r="G13">
        <f t="shared" si="1"/>
        <v>4.5666666666666664</v>
      </c>
      <c r="H13">
        <f t="shared" si="2"/>
        <v>29</v>
      </c>
      <c r="I13" t="str">
        <f t="shared" si="3"/>
        <v>eligible (Underlying)</v>
      </c>
    </row>
    <row r="14" spans="1:9" x14ac:dyDescent="0.3">
      <c r="A14">
        <v>1503960366</v>
      </c>
      <c r="B14" s="1" t="s">
        <v>16</v>
      </c>
      <c r="C14">
        <v>1</v>
      </c>
      <c r="D14">
        <v>366</v>
      </c>
      <c r="E14">
        <v>393</v>
      </c>
      <c r="F14">
        <f t="shared" si="0"/>
        <v>6.1</v>
      </c>
      <c r="G14">
        <f t="shared" si="1"/>
        <v>6.55</v>
      </c>
      <c r="H14">
        <f t="shared" si="2"/>
        <v>27</v>
      </c>
      <c r="I14" t="str">
        <f t="shared" si="3"/>
        <v>eligible (Underlying)</v>
      </c>
    </row>
    <row r="15" spans="1:9" x14ac:dyDescent="0.3">
      <c r="A15">
        <v>1503960366</v>
      </c>
      <c r="B15" s="1" t="s">
        <v>17</v>
      </c>
      <c r="C15">
        <v>1</v>
      </c>
      <c r="D15">
        <v>341</v>
      </c>
      <c r="E15">
        <v>354</v>
      </c>
      <c r="F15">
        <f t="shared" si="0"/>
        <v>5.6833333333333336</v>
      </c>
      <c r="G15">
        <f t="shared" si="1"/>
        <v>5.9</v>
      </c>
      <c r="H15">
        <f t="shared" si="2"/>
        <v>13</v>
      </c>
      <c r="I15" t="str">
        <f t="shared" si="3"/>
        <v>eligible (Underlying)</v>
      </c>
    </row>
    <row r="16" spans="1:9" x14ac:dyDescent="0.3">
      <c r="A16">
        <v>1503960366</v>
      </c>
      <c r="B16" s="1" t="s">
        <v>18</v>
      </c>
      <c r="C16">
        <v>1</v>
      </c>
      <c r="D16">
        <v>404</v>
      </c>
      <c r="E16">
        <v>425</v>
      </c>
      <c r="F16">
        <f t="shared" si="0"/>
        <v>6.7333333333333334</v>
      </c>
      <c r="G16">
        <f t="shared" si="1"/>
        <v>7.083333333333333</v>
      </c>
      <c r="H16">
        <f t="shared" si="2"/>
        <v>21</v>
      </c>
      <c r="I16" t="str">
        <f t="shared" si="3"/>
        <v>eligible (Underlying)</v>
      </c>
    </row>
    <row r="17" spans="1:9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  <c r="F17">
        <f t="shared" si="0"/>
        <v>6.15</v>
      </c>
      <c r="G17">
        <f t="shared" si="1"/>
        <v>6.6</v>
      </c>
      <c r="H17">
        <f t="shared" si="2"/>
        <v>27</v>
      </c>
      <c r="I17" t="str">
        <f t="shared" si="3"/>
        <v>eligible (Underlying)</v>
      </c>
    </row>
    <row r="18" spans="1:9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  <c r="F18">
        <f t="shared" si="0"/>
        <v>4.6166666666666663</v>
      </c>
      <c r="G18">
        <f t="shared" si="1"/>
        <v>5.15</v>
      </c>
      <c r="H18">
        <f t="shared" si="2"/>
        <v>32</v>
      </c>
      <c r="I18" t="str">
        <f t="shared" si="3"/>
        <v>eligible (Underlying)</v>
      </c>
    </row>
    <row r="19" spans="1:9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  <c r="F19">
        <f t="shared" si="0"/>
        <v>4.55</v>
      </c>
      <c r="G19">
        <f t="shared" si="1"/>
        <v>4.9333333333333336</v>
      </c>
      <c r="H19">
        <f t="shared" si="2"/>
        <v>23</v>
      </c>
      <c r="I19" t="str">
        <f t="shared" si="3"/>
        <v>eligible (Underlying)</v>
      </c>
    </row>
    <row r="20" spans="1:9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  <c r="F20">
        <f t="shared" si="0"/>
        <v>4.1166666666666663</v>
      </c>
      <c r="G20">
        <f t="shared" si="1"/>
        <v>4.4000000000000004</v>
      </c>
      <c r="H20">
        <f t="shared" si="2"/>
        <v>17</v>
      </c>
      <c r="I20" t="str">
        <f t="shared" si="3"/>
        <v>eligible (Underlying)</v>
      </c>
    </row>
    <row r="21" spans="1:9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  <c r="F21">
        <f t="shared" si="0"/>
        <v>5.5666666666666664</v>
      </c>
      <c r="G21">
        <f t="shared" si="1"/>
        <v>6.1166666666666663</v>
      </c>
      <c r="H21">
        <f t="shared" si="2"/>
        <v>33</v>
      </c>
      <c r="I21" t="str">
        <f t="shared" si="3"/>
        <v>eligible (Underlying)</v>
      </c>
    </row>
    <row r="22" spans="1:9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  <c r="F22">
        <f t="shared" si="0"/>
        <v>5.5166666666666666</v>
      </c>
      <c r="G22">
        <f t="shared" si="1"/>
        <v>5.8166666666666664</v>
      </c>
      <c r="H22">
        <f t="shared" si="2"/>
        <v>18</v>
      </c>
      <c r="I22" t="str">
        <f t="shared" si="3"/>
        <v>eligible (Underlying)</v>
      </c>
    </row>
    <row r="23" spans="1:9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  <c r="F23">
        <f t="shared" si="0"/>
        <v>9.9</v>
      </c>
      <c r="G23">
        <f t="shared" si="1"/>
        <v>10.183333333333334</v>
      </c>
      <c r="H23">
        <f t="shared" si="2"/>
        <v>17</v>
      </c>
      <c r="I23" t="str">
        <f t="shared" si="3"/>
        <v>eligible (deprieved)</v>
      </c>
    </row>
    <row r="24" spans="1:9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  <c r="F24">
        <f t="shared" si="0"/>
        <v>5.6333333333333337</v>
      </c>
      <c r="G24">
        <f t="shared" si="1"/>
        <v>5.7</v>
      </c>
      <c r="H24">
        <f t="shared" si="2"/>
        <v>4</v>
      </c>
      <c r="I24" t="str">
        <f t="shared" si="3"/>
        <v>eligible (Underlying)</v>
      </c>
    </row>
    <row r="25" spans="1:9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  <c r="F25">
        <f t="shared" si="0"/>
        <v>6.3833333333333337</v>
      </c>
      <c r="G25">
        <f t="shared" si="1"/>
        <v>6.7166666666666668</v>
      </c>
      <c r="H25">
        <f t="shared" si="2"/>
        <v>20</v>
      </c>
      <c r="I25" t="str">
        <f t="shared" si="3"/>
        <v>eligible (Underlying)</v>
      </c>
    </row>
    <row r="26" spans="1:9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  <c r="F26">
        <f t="shared" si="0"/>
        <v>4.75</v>
      </c>
      <c r="G26">
        <f t="shared" si="1"/>
        <v>5.0999999999999996</v>
      </c>
      <c r="H26">
        <f t="shared" si="2"/>
        <v>21</v>
      </c>
      <c r="I26" t="str">
        <f t="shared" si="3"/>
        <v>eligible (Underlying)</v>
      </c>
    </row>
    <row r="27" spans="1:9" x14ac:dyDescent="0.3">
      <c r="A27">
        <v>1644430081</v>
      </c>
      <c r="B27" s="1" t="s">
        <v>17</v>
      </c>
      <c r="C27">
        <v>1</v>
      </c>
      <c r="D27">
        <v>119</v>
      </c>
      <c r="E27">
        <v>127</v>
      </c>
      <c r="F27">
        <f t="shared" si="0"/>
        <v>1.9833333333333334</v>
      </c>
      <c r="G27">
        <f t="shared" si="1"/>
        <v>2.1166666666666667</v>
      </c>
      <c r="H27">
        <f t="shared" si="2"/>
        <v>8</v>
      </c>
      <c r="I27" t="str">
        <f t="shared" si="3"/>
        <v>eligible (Underlying)</v>
      </c>
    </row>
    <row r="28" spans="1:9" x14ac:dyDescent="0.3">
      <c r="A28">
        <v>1644430081</v>
      </c>
      <c r="B28" s="1" t="s">
        <v>18</v>
      </c>
      <c r="C28">
        <v>1</v>
      </c>
      <c r="D28">
        <v>124</v>
      </c>
      <c r="E28">
        <v>142</v>
      </c>
      <c r="F28">
        <f t="shared" si="0"/>
        <v>2.0666666666666669</v>
      </c>
      <c r="G28">
        <f t="shared" si="1"/>
        <v>2.3666666666666667</v>
      </c>
      <c r="H28">
        <f t="shared" si="2"/>
        <v>18</v>
      </c>
      <c r="I28" t="str">
        <f t="shared" si="3"/>
        <v>eligible (Underlying)</v>
      </c>
    </row>
    <row r="29" spans="1:9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  <c r="F29">
        <f t="shared" si="0"/>
        <v>13.266666666666667</v>
      </c>
      <c r="G29">
        <f t="shared" si="1"/>
        <v>16.016666666666666</v>
      </c>
      <c r="H29">
        <f t="shared" si="2"/>
        <v>165</v>
      </c>
      <c r="I29" t="str">
        <f t="shared" si="3"/>
        <v>eligible (deprieved)</v>
      </c>
    </row>
    <row r="30" spans="1:9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  <c r="F30">
        <f t="shared" si="0"/>
        <v>2.2833333333333332</v>
      </c>
      <c r="G30">
        <f t="shared" si="1"/>
        <v>2.5666666666666669</v>
      </c>
      <c r="H30">
        <f t="shared" si="2"/>
        <v>17</v>
      </c>
      <c r="I30" t="str">
        <f t="shared" si="3"/>
        <v>eligible (Underlying)</v>
      </c>
    </row>
    <row r="31" spans="1:9" x14ac:dyDescent="0.3">
      <c r="A31">
        <v>1844505072</v>
      </c>
      <c r="B31" s="1" t="s">
        <v>6</v>
      </c>
      <c r="C31">
        <v>1</v>
      </c>
      <c r="D31">
        <v>644</v>
      </c>
      <c r="E31">
        <v>961</v>
      </c>
      <c r="F31">
        <f t="shared" si="0"/>
        <v>10.733333333333333</v>
      </c>
      <c r="G31">
        <f t="shared" si="1"/>
        <v>16.016666666666666</v>
      </c>
      <c r="H31">
        <f t="shared" si="2"/>
        <v>317</v>
      </c>
      <c r="I31" t="str">
        <f t="shared" si="3"/>
        <v>eligible (deprieved)</v>
      </c>
    </row>
    <row r="32" spans="1:9" x14ac:dyDescent="0.3">
      <c r="A32">
        <v>1844505072</v>
      </c>
      <c r="B32" s="1" t="s">
        <v>18</v>
      </c>
      <c r="C32">
        <v>1</v>
      </c>
      <c r="D32">
        <v>722</v>
      </c>
      <c r="E32">
        <v>961</v>
      </c>
      <c r="F32">
        <f t="shared" si="0"/>
        <v>12.033333333333333</v>
      </c>
      <c r="G32">
        <f t="shared" si="1"/>
        <v>16.016666666666666</v>
      </c>
      <c r="H32">
        <f t="shared" si="2"/>
        <v>239</v>
      </c>
      <c r="I32" t="str">
        <f t="shared" si="3"/>
        <v>eligible (deprieved)</v>
      </c>
    </row>
    <row r="33" spans="1:9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  <c r="F33">
        <f t="shared" si="0"/>
        <v>9.8333333333333339</v>
      </c>
      <c r="G33">
        <f t="shared" si="1"/>
        <v>16.016666666666666</v>
      </c>
      <c r="H33">
        <f t="shared" si="2"/>
        <v>371</v>
      </c>
      <c r="I33" t="str">
        <f t="shared" si="3"/>
        <v>eligible (deprieved)</v>
      </c>
    </row>
    <row r="34" spans="1:9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  <c r="F34">
        <f t="shared" si="0"/>
        <v>12.5</v>
      </c>
      <c r="G34">
        <f t="shared" si="1"/>
        <v>12.916666666666666</v>
      </c>
      <c r="H34">
        <f t="shared" si="2"/>
        <v>25</v>
      </c>
      <c r="I34" t="str">
        <f t="shared" si="3"/>
        <v>eligible (deprieved)</v>
      </c>
    </row>
    <row r="35" spans="1:9" x14ac:dyDescent="0.3">
      <c r="A35">
        <v>1927972279</v>
      </c>
      <c r="B35" s="1" t="s">
        <v>5</v>
      </c>
      <c r="C35">
        <v>1</v>
      </c>
      <c r="D35">
        <v>398</v>
      </c>
      <c r="E35">
        <v>422</v>
      </c>
      <c r="F35">
        <f t="shared" si="0"/>
        <v>6.6333333333333337</v>
      </c>
      <c r="G35">
        <f t="shared" si="1"/>
        <v>7.0333333333333332</v>
      </c>
      <c r="H35">
        <f t="shared" si="2"/>
        <v>24</v>
      </c>
      <c r="I35" t="str">
        <f t="shared" si="3"/>
        <v>eligible (Underlying)</v>
      </c>
    </row>
    <row r="36" spans="1:9" x14ac:dyDescent="0.3">
      <c r="A36">
        <v>1927972279</v>
      </c>
      <c r="B36" s="1" t="s">
        <v>6</v>
      </c>
      <c r="C36">
        <v>2</v>
      </c>
      <c r="D36">
        <v>475</v>
      </c>
      <c r="E36">
        <v>499</v>
      </c>
      <c r="F36">
        <f t="shared" si="0"/>
        <v>7.916666666666667</v>
      </c>
      <c r="G36">
        <f t="shared" si="1"/>
        <v>8.3166666666666664</v>
      </c>
      <c r="H36">
        <f t="shared" si="2"/>
        <v>24</v>
      </c>
      <c r="I36" t="str">
        <f t="shared" si="3"/>
        <v>not-eigible(Normal)</v>
      </c>
    </row>
    <row r="37" spans="1:9" x14ac:dyDescent="0.3">
      <c r="A37">
        <v>1927972279</v>
      </c>
      <c r="B37" s="1" t="s">
        <v>15</v>
      </c>
      <c r="C37">
        <v>1</v>
      </c>
      <c r="D37">
        <v>296</v>
      </c>
      <c r="E37">
        <v>315</v>
      </c>
      <c r="F37">
        <f t="shared" si="0"/>
        <v>4.9333333333333336</v>
      </c>
      <c r="G37">
        <f t="shared" si="1"/>
        <v>5.25</v>
      </c>
      <c r="H37">
        <f t="shared" si="2"/>
        <v>19</v>
      </c>
      <c r="I37" t="str">
        <f t="shared" si="3"/>
        <v>eligible (Underlying)</v>
      </c>
    </row>
    <row r="38" spans="1:9" x14ac:dyDescent="0.3">
      <c r="A38">
        <v>1927972279</v>
      </c>
      <c r="B38" s="1" t="s">
        <v>16</v>
      </c>
      <c r="C38">
        <v>1</v>
      </c>
      <c r="D38">
        <v>166</v>
      </c>
      <c r="E38">
        <v>178</v>
      </c>
      <c r="F38">
        <f t="shared" si="0"/>
        <v>2.7666666666666666</v>
      </c>
      <c r="G38">
        <f t="shared" si="1"/>
        <v>2.9666666666666668</v>
      </c>
      <c r="H38">
        <f t="shared" si="2"/>
        <v>12</v>
      </c>
      <c r="I38" t="str">
        <f t="shared" si="3"/>
        <v>eligible (Underlying)</v>
      </c>
    </row>
    <row r="39" spans="1:9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  <c r="F39">
        <f t="shared" si="0"/>
        <v>8.3833333333333329</v>
      </c>
      <c r="G39">
        <f t="shared" si="1"/>
        <v>9.1</v>
      </c>
      <c r="H39">
        <f t="shared" si="2"/>
        <v>43</v>
      </c>
      <c r="I39" t="str">
        <f t="shared" si="3"/>
        <v>eligible (deprieved)</v>
      </c>
    </row>
    <row r="40" spans="1:9" x14ac:dyDescent="0.3">
      <c r="A40">
        <v>2026352035</v>
      </c>
      <c r="B40" s="1" t="s">
        <v>5</v>
      </c>
      <c r="C40">
        <v>1</v>
      </c>
      <c r="D40">
        <v>531</v>
      </c>
      <c r="E40">
        <v>565</v>
      </c>
      <c r="F40">
        <f t="shared" si="0"/>
        <v>8.85</v>
      </c>
      <c r="G40">
        <f t="shared" si="1"/>
        <v>9.4166666666666661</v>
      </c>
      <c r="H40">
        <f t="shared" si="2"/>
        <v>34</v>
      </c>
      <c r="I40" t="str">
        <f t="shared" si="3"/>
        <v>eligible (deprieved)</v>
      </c>
    </row>
    <row r="41" spans="1:9" x14ac:dyDescent="0.3">
      <c r="A41">
        <v>2026352035</v>
      </c>
      <c r="B41" s="1" t="s">
        <v>19</v>
      </c>
      <c r="C41">
        <v>1</v>
      </c>
      <c r="D41">
        <v>545</v>
      </c>
      <c r="E41">
        <v>568</v>
      </c>
      <c r="F41">
        <f t="shared" si="0"/>
        <v>9.0833333333333339</v>
      </c>
      <c r="G41">
        <f t="shared" si="1"/>
        <v>9.4666666666666668</v>
      </c>
      <c r="H41">
        <f t="shared" si="2"/>
        <v>23</v>
      </c>
      <c r="I41" t="str">
        <f t="shared" si="3"/>
        <v>eligible (deprieved)</v>
      </c>
    </row>
    <row r="42" spans="1:9" x14ac:dyDescent="0.3">
      <c r="A42">
        <v>2026352035</v>
      </c>
      <c r="B42" s="1" t="s">
        <v>6</v>
      </c>
      <c r="C42">
        <v>1</v>
      </c>
      <c r="D42">
        <v>523</v>
      </c>
      <c r="E42">
        <v>573</v>
      </c>
      <c r="F42">
        <f t="shared" si="0"/>
        <v>8.7166666666666668</v>
      </c>
      <c r="G42">
        <f t="shared" si="1"/>
        <v>9.5500000000000007</v>
      </c>
      <c r="H42">
        <f t="shared" si="2"/>
        <v>50</v>
      </c>
      <c r="I42" t="str">
        <f t="shared" si="3"/>
        <v>eligible (deprieved)</v>
      </c>
    </row>
    <row r="43" spans="1:9" x14ac:dyDescent="0.3">
      <c r="A43">
        <v>2026352035</v>
      </c>
      <c r="B43" s="1" t="s">
        <v>7</v>
      </c>
      <c r="C43">
        <v>1</v>
      </c>
      <c r="D43">
        <v>524</v>
      </c>
      <c r="E43">
        <v>567</v>
      </c>
      <c r="F43">
        <f t="shared" si="0"/>
        <v>8.7333333333333325</v>
      </c>
      <c r="G43">
        <f t="shared" si="1"/>
        <v>9.4499999999999993</v>
      </c>
      <c r="H43">
        <f t="shared" si="2"/>
        <v>43</v>
      </c>
      <c r="I43" t="str">
        <f t="shared" si="3"/>
        <v>eligible (deprieved)</v>
      </c>
    </row>
    <row r="44" spans="1:9" x14ac:dyDescent="0.3">
      <c r="A44">
        <v>2026352035</v>
      </c>
      <c r="B44" s="1" t="s">
        <v>8</v>
      </c>
      <c r="C44">
        <v>1</v>
      </c>
      <c r="D44">
        <v>437</v>
      </c>
      <c r="E44">
        <v>498</v>
      </c>
      <c r="F44">
        <f t="shared" si="0"/>
        <v>7.2833333333333332</v>
      </c>
      <c r="G44">
        <f t="shared" si="1"/>
        <v>8.3000000000000007</v>
      </c>
      <c r="H44">
        <f t="shared" si="2"/>
        <v>61</v>
      </c>
      <c r="I44" t="str">
        <f t="shared" si="3"/>
        <v>eligible (deprieved)</v>
      </c>
    </row>
    <row r="45" spans="1:9" x14ac:dyDescent="0.3">
      <c r="A45">
        <v>2026352035</v>
      </c>
      <c r="B45" s="1" t="s">
        <v>9</v>
      </c>
      <c r="C45">
        <v>1</v>
      </c>
      <c r="D45">
        <v>498</v>
      </c>
      <c r="E45">
        <v>540</v>
      </c>
      <c r="F45">
        <f t="shared" si="0"/>
        <v>8.3000000000000007</v>
      </c>
      <c r="G45">
        <f t="shared" si="1"/>
        <v>9</v>
      </c>
      <c r="H45">
        <f t="shared" si="2"/>
        <v>42</v>
      </c>
      <c r="I45" t="str">
        <f t="shared" si="3"/>
        <v>eligible (deprieved)</v>
      </c>
    </row>
    <row r="46" spans="1:9" x14ac:dyDescent="0.3">
      <c r="A46">
        <v>2026352035</v>
      </c>
      <c r="B46" s="1" t="s">
        <v>10</v>
      </c>
      <c r="C46">
        <v>1</v>
      </c>
      <c r="D46">
        <v>461</v>
      </c>
      <c r="E46">
        <v>510</v>
      </c>
      <c r="F46">
        <f t="shared" si="0"/>
        <v>7.6833333333333336</v>
      </c>
      <c r="G46">
        <f t="shared" si="1"/>
        <v>8.5</v>
      </c>
      <c r="H46">
        <f t="shared" si="2"/>
        <v>49</v>
      </c>
      <c r="I46" t="str">
        <f t="shared" si="3"/>
        <v>eligible (deprieved)</v>
      </c>
    </row>
    <row r="47" spans="1:9" x14ac:dyDescent="0.3">
      <c r="A47">
        <v>2026352035</v>
      </c>
      <c r="B47" s="1" t="s">
        <v>11</v>
      </c>
      <c r="C47">
        <v>1</v>
      </c>
      <c r="D47">
        <v>477</v>
      </c>
      <c r="E47">
        <v>514</v>
      </c>
      <c r="F47">
        <f t="shared" si="0"/>
        <v>7.95</v>
      </c>
      <c r="G47">
        <f t="shared" si="1"/>
        <v>8.5666666666666664</v>
      </c>
      <c r="H47">
        <f t="shared" si="2"/>
        <v>37</v>
      </c>
      <c r="I47" t="str">
        <f t="shared" si="3"/>
        <v>eligible (deprieved)</v>
      </c>
    </row>
    <row r="48" spans="1:9" x14ac:dyDescent="0.3">
      <c r="A48">
        <v>2026352035</v>
      </c>
      <c r="B48" s="1" t="s">
        <v>20</v>
      </c>
      <c r="C48">
        <v>1</v>
      </c>
      <c r="D48">
        <v>520</v>
      </c>
      <c r="E48">
        <v>545</v>
      </c>
      <c r="F48">
        <f t="shared" si="0"/>
        <v>8.6666666666666661</v>
      </c>
      <c r="G48">
        <f t="shared" si="1"/>
        <v>9.0833333333333339</v>
      </c>
      <c r="H48">
        <f t="shared" si="2"/>
        <v>25</v>
      </c>
      <c r="I48" t="str">
        <f t="shared" si="3"/>
        <v>not-eigible(Normal)</v>
      </c>
    </row>
    <row r="49" spans="1:9" x14ac:dyDescent="0.3">
      <c r="A49">
        <v>2026352035</v>
      </c>
      <c r="B49" s="1" t="s">
        <v>12</v>
      </c>
      <c r="C49">
        <v>1</v>
      </c>
      <c r="D49">
        <v>522</v>
      </c>
      <c r="E49">
        <v>554</v>
      </c>
      <c r="F49">
        <f t="shared" si="0"/>
        <v>8.6999999999999993</v>
      </c>
      <c r="G49">
        <f t="shared" si="1"/>
        <v>9.2333333333333325</v>
      </c>
      <c r="H49">
        <f t="shared" si="2"/>
        <v>32</v>
      </c>
      <c r="I49" t="str">
        <f t="shared" si="3"/>
        <v>eligible (deprieved)</v>
      </c>
    </row>
    <row r="50" spans="1:9" x14ac:dyDescent="0.3">
      <c r="A50">
        <v>2026352035</v>
      </c>
      <c r="B50" s="1" t="s">
        <v>13</v>
      </c>
      <c r="C50">
        <v>1</v>
      </c>
      <c r="D50">
        <v>555</v>
      </c>
      <c r="E50">
        <v>591</v>
      </c>
      <c r="F50">
        <f t="shared" si="0"/>
        <v>9.25</v>
      </c>
      <c r="G50">
        <f t="shared" si="1"/>
        <v>9.85</v>
      </c>
      <c r="H50">
        <f t="shared" si="2"/>
        <v>36</v>
      </c>
      <c r="I50" t="str">
        <f t="shared" si="3"/>
        <v>eligible (deprieved)</v>
      </c>
    </row>
    <row r="51" spans="1:9" x14ac:dyDescent="0.3">
      <c r="A51">
        <v>2026352035</v>
      </c>
      <c r="B51" s="1" t="s">
        <v>14</v>
      </c>
      <c r="C51">
        <v>1</v>
      </c>
      <c r="D51">
        <v>506</v>
      </c>
      <c r="E51">
        <v>531</v>
      </c>
      <c r="F51">
        <f t="shared" si="0"/>
        <v>8.4333333333333336</v>
      </c>
      <c r="G51">
        <f t="shared" si="1"/>
        <v>8.85</v>
      </c>
      <c r="H51">
        <f t="shared" si="2"/>
        <v>25</v>
      </c>
      <c r="I51" t="str">
        <f t="shared" si="3"/>
        <v>not-eigible(Normal)</v>
      </c>
    </row>
    <row r="52" spans="1:9" x14ac:dyDescent="0.3">
      <c r="A52">
        <v>2026352035</v>
      </c>
      <c r="B52" s="1" t="s">
        <v>21</v>
      </c>
      <c r="C52">
        <v>1</v>
      </c>
      <c r="D52">
        <v>508</v>
      </c>
      <c r="E52">
        <v>545</v>
      </c>
      <c r="F52">
        <f t="shared" si="0"/>
        <v>8.4666666666666668</v>
      </c>
      <c r="G52">
        <f t="shared" si="1"/>
        <v>9.0833333333333339</v>
      </c>
      <c r="H52">
        <f t="shared" si="2"/>
        <v>37</v>
      </c>
      <c r="I52" t="str">
        <f t="shared" si="3"/>
        <v>eligible (deprieved)</v>
      </c>
    </row>
    <row r="53" spans="1:9" x14ac:dyDescent="0.3">
      <c r="A53">
        <v>2026352035</v>
      </c>
      <c r="B53" s="1" t="s">
        <v>16</v>
      </c>
      <c r="C53">
        <v>1</v>
      </c>
      <c r="D53">
        <v>513</v>
      </c>
      <c r="E53">
        <v>545</v>
      </c>
      <c r="F53">
        <f t="shared" si="0"/>
        <v>8.5500000000000007</v>
      </c>
      <c r="G53">
        <f t="shared" si="1"/>
        <v>9.0833333333333339</v>
      </c>
      <c r="H53">
        <f t="shared" si="2"/>
        <v>32</v>
      </c>
      <c r="I53" t="str">
        <f t="shared" si="3"/>
        <v>eligible (deprieved)</v>
      </c>
    </row>
    <row r="54" spans="1:9" x14ac:dyDescent="0.3">
      <c r="A54">
        <v>2026352035</v>
      </c>
      <c r="B54" s="1" t="s">
        <v>17</v>
      </c>
      <c r="C54">
        <v>1</v>
      </c>
      <c r="D54">
        <v>490</v>
      </c>
      <c r="E54">
        <v>510</v>
      </c>
      <c r="F54">
        <f t="shared" si="0"/>
        <v>8.1666666666666661</v>
      </c>
      <c r="G54">
        <f t="shared" si="1"/>
        <v>8.5</v>
      </c>
      <c r="H54">
        <f t="shared" si="2"/>
        <v>20</v>
      </c>
      <c r="I54" t="str">
        <f t="shared" si="3"/>
        <v>not-eigible(Normal)</v>
      </c>
    </row>
    <row r="55" spans="1:9" x14ac:dyDescent="0.3">
      <c r="A55">
        <v>2026352035</v>
      </c>
      <c r="B55" s="1" t="s">
        <v>18</v>
      </c>
      <c r="C55">
        <v>1</v>
      </c>
      <c r="D55">
        <v>573</v>
      </c>
      <c r="E55">
        <v>607</v>
      </c>
      <c r="F55">
        <f t="shared" si="0"/>
        <v>9.5500000000000007</v>
      </c>
      <c r="G55">
        <f t="shared" si="1"/>
        <v>10.116666666666667</v>
      </c>
      <c r="H55">
        <f t="shared" si="2"/>
        <v>34</v>
      </c>
      <c r="I55" t="str">
        <f t="shared" si="3"/>
        <v>eligible (deprieved)</v>
      </c>
    </row>
    <row r="56" spans="1:9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  <c r="F56">
        <f t="shared" si="0"/>
        <v>8.7833333333333332</v>
      </c>
      <c r="G56">
        <f t="shared" si="1"/>
        <v>9.1</v>
      </c>
      <c r="H56">
        <f t="shared" si="2"/>
        <v>19</v>
      </c>
      <c r="I56" t="str">
        <f t="shared" si="3"/>
        <v>not-eigible(Normal)</v>
      </c>
    </row>
    <row r="57" spans="1:9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  <c r="F57">
        <f t="shared" si="0"/>
        <v>8.5166666666666675</v>
      </c>
      <c r="G57">
        <f t="shared" si="1"/>
        <v>9.0500000000000007</v>
      </c>
      <c r="H57">
        <f t="shared" si="2"/>
        <v>32</v>
      </c>
      <c r="I57" t="str">
        <f t="shared" si="3"/>
        <v>eligible (deprieved)</v>
      </c>
    </row>
    <row r="58" spans="1:9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  <c r="F58">
        <f t="shared" si="0"/>
        <v>8.9666666666666668</v>
      </c>
      <c r="G58">
        <f t="shared" si="1"/>
        <v>9.3333333333333339</v>
      </c>
      <c r="H58">
        <f t="shared" si="2"/>
        <v>22</v>
      </c>
      <c r="I58" t="str">
        <f t="shared" si="3"/>
        <v>not-eigible(Normal)</v>
      </c>
    </row>
    <row r="59" spans="1:9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  <c r="F59">
        <f t="shared" si="0"/>
        <v>7.8</v>
      </c>
      <c r="G59">
        <f t="shared" si="1"/>
        <v>8.0833333333333339</v>
      </c>
      <c r="H59">
        <f t="shared" si="2"/>
        <v>17</v>
      </c>
      <c r="I59" t="str">
        <f t="shared" si="3"/>
        <v>not-eigible(Normal)</v>
      </c>
    </row>
    <row r="60" spans="1:9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  <c r="F60">
        <f t="shared" si="0"/>
        <v>8.7333333333333325</v>
      </c>
      <c r="G60">
        <f t="shared" si="1"/>
        <v>9.1333333333333329</v>
      </c>
      <c r="H60">
        <f t="shared" si="2"/>
        <v>24</v>
      </c>
      <c r="I60" t="str">
        <f t="shared" si="3"/>
        <v>not-eigible(Normal)</v>
      </c>
    </row>
    <row r="61" spans="1:9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  <c r="F61">
        <f t="shared" si="0"/>
        <v>8.5166666666666675</v>
      </c>
      <c r="G61">
        <f t="shared" si="1"/>
        <v>8.6833333333333336</v>
      </c>
      <c r="H61">
        <f t="shared" si="2"/>
        <v>10</v>
      </c>
      <c r="I61" t="str">
        <f t="shared" si="3"/>
        <v>not-eigible(Normal)</v>
      </c>
    </row>
    <row r="62" spans="1:9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  <c r="F62">
        <f t="shared" si="0"/>
        <v>9.0166666666666675</v>
      </c>
      <c r="G62">
        <f t="shared" si="1"/>
        <v>9.4666666666666668</v>
      </c>
      <c r="H62">
        <f t="shared" si="2"/>
        <v>27</v>
      </c>
      <c r="I62" t="str">
        <f t="shared" si="3"/>
        <v>eligible (deprieved)</v>
      </c>
    </row>
    <row r="63" spans="1:9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  <c r="F63">
        <f t="shared" si="0"/>
        <v>8.85</v>
      </c>
      <c r="G63">
        <f t="shared" si="1"/>
        <v>9.2666666666666675</v>
      </c>
      <c r="H63">
        <f t="shared" si="2"/>
        <v>25</v>
      </c>
      <c r="I63" t="str">
        <f t="shared" si="3"/>
        <v>not-eigible(Normal)</v>
      </c>
    </row>
    <row r="64" spans="1:9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  <c r="F64">
        <f t="shared" si="0"/>
        <v>5.95</v>
      </c>
      <c r="G64">
        <f t="shared" si="1"/>
        <v>6.333333333333333</v>
      </c>
      <c r="H64">
        <f t="shared" si="2"/>
        <v>23</v>
      </c>
      <c r="I64" t="str">
        <f t="shared" si="3"/>
        <v>eligible (Underlying)</v>
      </c>
    </row>
    <row r="65" spans="1:9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  <c r="F65">
        <f t="shared" si="0"/>
        <v>8.7166666666666668</v>
      </c>
      <c r="G65">
        <f t="shared" si="1"/>
        <v>9.2166666666666668</v>
      </c>
      <c r="H65">
        <f t="shared" si="2"/>
        <v>30</v>
      </c>
      <c r="I65" t="str">
        <f t="shared" si="3"/>
        <v>eligible (deprieved)</v>
      </c>
    </row>
    <row r="66" spans="1:9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  <c r="F66">
        <f t="shared" si="0"/>
        <v>7.6</v>
      </c>
      <c r="G66">
        <f t="shared" si="1"/>
        <v>8.0833333333333339</v>
      </c>
      <c r="H66">
        <f t="shared" si="2"/>
        <v>29</v>
      </c>
      <c r="I66" t="str">
        <f t="shared" si="3"/>
        <v>not-eigible(Normal)</v>
      </c>
    </row>
    <row r="67" spans="1:9" x14ac:dyDescent="0.3">
      <c r="A67">
        <v>2320127002</v>
      </c>
      <c r="B67" s="1" t="s">
        <v>12</v>
      </c>
      <c r="C67">
        <v>1</v>
      </c>
      <c r="D67">
        <v>61</v>
      </c>
      <c r="E67">
        <v>69</v>
      </c>
      <c r="F67">
        <f t="shared" ref="F67:F130" si="4">D67/60</f>
        <v>1.0166666666666666</v>
      </c>
      <c r="G67">
        <f t="shared" ref="G67:G130" si="5">E67/60</f>
        <v>1.1499999999999999</v>
      </c>
      <c r="H67">
        <f t="shared" ref="H67:H130" si="6">E67-D67</f>
        <v>8</v>
      </c>
      <c r="I67" t="str">
        <f t="shared" ref="I67:I130" si="7">IF(AND(D67&gt;60*7,D67&lt;=60*9,H67&lt;30),"not-eigible(Normal)",IF(D67&lt;7*60,"eligible (Underlying)","eligible (deprieved)"))</f>
        <v>eligible (Underlying)</v>
      </c>
    </row>
    <row r="68" spans="1:9" x14ac:dyDescent="0.3">
      <c r="A68">
        <v>2347167796</v>
      </c>
      <c r="B68" s="1" t="s">
        <v>5</v>
      </c>
      <c r="C68">
        <v>1</v>
      </c>
      <c r="D68">
        <v>467</v>
      </c>
      <c r="E68">
        <v>531</v>
      </c>
      <c r="F68">
        <f t="shared" si="4"/>
        <v>7.7833333333333332</v>
      </c>
      <c r="G68">
        <f t="shared" si="5"/>
        <v>8.85</v>
      </c>
      <c r="H68">
        <f t="shared" si="6"/>
        <v>64</v>
      </c>
      <c r="I68" t="str">
        <f t="shared" si="7"/>
        <v>eligible (deprieved)</v>
      </c>
    </row>
    <row r="69" spans="1:9" x14ac:dyDescent="0.3">
      <c r="A69">
        <v>2347167796</v>
      </c>
      <c r="B69" s="1" t="s">
        <v>19</v>
      </c>
      <c r="C69">
        <v>1</v>
      </c>
      <c r="D69">
        <v>445</v>
      </c>
      <c r="E69">
        <v>489</v>
      </c>
      <c r="F69">
        <f t="shared" si="4"/>
        <v>7.416666666666667</v>
      </c>
      <c r="G69">
        <f t="shared" si="5"/>
        <v>8.15</v>
      </c>
      <c r="H69">
        <f t="shared" si="6"/>
        <v>44</v>
      </c>
      <c r="I69" t="str">
        <f t="shared" si="7"/>
        <v>eligible (deprieved)</v>
      </c>
    </row>
    <row r="70" spans="1:9" x14ac:dyDescent="0.3">
      <c r="A70">
        <v>2347167796</v>
      </c>
      <c r="B70" s="1" t="s">
        <v>6</v>
      </c>
      <c r="C70">
        <v>1</v>
      </c>
      <c r="D70">
        <v>452</v>
      </c>
      <c r="E70">
        <v>504</v>
      </c>
      <c r="F70">
        <f t="shared" si="4"/>
        <v>7.5333333333333332</v>
      </c>
      <c r="G70">
        <f t="shared" si="5"/>
        <v>8.4</v>
      </c>
      <c r="H70">
        <f t="shared" si="6"/>
        <v>52</v>
      </c>
      <c r="I70" t="str">
        <f t="shared" si="7"/>
        <v>eligible (deprieved)</v>
      </c>
    </row>
    <row r="71" spans="1:9" x14ac:dyDescent="0.3">
      <c r="A71">
        <v>2347167796</v>
      </c>
      <c r="B71" s="1" t="s">
        <v>8</v>
      </c>
      <c r="C71">
        <v>1</v>
      </c>
      <c r="D71">
        <v>556</v>
      </c>
      <c r="E71">
        <v>602</v>
      </c>
      <c r="F71">
        <f t="shared" si="4"/>
        <v>9.2666666666666675</v>
      </c>
      <c r="G71">
        <f t="shared" si="5"/>
        <v>10.033333333333333</v>
      </c>
      <c r="H71">
        <f t="shared" si="6"/>
        <v>46</v>
      </c>
      <c r="I71" t="str">
        <f t="shared" si="7"/>
        <v>eligible (deprieved)</v>
      </c>
    </row>
    <row r="72" spans="1:9" x14ac:dyDescent="0.3">
      <c r="A72">
        <v>2347167796</v>
      </c>
      <c r="B72" s="1" t="s">
        <v>22</v>
      </c>
      <c r="C72">
        <v>1</v>
      </c>
      <c r="D72">
        <v>500</v>
      </c>
      <c r="E72">
        <v>557</v>
      </c>
      <c r="F72">
        <f t="shared" si="4"/>
        <v>8.3333333333333339</v>
      </c>
      <c r="G72">
        <f t="shared" si="5"/>
        <v>9.2833333333333332</v>
      </c>
      <c r="H72">
        <f t="shared" si="6"/>
        <v>57</v>
      </c>
      <c r="I72" t="str">
        <f t="shared" si="7"/>
        <v>eligible (deprieved)</v>
      </c>
    </row>
    <row r="73" spans="1:9" x14ac:dyDescent="0.3">
      <c r="A73">
        <v>2347167796</v>
      </c>
      <c r="B73" s="1" t="s">
        <v>9</v>
      </c>
      <c r="C73">
        <v>1</v>
      </c>
      <c r="D73">
        <v>465</v>
      </c>
      <c r="E73">
        <v>514</v>
      </c>
      <c r="F73">
        <f t="shared" si="4"/>
        <v>7.75</v>
      </c>
      <c r="G73">
        <f t="shared" si="5"/>
        <v>8.5666666666666664</v>
      </c>
      <c r="H73">
        <f t="shared" si="6"/>
        <v>49</v>
      </c>
      <c r="I73" t="str">
        <f t="shared" si="7"/>
        <v>eligible (deprieved)</v>
      </c>
    </row>
    <row r="74" spans="1:9" x14ac:dyDescent="0.3">
      <c r="A74">
        <v>2347167796</v>
      </c>
      <c r="B74" s="1" t="s">
        <v>11</v>
      </c>
      <c r="C74">
        <v>1</v>
      </c>
      <c r="D74">
        <v>460</v>
      </c>
      <c r="E74">
        <v>484</v>
      </c>
      <c r="F74">
        <f t="shared" si="4"/>
        <v>7.666666666666667</v>
      </c>
      <c r="G74">
        <f t="shared" si="5"/>
        <v>8.0666666666666664</v>
      </c>
      <c r="H74">
        <f t="shared" si="6"/>
        <v>24</v>
      </c>
      <c r="I74" t="str">
        <f t="shared" si="7"/>
        <v>not-eigible(Normal)</v>
      </c>
    </row>
    <row r="75" spans="1:9" x14ac:dyDescent="0.3">
      <c r="A75">
        <v>2347167796</v>
      </c>
      <c r="B75" s="1" t="s">
        <v>20</v>
      </c>
      <c r="C75">
        <v>1</v>
      </c>
      <c r="D75">
        <v>405</v>
      </c>
      <c r="E75">
        <v>461</v>
      </c>
      <c r="F75">
        <f t="shared" si="4"/>
        <v>6.75</v>
      </c>
      <c r="G75">
        <f t="shared" si="5"/>
        <v>7.6833333333333336</v>
      </c>
      <c r="H75">
        <f t="shared" si="6"/>
        <v>56</v>
      </c>
      <c r="I75" t="str">
        <f t="shared" si="7"/>
        <v>eligible (Underlying)</v>
      </c>
    </row>
    <row r="76" spans="1:9" x14ac:dyDescent="0.3">
      <c r="A76">
        <v>2347167796</v>
      </c>
      <c r="B76" s="1" t="s">
        <v>12</v>
      </c>
      <c r="C76">
        <v>1</v>
      </c>
      <c r="D76">
        <v>374</v>
      </c>
      <c r="E76">
        <v>386</v>
      </c>
      <c r="F76">
        <f t="shared" si="4"/>
        <v>6.2333333333333334</v>
      </c>
      <c r="G76">
        <f t="shared" si="5"/>
        <v>6.4333333333333336</v>
      </c>
      <c r="H76">
        <f t="shared" si="6"/>
        <v>12</v>
      </c>
      <c r="I76" t="str">
        <f t="shared" si="7"/>
        <v>eligible (Underlying)</v>
      </c>
    </row>
    <row r="77" spans="1:9" x14ac:dyDescent="0.3">
      <c r="A77">
        <v>2347167796</v>
      </c>
      <c r="B77" s="1" t="s">
        <v>13</v>
      </c>
      <c r="C77">
        <v>1</v>
      </c>
      <c r="D77">
        <v>442</v>
      </c>
      <c r="E77">
        <v>459</v>
      </c>
      <c r="F77">
        <f t="shared" si="4"/>
        <v>7.3666666666666663</v>
      </c>
      <c r="G77">
        <f t="shared" si="5"/>
        <v>7.65</v>
      </c>
      <c r="H77">
        <f t="shared" si="6"/>
        <v>17</v>
      </c>
      <c r="I77" t="str">
        <f t="shared" si="7"/>
        <v>not-eigible(Normal)</v>
      </c>
    </row>
    <row r="78" spans="1:9" x14ac:dyDescent="0.3">
      <c r="A78">
        <v>2347167796</v>
      </c>
      <c r="B78" s="1" t="s">
        <v>14</v>
      </c>
      <c r="C78">
        <v>1</v>
      </c>
      <c r="D78">
        <v>433</v>
      </c>
      <c r="E78">
        <v>471</v>
      </c>
      <c r="F78">
        <f t="shared" si="4"/>
        <v>7.2166666666666668</v>
      </c>
      <c r="G78">
        <f t="shared" si="5"/>
        <v>7.85</v>
      </c>
      <c r="H78">
        <f t="shared" si="6"/>
        <v>38</v>
      </c>
      <c r="I78" t="str">
        <f t="shared" si="7"/>
        <v>eligible (deprieved)</v>
      </c>
    </row>
    <row r="79" spans="1:9" x14ac:dyDescent="0.3">
      <c r="A79">
        <v>2347167796</v>
      </c>
      <c r="B79" s="1" t="s">
        <v>15</v>
      </c>
      <c r="C79">
        <v>1</v>
      </c>
      <c r="D79">
        <v>436</v>
      </c>
      <c r="E79">
        <v>490</v>
      </c>
      <c r="F79">
        <f t="shared" si="4"/>
        <v>7.2666666666666666</v>
      </c>
      <c r="G79">
        <f t="shared" si="5"/>
        <v>8.1666666666666661</v>
      </c>
      <c r="H79">
        <f t="shared" si="6"/>
        <v>54</v>
      </c>
      <c r="I79" t="str">
        <f t="shared" si="7"/>
        <v>eligible (deprieved)</v>
      </c>
    </row>
    <row r="80" spans="1:9" x14ac:dyDescent="0.3">
      <c r="A80">
        <v>2347167796</v>
      </c>
      <c r="B80" s="1" t="s">
        <v>21</v>
      </c>
      <c r="C80">
        <v>1</v>
      </c>
      <c r="D80">
        <v>448</v>
      </c>
      <c r="E80">
        <v>499</v>
      </c>
      <c r="F80">
        <f t="shared" si="4"/>
        <v>7.4666666666666668</v>
      </c>
      <c r="G80">
        <f t="shared" si="5"/>
        <v>8.3166666666666664</v>
      </c>
      <c r="H80">
        <f t="shared" si="6"/>
        <v>51</v>
      </c>
      <c r="I80" t="str">
        <f t="shared" si="7"/>
        <v>eligible (deprieved)</v>
      </c>
    </row>
    <row r="81" spans="1:9" x14ac:dyDescent="0.3">
      <c r="A81">
        <v>2347167796</v>
      </c>
      <c r="B81" s="1" t="s">
        <v>16</v>
      </c>
      <c r="C81">
        <v>1</v>
      </c>
      <c r="D81">
        <v>408</v>
      </c>
      <c r="E81">
        <v>450</v>
      </c>
      <c r="F81">
        <f t="shared" si="4"/>
        <v>6.8</v>
      </c>
      <c r="G81">
        <f t="shared" si="5"/>
        <v>7.5</v>
      </c>
      <c r="H81">
        <f t="shared" si="6"/>
        <v>42</v>
      </c>
      <c r="I81" t="str">
        <f t="shared" si="7"/>
        <v>eligible (Underlying)</v>
      </c>
    </row>
    <row r="82" spans="1:9" x14ac:dyDescent="0.3">
      <c r="A82">
        <v>2347167796</v>
      </c>
      <c r="B82" s="1" t="s">
        <v>17</v>
      </c>
      <c r="C82">
        <v>1</v>
      </c>
      <c r="D82">
        <v>411</v>
      </c>
      <c r="E82">
        <v>473</v>
      </c>
      <c r="F82">
        <f t="shared" si="4"/>
        <v>6.85</v>
      </c>
      <c r="G82">
        <f t="shared" si="5"/>
        <v>7.8833333333333337</v>
      </c>
      <c r="H82">
        <f t="shared" si="6"/>
        <v>62</v>
      </c>
      <c r="I82" t="str">
        <f t="shared" si="7"/>
        <v>eligible (Underlying)</v>
      </c>
    </row>
    <row r="83" spans="1:9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  <c r="F83">
        <f t="shared" si="4"/>
        <v>4.5666666666666664</v>
      </c>
      <c r="G83">
        <f t="shared" si="5"/>
        <v>7.8166666666666664</v>
      </c>
      <c r="H83">
        <f t="shared" si="6"/>
        <v>195</v>
      </c>
      <c r="I83" t="str">
        <f t="shared" si="7"/>
        <v>eligible (Underlying)</v>
      </c>
    </row>
    <row r="84" spans="1:9" x14ac:dyDescent="0.3">
      <c r="A84">
        <v>3977333714</v>
      </c>
      <c r="B84" s="1" t="s">
        <v>5</v>
      </c>
      <c r="C84">
        <v>2</v>
      </c>
      <c r="D84">
        <v>295</v>
      </c>
      <c r="E84">
        <v>456</v>
      </c>
      <c r="F84">
        <f t="shared" si="4"/>
        <v>4.916666666666667</v>
      </c>
      <c r="G84">
        <f t="shared" si="5"/>
        <v>7.6</v>
      </c>
      <c r="H84">
        <f t="shared" si="6"/>
        <v>161</v>
      </c>
      <c r="I84" t="str">
        <f t="shared" si="7"/>
        <v>eligible (Underlying)</v>
      </c>
    </row>
    <row r="85" spans="1:9" x14ac:dyDescent="0.3">
      <c r="A85">
        <v>3977333714</v>
      </c>
      <c r="B85" s="1" t="s">
        <v>19</v>
      </c>
      <c r="C85">
        <v>1</v>
      </c>
      <c r="D85">
        <v>291</v>
      </c>
      <c r="E85">
        <v>397</v>
      </c>
      <c r="F85">
        <f t="shared" si="4"/>
        <v>4.8499999999999996</v>
      </c>
      <c r="G85">
        <f t="shared" si="5"/>
        <v>6.6166666666666663</v>
      </c>
      <c r="H85">
        <f t="shared" si="6"/>
        <v>106</v>
      </c>
      <c r="I85" t="str">
        <f t="shared" si="7"/>
        <v>eligible (Underlying)</v>
      </c>
    </row>
    <row r="86" spans="1:9" x14ac:dyDescent="0.3">
      <c r="A86">
        <v>3977333714</v>
      </c>
      <c r="B86" s="1" t="s">
        <v>6</v>
      </c>
      <c r="C86">
        <v>1</v>
      </c>
      <c r="D86">
        <v>424</v>
      </c>
      <c r="E86">
        <v>556</v>
      </c>
      <c r="F86">
        <f t="shared" si="4"/>
        <v>7.0666666666666664</v>
      </c>
      <c r="G86">
        <f t="shared" si="5"/>
        <v>9.2666666666666675</v>
      </c>
      <c r="H86">
        <f t="shared" si="6"/>
        <v>132</v>
      </c>
      <c r="I86" t="str">
        <f t="shared" si="7"/>
        <v>eligible (deprieved)</v>
      </c>
    </row>
    <row r="87" spans="1:9" x14ac:dyDescent="0.3">
      <c r="A87">
        <v>3977333714</v>
      </c>
      <c r="B87" s="1" t="s">
        <v>7</v>
      </c>
      <c r="C87">
        <v>1</v>
      </c>
      <c r="D87">
        <v>283</v>
      </c>
      <c r="E87">
        <v>510</v>
      </c>
      <c r="F87">
        <f t="shared" si="4"/>
        <v>4.7166666666666668</v>
      </c>
      <c r="G87">
        <f t="shared" si="5"/>
        <v>8.5</v>
      </c>
      <c r="H87">
        <f t="shared" si="6"/>
        <v>227</v>
      </c>
      <c r="I87" t="str">
        <f t="shared" si="7"/>
        <v>eligible (Underlying)</v>
      </c>
    </row>
    <row r="88" spans="1:9" x14ac:dyDescent="0.3">
      <c r="A88">
        <v>3977333714</v>
      </c>
      <c r="B88" s="1" t="s">
        <v>8</v>
      </c>
      <c r="C88">
        <v>1</v>
      </c>
      <c r="D88">
        <v>381</v>
      </c>
      <c r="E88">
        <v>566</v>
      </c>
      <c r="F88">
        <f t="shared" si="4"/>
        <v>6.35</v>
      </c>
      <c r="G88">
        <f t="shared" si="5"/>
        <v>9.4333333333333336</v>
      </c>
      <c r="H88">
        <f t="shared" si="6"/>
        <v>185</v>
      </c>
      <c r="I88" t="str">
        <f t="shared" si="7"/>
        <v>eligible (Underlying)</v>
      </c>
    </row>
    <row r="89" spans="1:9" x14ac:dyDescent="0.3">
      <c r="A89">
        <v>3977333714</v>
      </c>
      <c r="B89" s="1" t="s">
        <v>22</v>
      </c>
      <c r="C89">
        <v>2</v>
      </c>
      <c r="D89">
        <v>412</v>
      </c>
      <c r="E89">
        <v>522</v>
      </c>
      <c r="F89">
        <f t="shared" si="4"/>
        <v>6.8666666666666663</v>
      </c>
      <c r="G89">
        <f t="shared" si="5"/>
        <v>8.6999999999999993</v>
      </c>
      <c r="H89">
        <f t="shared" si="6"/>
        <v>110</v>
      </c>
      <c r="I89" t="str">
        <f t="shared" si="7"/>
        <v>eligible (Underlying)</v>
      </c>
    </row>
    <row r="90" spans="1:9" x14ac:dyDescent="0.3">
      <c r="A90">
        <v>3977333714</v>
      </c>
      <c r="B90" s="1" t="s">
        <v>9</v>
      </c>
      <c r="C90">
        <v>1</v>
      </c>
      <c r="D90">
        <v>219</v>
      </c>
      <c r="E90">
        <v>395</v>
      </c>
      <c r="F90">
        <f t="shared" si="4"/>
        <v>3.65</v>
      </c>
      <c r="G90">
        <f t="shared" si="5"/>
        <v>6.583333333333333</v>
      </c>
      <c r="H90">
        <f t="shared" si="6"/>
        <v>176</v>
      </c>
      <c r="I90" t="str">
        <f t="shared" si="7"/>
        <v>eligible (Underlying)</v>
      </c>
    </row>
    <row r="91" spans="1:9" x14ac:dyDescent="0.3">
      <c r="A91">
        <v>3977333714</v>
      </c>
      <c r="B91" s="1" t="s">
        <v>10</v>
      </c>
      <c r="C91">
        <v>2</v>
      </c>
      <c r="D91">
        <v>152</v>
      </c>
      <c r="E91">
        <v>305</v>
      </c>
      <c r="F91">
        <f t="shared" si="4"/>
        <v>2.5333333333333332</v>
      </c>
      <c r="G91">
        <f t="shared" si="5"/>
        <v>5.083333333333333</v>
      </c>
      <c r="H91">
        <f t="shared" si="6"/>
        <v>153</v>
      </c>
      <c r="I91" t="str">
        <f t="shared" si="7"/>
        <v>eligible (Underlying)</v>
      </c>
    </row>
    <row r="92" spans="1:9" x14ac:dyDescent="0.3">
      <c r="A92">
        <v>3977333714</v>
      </c>
      <c r="B92" s="1" t="s">
        <v>11</v>
      </c>
      <c r="C92">
        <v>1</v>
      </c>
      <c r="D92">
        <v>332</v>
      </c>
      <c r="E92">
        <v>512</v>
      </c>
      <c r="F92">
        <f t="shared" si="4"/>
        <v>5.5333333333333332</v>
      </c>
      <c r="G92">
        <f t="shared" si="5"/>
        <v>8.5333333333333332</v>
      </c>
      <c r="H92">
        <f t="shared" si="6"/>
        <v>180</v>
      </c>
      <c r="I92" t="str">
        <f t="shared" si="7"/>
        <v>eligible (Underlying)</v>
      </c>
    </row>
    <row r="93" spans="1:9" x14ac:dyDescent="0.3">
      <c r="A93">
        <v>3977333714</v>
      </c>
      <c r="B93" s="1" t="s">
        <v>20</v>
      </c>
      <c r="C93">
        <v>1</v>
      </c>
      <c r="D93">
        <v>355</v>
      </c>
      <c r="E93">
        <v>476</v>
      </c>
      <c r="F93">
        <f t="shared" si="4"/>
        <v>5.916666666666667</v>
      </c>
      <c r="G93">
        <f t="shared" si="5"/>
        <v>7.9333333333333336</v>
      </c>
      <c r="H93">
        <f t="shared" si="6"/>
        <v>121</v>
      </c>
      <c r="I93" t="str">
        <f t="shared" si="7"/>
        <v>eligible (Underlying)</v>
      </c>
    </row>
    <row r="94" spans="1:9" x14ac:dyDescent="0.3">
      <c r="A94">
        <v>3977333714</v>
      </c>
      <c r="B94" s="1" t="s">
        <v>12</v>
      </c>
      <c r="C94">
        <v>1</v>
      </c>
      <c r="D94">
        <v>235</v>
      </c>
      <c r="E94">
        <v>372</v>
      </c>
      <c r="F94">
        <f t="shared" si="4"/>
        <v>3.9166666666666665</v>
      </c>
      <c r="G94">
        <f t="shared" si="5"/>
        <v>6.2</v>
      </c>
      <c r="H94">
        <f t="shared" si="6"/>
        <v>137</v>
      </c>
      <c r="I94" t="str">
        <f t="shared" si="7"/>
        <v>eligible (Underlying)</v>
      </c>
    </row>
    <row r="95" spans="1:9" x14ac:dyDescent="0.3">
      <c r="A95">
        <v>3977333714</v>
      </c>
      <c r="B95" s="1" t="s">
        <v>13</v>
      </c>
      <c r="C95">
        <v>1</v>
      </c>
      <c r="D95">
        <v>310</v>
      </c>
      <c r="E95">
        <v>526</v>
      </c>
      <c r="F95">
        <f t="shared" si="4"/>
        <v>5.166666666666667</v>
      </c>
      <c r="G95">
        <f t="shared" si="5"/>
        <v>8.7666666666666675</v>
      </c>
      <c r="H95">
        <f t="shared" si="6"/>
        <v>216</v>
      </c>
      <c r="I95" t="str">
        <f t="shared" si="7"/>
        <v>eligible (Underlying)</v>
      </c>
    </row>
    <row r="96" spans="1:9" x14ac:dyDescent="0.3">
      <c r="A96">
        <v>3977333714</v>
      </c>
      <c r="B96" s="1" t="s">
        <v>14</v>
      </c>
      <c r="C96">
        <v>1</v>
      </c>
      <c r="D96">
        <v>262</v>
      </c>
      <c r="E96">
        <v>467</v>
      </c>
      <c r="F96">
        <f t="shared" si="4"/>
        <v>4.3666666666666663</v>
      </c>
      <c r="G96">
        <f t="shared" si="5"/>
        <v>7.7833333333333332</v>
      </c>
      <c r="H96">
        <f t="shared" si="6"/>
        <v>205</v>
      </c>
      <c r="I96" t="str">
        <f t="shared" si="7"/>
        <v>eligible (Underlying)</v>
      </c>
    </row>
    <row r="97" spans="1:9" x14ac:dyDescent="0.3">
      <c r="A97">
        <v>3977333714</v>
      </c>
      <c r="B97" s="1" t="s">
        <v>15</v>
      </c>
      <c r="C97">
        <v>1</v>
      </c>
      <c r="D97">
        <v>250</v>
      </c>
      <c r="E97">
        <v>371</v>
      </c>
      <c r="F97">
        <f t="shared" si="4"/>
        <v>4.166666666666667</v>
      </c>
      <c r="G97">
        <f t="shared" si="5"/>
        <v>6.1833333333333336</v>
      </c>
      <c r="H97">
        <f t="shared" si="6"/>
        <v>121</v>
      </c>
      <c r="I97" t="str">
        <f t="shared" si="7"/>
        <v>eligible (Underlying)</v>
      </c>
    </row>
    <row r="98" spans="1:9" x14ac:dyDescent="0.3">
      <c r="A98">
        <v>3977333714</v>
      </c>
      <c r="B98" s="1" t="s">
        <v>21</v>
      </c>
      <c r="C98">
        <v>1</v>
      </c>
      <c r="D98">
        <v>349</v>
      </c>
      <c r="E98">
        <v>540</v>
      </c>
      <c r="F98">
        <f t="shared" si="4"/>
        <v>5.8166666666666664</v>
      </c>
      <c r="G98">
        <f t="shared" si="5"/>
        <v>9</v>
      </c>
      <c r="H98">
        <f t="shared" si="6"/>
        <v>191</v>
      </c>
      <c r="I98" t="str">
        <f t="shared" si="7"/>
        <v>eligible (Underlying)</v>
      </c>
    </row>
    <row r="99" spans="1:9" x14ac:dyDescent="0.3">
      <c r="A99">
        <v>3977333714</v>
      </c>
      <c r="B99" s="1" t="s">
        <v>16</v>
      </c>
      <c r="C99">
        <v>1</v>
      </c>
      <c r="D99">
        <v>261</v>
      </c>
      <c r="E99">
        <v>423</v>
      </c>
      <c r="F99">
        <f t="shared" si="4"/>
        <v>4.3499999999999996</v>
      </c>
      <c r="G99">
        <f t="shared" si="5"/>
        <v>7.05</v>
      </c>
      <c r="H99">
        <f t="shared" si="6"/>
        <v>162</v>
      </c>
      <c r="I99" t="str">
        <f t="shared" si="7"/>
        <v>eligible (Underlying)</v>
      </c>
    </row>
    <row r="100" spans="1:9" x14ac:dyDescent="0.3">
      <c r="A100">
        <v>3977333714</v>
      </c>
      <c r="B100" s="1" t="s">
        <v>17</v>
      </c>
      <c r="C100">
        <v>1</v>
      </c>
      <c r="D100">
        <v>333</v>
      </c>
      <c r="E100">
        <v>478</v>
      </c>
      <c r="F100">
        <f t="shared" si="4"/>
        <v>5.55</v>
      </c>
      <c r="G100">
        <f t="shared" si="5"/>
        <v>7.9666666666666668</v>
      </c>
      <c r="H100">
        <f t="shared" si="6"/>
        <v>145</v>
      </c>
      <c r="I100" t="str">
        <f t="shared" si="7"/>
        <v>eligible (Underlying)</v>
      </c>
    </row>
    <row r="101" spans="1:9" x14ac:dyDescent="0.3">
      <c r="A101">
        <v>3977333714</v>
      </c>
      <c r="B101" s="1" t="s">
        <v>18</v>
      </c>
      <c r="C101">
        <v>1</v>
      </c>
      <c r="D101">
        <v>237</v>
      </c>
      <c r="E101">
        <v>382</v>
      </c>
      <c r="F101">
        <f t="shared" si="4"/>
        <v>3.95</v>
      </c>
      <c r="G101">
        <f t="shared" si="5"/>
        <v>6.3666666666666663</v>
      </c>
      <c r="H101">
        <f t="shared" si="6"/>
        <v>145</v>
      </c>
      <c r="I101" t="str">
        <f t="shared" si="7"/>
        <v>eligible (Underlying)</v>
      </c>
    </row>
    <row r="102" spans="1:9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  <c r="F102">
        <f t="shared" si="4"/>
        <v>6.3833333333333337</v>
      </c>
      <c r="G102">
        <f t="shared" si="5"/>
        <v>10.433333333333334</v>
      </c>
      <c r="H102">
        <f t="shared" si="6"/>
        <v>243</v>
      </c>
      <c r="I102" t="str">
        <f t="shared" si="7"/>
        <v>eligible (Underlying)</v>
      </c>
    </row>
    <row r="103" spans="1:9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  <c r="F103">
        <f t="shared" si="4"/>
        <v>3.8333333333333335</v>
      </c>
      <c r="G103">
        <f t="shared" si="5"/>
        <v>6.4</v>
      </c>
      <c r="H103">
        <f t="shared" si="6"/>
        <v>154</v>
      </c>
      <c r="I103" t="str">
        <f t="shared" si="7"/>
        <v>eligible (Underlying)</v>
      </c>
    </row>
    <row r="104" spans="1:9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  <c r="F104">
        <f t="shared" si="4"/>
        <v>4.8666666666666663</v>
      </c>
      <c r="G104">
        <f t="shared" si="5"/>
        <v>8.3333333333333339</v>
      </c>
      <c r="H104">
        <f t="shared" si="6"/>
        <v>208</v>
      </c>
      <c r="I104" t="str">
        <f t="shared" si="7"/>
        <v>eligible (Underlying)</v>
      </c>
    </row>
    <row r="105" spans="1:9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  <c r="F105">
        <f t="shared" si="4"/>
        <v>3.55</v>
      </c>
      <c r="G105">
        <f t="shared" si="5"/>
        <v>5.6</v>
      </c>
      <c r="H105">
        <f t="shared" si="6"/>
        <v>123</v>
      </c>
      <c r="I105" t="str">
        <f t="shared" si="7"/>
        <v>eligible (Underlying)</v>
      </c>
    </row>
    <row r="106" spans="1:9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  <c r="F106">
        <f t="shared" si="4"/>
        <v>5.3</v>
      </c>
      <c r="G106">
        <f t="shared" si="5"/>
        <v>8</v>
      </c>
      <c r="H106">
        <f t="shared" si="6"/>
        <v>162</v>
      </c>
      <c r="I106" t="str">
        <f t="shared" si="7"/>
        <v>eligible (Underlying)</v>
      </c>
    </row>
    <row r="107" spans="1:9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  <c r="F107">
        <f t="shared" si="4"/>
        <v>5.3833333333333337</v>
      </c>
      <c r="G107">
        <f t="shared" si="5"/>
        <v>8.5333333333333332</v>
      </c>
      <c r="H107">
        <f t="shared" si="6"/>
        <v>189</v>
      </c>
      <c r="I107" t="str">
        <f t="shared" si="7"/>
        <v>eligible (Underlying)</v>
      </c>
    </row>
    <row r="108" spans="1:9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  <c r="F108">
        <f t="shared" si="4"/>
        <v>3.95</v>
      </c>
      <c r="G108">
        <f t="shared" si="5"/>
        <v>7.3833333333333337</v>
      </c>
      <c r="H108">
        <f t="shared" si="6"/>
        <v>206</v>
      </c>
      <c r="I108" t="str">
        <f t="shared" si="7"/>
        <v>eligible (Underlying)</v>
      </c>
    </row>
    <row r="109" spans="1:9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  <c r="F109">
        <f t="shared" si="4"/>
        <v>4.3166666666666664</v>
      </c>
      <c r="G109">
        <f t="shared" si="5"/>
        <v>7.6</v>
      </c>
      <c r="H109">
        <f t="shared" si="6"/>
        <v>197</v>
      </c>
      <c r="I109" t="str">
        <f t="shared" si="7"/>
        <v>eligible (Underlying)</v>
      </c>
    </row>
    <row r="110" spans="1:9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  <c r="F110">
        <f t="shared" si="4"/>
        <v>5.2</v>
      </c>
      <c r="G110">
        <f t="shared" si="5"/>
        <v>7.5333333333333332</v>
      </c>
      <c r="H110">
        <f t="shared" si="6"/>
        <v>140</v>
      </c>
      <c r="I110" t="str">
        <f t="shared" si="7"/>
        <v>eligible (Underlying)</v>
      </c>
    </row>
    <row r="111" spans="1:9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  <c r="F111">
        <f t="shared" si="4"/>
        <v>8.35</v>
      </c>
      <c r="G111">
        <f t="shared" si="5"/>
        <v>9.0166666666666675</v>
      </c>
      <c r="H111">
        <f t="shared" si="6"/>
        <v>40</v>
      </c>
      <c r="I111" t="str">
        <f t="shared" si="7"/>
        <v>eligible (deprieved)</v>
      </c>
    </row>
    <row r="112" spans="1:9" x14ac:dyDescent="0.3">
      <c r="A112">
        <v>4020332650</v>
      </c>
      <c r="B112" s="1" t="s">
        <v>7</v>
      </c>
      <c r="C112">
        <v>1</v>
      </c>
      <c r="D112">
        <v>77</v>
      </c>
      <c r="E112">
        <v>77</v>
      </c>
      <c r="F112">
        <f t="shared" si="4"/>
        <v>1.2833333333333334</v>
      </c>
      <c r="G112">
        <f t="shared" si="5"/>
        <v>1.2833333333333334</v>
      </c>
      <c r="H112">
        <f t="shared" si="6"/>
        <v>0</v>
      </c>
      <c r="I112" t="str">
        <f t="shared" si="7"/>
        <v>eligible (Underlying)</v>
      </c>
    </row>
    <row r="113" spans="1:9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  <c r="F113">
        <f t="shared" si="4"/>
        <v>5.3666666666666663</v>
      </c>
      <c r="G113">
        <f t="shared" si="5"/>
        <v>5.5333333333333332</v>
      </c>
      <c r="H113">
        <f t="shared" si="6"/>
        <v>10</v>
      </c>
      <c r="I113" t="str">
        <f t="shared" si="7"/>
        <v>eligible (Underlying)</v>
      </c>
    </row>
    <row r="114" spans="1:9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  <c r="F114">
        <f t="shared" si="4"/>
        <v>7.9666666666666668</v>
      </c>
      <c r="G114">
        <f t="shared" si="5"/>
        <v>8.9333333333333336</v>
      </c>
      <c r="H114">
        <f t="shared" si="6"/>
        <v>58</v>
      </c>
      <c r="I114" t="str">
        <f t="shared" si="7"/>
        <v>eligible (deprieved)</v>
      </c>
    </row>
    <row r="115" spans="1:9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  <c r="F115">
        <f t="shared" si="4"/>
        <v>3.7666666666666666</v>
      </c>
      <c r="G115">
        <f t="shared" si="5"/>
        <v>4.1333333333333337</v>
      </c>
      <c r="H115">
        <f t="shared" si="6"/>
        <v>22</v>
      </c>
      <c r="I115" t="str">
        <f t="shared" si="7"/>
        <v>eligible (Underlying)</v>
      </c>
    </row>
    <row r="116" spans="1:9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  <c r="F116">
        <f t="shared" si="4"/>
        <v>6.416666666666667</v>
      </c>
      <c r="G116">
        <f t="shared" si="5"/>
        <v>6.8</v>
      </c>
      <c r="H116">
        <f t="shared" si="6"/>
        <v>23</v>
      </c>
      <c r="I116" t="str">
        <f t="shared" si="7"/>
        <v>eligible (Underlying)</v>
      </c>
    </row>
    <row r="117" spans="1:9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  <c r="F117">
        <f t="shared" si="4"/>
        <v>6.0666666666666664</v>
      </c>
      <c r="G117">
        <f t="shared" si="5"/>
        <v>6.7</v>
      </c>
      <c r="H117">
        <f t="shared" si="6"/>
        <v>38</v>
      </c>
      <c r="I117" t="str">
        <f t="shared" si="7"/>
        <v>eligible (Underlying)</v>
      </c>
    </row>
    <row r="118" spans="1:9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  <c r="F118">
        <f t="shared" si="4"/>
        <v>7.3666666666666663</v>
      </c>
      <c r="G118">
        <f t="shared" si="5"/>
        <v>8.2333333333333325</v>
      </c>
      <c r="H118">
        <f t="shared" si="6"/>
        <v>52</v>
      </c>
      <c r="I118" t="str">
        <f t="shared" si="7"/>
        <v>eligible (deprieved)</v>
      </c>
    </row>
    <row r="119" spans="1:9" x14ac:dyDescent="0.3">
      <c r="A119">
        <v>4319703577</v>
      </c>
      <c r="B119" s="1" t="s">
        <v>19</v>
      </c>
      <c r="C119">
        <v>1</v>
      </c>
      <c r="D119">
        <v>535</v>
      </c>
      <c r="E119">
        <v>557</v>
      </c>
      <c r="F119">
        <f t="shared" si="4"/>
        <v>8.9166666666666661</v>
      </c>
      <c r="G119">
        <f t="shared" si="5"/>
        <v>9.2833333333333332</v>
      </c>
      <c r="H119">
        <f t="shared" si="6"/>
        <v>22</v>
      </c>
      <c r="I119" t="str">
        <f t="shared" si="7"/>
        <v>not-eigible(Normal)</v>
      </c>
    </row>
    <row r="120" spans="1:9" x14ac:dyDescent="0.3">
      <c r="A120">
        <v>4319703577</v>
      </c>
      <c r="B120" s="1" t="s">
        <v>6</v>
      </c>
      <c r="C120">
        <v>1</v>
      </c>
      <c r="D120">
        <v>465</v>
      </c>
      <c r="E120">
        <v>491</v>
      </c>
      <c r="F120">
        <f t="shared" si="4"/>
        <v>7.75</v>
      </c>
      <c r="G120">
        <f t="shared" si="5"/>
        <v>8.1833333333333336</v>
      </c>
      <c r="H120">
        <f t="shared" si="6"/>
        <v>26</v>
      </c>
      <c r="I120" t="str">
        <f t="shared" si="7"/>
        <v>not-eigible(Normal)</v>
      </c>
    </row>
    <row r="121" spans="1:9" x14ac:dyDescent="0.3">
      <c r="A121">
        <v>4319703577</v>
      </c>
      <c r="B121" s="1" t="s">
        <v>7</v>
      </c>
      <c r="C121">
        <v>1</v>
      </c>
      <c r="D121">
        <v>506</v>
      </c>
      <c r="E121">
        <v>522</v>
      </c>
      <c r="F121">
        <f t="shared" si="4"/>
        <v>8.4333333333333336</v>
      </c>
      <c r="G121">
        <f t="shared" si="5"/>
        <v>8.6999999999999993</v>
      </c>
      <c r="H121">
        <f t="shared" si="6"/>
        <v>16</v>
      </c>
      <c r="I121" t="str">
        <f t="shared" si="7"/>
        <v>not-eigible(Normal)</v>
      </c>
    </row>
    <row r="122" spans="1:9" x14ac:dyDescent="0.3">
      <c r="A122">
        <v>4319703577</v>
      </c>
      <c r="B122" s="1" t="s">
        <v>22</v>
      </c>
      <c r="C122">
        <v>1</v>
      </c>
      <c r="D122">
        <v>515</v>
      </c>
      <c r="E122">
        <v>551</v>
      </c>
      <c r="F122">
        <f t="shared" si="4"/>
        <v>8.5833333333333339</v>
      </c>
      <c r="G122">
        <f t="shared" si="5"/>
        <v>9.1833333333333336</v>
      </c>
      <c r="H122">
        <f t="shared" si="6"/>
        <v>36</v>
      </c>
      <c r="I122" t="str">
        <f t="shared" si="7"/>
        <v>eligible (deprieved)</v>
      </c>
    </row>
    <row r="123" spans="1:9" x14ac:dyDescent="0.3">
      <c r="A123">
        <v>4319703577</v>
      </c>
      <c r="B123" s="1" t="s">
        <v>9</v>
      </c>
      <c r="C123">
        <v>2</v>
      </c>
      <c r="D123">
        <v>461</v>
      </c>
      <c r="E123">
        <v>498</v>
      </c>
      <c r="F123">
        <f t="shared" si="4"/>
        <v>7.6833333333333336</v>
      </c>
      <c r="G123">
        <f t="shared" si="5"/>
        <v>8.3000000000000007</v>
      </c>
      <c r="H123">
        <f t="shared" si="6"/>
        <v>37</v>
      </c>
      <c r="I123" t="str">
        <f t="shared" si="7"/>
        <v>eligible (deprieved)</v>
      </c>
    </row>
    <row r="124" spans="1:9" x14ac:dyDescent="0.3">
      <c r="A124">
        <v>4319703577</v>
      </c>
      <c r="B124" s="1" t="s">
        <v>10</v>
      </c>
      <c r="C124">
        <v>1</v>
      </c>
      <c r="D124">
        <v>523</v>
      </c>
      <c r="E124">
        <v>543</v>
      </c>
      <c r="F124">
        <f t="shared" si="4"/>
        <v>8.7166666666666668</v>
      </c>
      <c r="G124">
        <f t="shared" si="5"/>
        <v>9.0500000000000007</v>
      </c>
      <c r="H124">
        <f t="shared" si="6"/>
        <v>20</v>
      </c>
      <c r="I124" t="str">
        <f t="shared" si="7"/>
        <v>not-eigible(Normal)</v>
      </c>
    </row>
    <row r="125" spans="1:9" x14ac:dyDescent="0.3">
      <c r="A125">
        <v>4319703577</v>
      </c>
      <c r="B125" s="1" t="s">
        <v>11</v>
      </c>
      <c r="C125">
        <v>1</v>
      </c>
      <c r="D125">
        <v>59</v>
      </c>
      <c r="E125">
        <v>65</v>
      </c>
      <c r="F125">
        <f t="shared" si="4"/>
        <v>0.98333333333333328</v>
      </c>
      <c r="G125">
        <f t="shared" si="5"/>
        <v>1.0833333333333333</v>
      </c>
      <c r="H125">
        <f t="shared" si="6"/>
        <v>6</v>
      </c>
      <c r="I125" t="str">
        <f t="shared" si="7"/>
        <v>eligible (Underlying)</v>
      </c>
    </row>
    <row r="126" spans="1:9" x14ac:dyDescent="0.3">
      <c r="A126">
        <v>4319703577</v>
      </c>
      <c r="B126" s="1" t="s">
        <v>20</v>
      </c>
      <c r="C126">
        <v>1</v>
      </c>
      <c r="D126">
        <v>533</v>
      </c>
      <c r="E126">
        <v>550</v>
      </c>
      <c r="F126">
        <f t="shared" si="4"/>
        <v>8.8833333333333329</v>
      </c>
      <c r="G126">
        <f t="shared" si="5"/>
        <v>9.1666666666666661</v>
      </c>
      <c r="H126">
        <f t="shared" si="6"/>
        <v>17</v>
      </c>
      <c r="I126" t="str">
        <f t="shared" si="7"/>
        <v>not-eigible(Normal)</v>
      </c>
    </row>
    <row r="127" spans="1:9" x14ac:dyDescent="0.3">
      <c r="A127">
        <v>4319703577</v>
      </c>
      <c r="B127" s="1" t="s">
        <v>12</v>
      </c>
      <c r="C127">
        <v>1</v>
      </c>
      <c r="D127">
        <v>692</v>
      </c>
      <c r="E127">
        <v>722</v>
      </c>
      <c r="F127">
        <f t="shared" si="4"/>
        <v>11.533333333333333</v>
      </c>
      <c r="G127">
        <f t="shared" si="5"/>
        <v>12.033333333333333</v>
      </c>
      <c r="H127">
        <f t="shared" si="6"/>
        <v>30</v>
      </c>
      <c r="I127" t="str">
        <f t="shared" si="7"/>
        <v>eligible (deprieved)</v>
      </c>
    </row>
    <row r="128" spans="1:9" x14ac:dyDescent="0.3">
      <c r="A128">
        <v>4319703577</v>
      </c>
      <c r="B128" s="1" t="s">
        <v>13</v>
      </c>
      <c r="C128">
        <v>1</v>
      </c>
      <c r="D128">
        <v>467</v>
      </c>
      <c r="E128">
        <v>501</v>
      </c>
      <c r="F128">
        <f t="shared" si="4"/>
        <v>7.7833333333333332</v>
      </c>
      <c r="G128">
        <f t="shared" si="5"/>
        <v>8.35</v>
      </c>
      <c r="H128">
        <f t="shared" si="6"/>
        <v>34</v>
      </c>
      <c r="I128" t="str">
        <f t="shared" si="7"/>
        <v>eligible (deprieved)</v>
      </c>
    </row>
    <row r="129" spans="1:9" x14ac:dyDescent="0.3">
      <c r="A129">
        <v>4319703577</v>
      </c>
      <c r="B129" s="1" t="s">
        <v>14</v>
      </c>
      <c r="C129">
        <v>1</v>
      </c>
      <c r="D129">
        <v>488</v>
      </c>
      <c r="E129">
        <v>506</v>
      </c>
      <c r="F129">
        <f t="shared" si="4"/>
        <v>8.1333333333333329</v>
      </c>
      <c r="G129">
        <f t="shared" si="5"/>
        <v>8.4333333333333336</v>
      </c>
      <c r="H129">
        <f t="shared" si="6"/>
        <v>18</v>
      </c>
      <c r="I129" t="str">
        <f t="shared" si="7"/>
        <v>not-eigible(Normal)</v>
      </c>
    </row>
    <row r="130" spans="1:9" x14ac:dyDescent="0.3">
      <c r="A130">
        <v>4319703577</v>
      </c>
      <c r="B130" s="1" t="s">
        <v>15</v>
      </c>
      <c r="C130">
        <v>1</v>
      </c>
      <c r="D130">
        <v>505</v>
      </c>
      <c r="E130">
        <v>516</v>
      </c>
      <c r="F130">
        <f t="shared" si="4"/>
        <v>8.4166666666666661</v>
      </c>
      <c r="G130">
        <f t="shared" si="5"/>
        <v>8.6</v>
      </c>
      <c r="H130">
        <f t="shared" si="6"/>
        <v>11</v>
      </c>
      <c r="I130" t="str">
        <f t="shared" si="7"/>
        <v>not-eigible(Normal)</v>
      </c>
    </row>
    <row r="131" spans="1:9" x14ac:dyDescent="0.3">
      <c r="A131">
        <v>4319703577</v>
      </c>
      <c r="B131" s="1" t="s">
        <v>21</v>
      </c>
      <c r="C131">
        <v>1</v>
      </c>
      <c r="D131">
        <v>286</v>
      </c>
      <c r="E131">
        <v>307</v>
      </c>
      <c r="F131">
        <f t="shared" ref="F131:F194" si="8">D131/60</f>
        <v>4.7666666666666666</v>
      </c>
      <c r="G131">
        <f t="shared" ref="G131:G194" si="9">E131/60</f>
        <v>5.1166666666666663</v>
      </c>
      <c r="H131">
        <f t="shared" ref="H131:H194" si="10">E131-D131</f>
        <v>21</v>
      </c>
      <c r="I131" t="str">
        <f t="shared" ref="I131:I194" si="11">IF(AND(D131&gt;60*7,D131&lt;=60*9,H131&lt;30),"not-eigible(Normal)",IF(D131&lt;7*60,"eligible (Underlying)","eligible (deprieved)"))</f>
        <v>eligible (Underlying)</v>
      </c>
    </row>
    <row r="132" spans="1:9" x14ac:dyDescent="0.3">
      <c r="A132">
        <v>4319703577</v>
      </c>
      <c r="B132" s="1" t="s">
        <v>16</v>
      </c>
      <c r="C132">
        <v>1</v>
      </c>
      <c r="D132">
        <v>497</v>
      </c>
      <c r="E132">
        <v>522</v>
      </c>
      <c r="F132">
        <f t="shared" si="8"/>
        <v>8.2833333333333332</v>
      </c>
      <c r="G132">
        <f t="shared" si="9"/>
        <v>8.6999999999999993</v>
      </c>
      <c r="H132">
        <f t="shared" si="10"/>
        <v>25</v>
      </c>
      <c r="I132" t="str">
        <f t="shared" si="11"/>
        <v>not-eigible(Normal)</v>
      </c>
    </row>
    <row r="133" spans="1:9" x14ac:dyDescent="0.3">
      <c r="A133">
        <v>4319703577</v>
      </c>
      <c r="B133" s="1" t="s">
        <v>17</v>
      </c>
      <c r="C133">
        <v>1</v>
      </c>
      <c r="D133">
        <v>523</v>
      </c>
      <c r="E133">
        <v>546</v>
      </c>
      <c r="F133">
        <f t="shared" si="8"/>
        <v>8.7166666666666668</v>
      </c>
      <c r="G133">
        <f t="shared" si="9"/>
        <v>9.1</v>
      </c>
      <c r="H133">
        <f t="shared" si="10"/>
        <v>23</v>
      </c>
      <c r="I133" t="str">
        <f t="shared" si="11"/>
        <v>not-eigible(Normal)</v>
      </c>
    </row>
    <row r="134" spans="1:9" x14ac:dyDescent="0.3">
      <c r="A134">
        <v>4319703577</v>
      </c>
      <c r="B134" s="1" t="s">
        <v>18</v>
      </c>
      <c r="C134">
        <v>1</v>
      </c>
      <c r="D134">
        <v>490</v>
      </c>
      <c r="E134">
        <v>516</v>
      </c>
      <c r="F134">
        <f t="shared" si="8"/>
        <v>8.1666666666666661</v>
      </c>
      <c r="G134">
        <f t="shared" si="9"/>
        <v>8.6</v>
      </c>
      <c r="H134">
        <f t="shared" si="10"/>
        <v>26</v>
      </c>
      <c r="I134" t="str">
        <f t="shared" si="11"/>
        <v>not-eigible(Normal)</v>
      </c>
    </row>
    <row r="135" spans="1:9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  <c r="F135">
        <f t="shared" si="8"/>
        <v>8.0666666666666664</v>
      </c>
      <c r="G135">
        <f t="shared" si="9"/>
        <v>8.3333333333333339</v>
      </c>
      <c r="H135">
        <f t="shared" si="10"/>
        <v>16</v>
      </c>
      <c r="I135" t="str">
        <f t="shared" si="11"/>
        <v>not-eigible(Normal)</v>
      </c>
    </row>
    <row r="136" spans="1:9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  <c r="F136">
        <f t="shared" si="8"/>
        <v>7.9666666666666668</v>
      </c>
      <c r="G136">
        <f t="shared" si="9"/>
        <v>8.4333333333333336</v>
      </c>
      <c r="H136">
        <f t="shared" si="10"/>
        <v>28</v>
      </c>
      <c r="I136" t="str">
        <f t="shared" si="11"/>
        <v>not-eigible(Normal)</v>
      </c>
    </row>
    <row r="137" spans="1:9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  <c r="F137">
        <f t="shared" si="8"/>
        <v>7.9</v>
      </c>
      <c r="G137">
        <f t="shared" si="9"/>
        <v>8.5333333333333332</v>
      </c>
      <c r="H137">
        <f t="shared" si="10"/>
        <v>38</v>
      </c>
      <c r="I137" t="str">
        <f t="shared" si="11"/>
        <v>eligible (deprieved)</v>
      </c>
    </row>
    <row r="138" spans="1:9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  <c r="F138">
        <f t="shared" si="8"/>
        <v>7.5</v>
      </c>
      <c r="G138">
        <f t="shared" si="9"/>
        <v>8.1833333333333336</v>
      </c>
      <c r="H138">
        <f t="shared" si="10"/>
        <v>41</v>
      </c>
      <c r="I138" t="str">
        <f t="shared" si="11"/>
        <v>eligible (deprieved)</v>
      </c>
    </row>
    <row r="139" spans="1:9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  <c r="F139">
        <f t="shared" si="8"/>
        <v>8.4499999999999993</v>
      </c>
      <c r="G139">
        <f t="shared" si="9"/>
        <v>8.8333333333333339</v>
      </c>
      <c r="H139">
        <f t="shared" si="10"/>
        <v>23</v>
      </c>
      <c r="I139" t="str">
        <f t="shared" si="11"/>
        <v>not-eigible(Normal)</v>
      </c>
    </row>
    <row r="140" spans="1:9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  <c r="F140">
        <f t="shared" si="8"/>
        <v>10.033333333333333</v>
      </c>
      <c r="G140">
        <f t="shared" si="9"/>
        <v>10.633333333333333</v>
      </c>
      <c r="H140">
        <f t="shared" si="10"/>
        <v>36</v>
      </c>
      <c r="I140" t="str">
        <f t="shared" si="11"/>
        <v>eligible (deprieved)</v>
      </c>
    </row>
    <row r="141" spans="1:9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  <c r="F141">
        <f t="shared" si="8"/>
        <v>8.9166666666666661</v>
      </c>
      <c r="G141">
        <f t="shared" si="9"/>
        <v>9.4166666666666661</v>
      </c>
      <c r="H141">
        <f t="shared" si="10"/>
        <v>30</v>
      </c>
      <c r="I141" t="str">
        <f t="shared" si="11"/>
        <v>eligible (deprieved)</v>
      </c>
    </row>
    <row r="142" spans="1:9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  <c r="F142">
        <f t="shared" si="8"/>
        <v>8.1166666666666671</v>
      </c>
      <c r="G142">
        <f t="shared" si="9"/>
        <v>8.6166666666666671</v>
      </c>
      <c r="H142">
        <f t="shared" si="10"/>
        <v>30</v>
      </c>
      <c r="I142" t="str">
        <f t="shared" si="11"/>
        <v>eligible (deprieved)</v>
      </c>
    </row>
    <row r="143" spans="1:9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  <c r="F143">
        <f t="shared" si="8"/>
        <v>8.8166666666666664</v>
      </c>
      <c r="G143">
        <f t="shared" si="9"/>
        <v>9.3000000000000007</v>
      </c>
      <c r="H143">
        <f t="shared" si="10"/>
        <v>29</v>
      </c>
      <c r="I143" t="str">
        <f t="shared" si="11"/>
        <v>not-eigible(Normal)</v>
      </c>
    </row>
    <row r="144" spans="1:9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  <c r="F144">
        <f t="shared" si="8"/>
        <v>5.0333333333333332</v>
      </c>
      <c r="G144">
        <f t="shared" si="9"/>
        <v>5.35</v>
      </c>
      <c r="H144">
        <f t="shared" si="10"/>
        <v>19</v>
      </c>
      <c r="I144" t="str">
        <f t="shared" si="11"/>
        <v>eligible (Underlying)</v>
      </c>
    </row>
    <row r="145" spans="1:9" x14ac:dyDescent="0.3">
      <c r="A145">
        <v>4388161847</v>
      </c>
      <c r="B145" s="1" t="s">
        <v>6</v>
      </c>
      <c r="C145">
        <v>1</v>
      </c>
      <c r="D145">
        <v>499</v>
      </c>
      <c r="E145">
        <v>526</v>
      </c>
      <c r="F145">
        <f t="shared" si="8"/>
        <v>8.3166666666666664</v>
      </c>
      <c r="G145">
        <f t="shared" si="9"/>
        <v>8.7666666666666675</v>
      </c>
      <c r="H145">
        <f t="shared" si="10"/>
        <v>27</v>
      </c>
      <c r="I145" t="str">
        <f t="shared" si="11"/>
        <v>not-eigible(Normal)</v>
      </c>
    </row>
    <row r="146" spans="1:9" x14ac:dyDescent="0.3">
      <c r="A146">
        <v>4388161847</v>
      </c>
      <c r="B146" s="1" t="s">
        <v>7</v>
      </c>
      <c r="C146">
        <v>2</v>
      </c>
      <c r="D146">
        <v>426</v>
      </c>
      <c r="E146">
        <v>448</v>
      </c>
      <c r="F146">
        <f t="shared" si="8"/>
        <v>7.1</v>
      </c>
      <c r="G146">
        <f t="shared" si="9"/>
        <v>7.4666666666666668</v>
      </c>
      <c r="H146">
        <f t="shared" si="10"/>
        <v>22</v>
      </c>
      <c r="I146" t="str">
        <f t="shared" si="11"/>
        <v>not-eigible(Normal)</v>
      </c>
    </row>
    <row r="147" spans="1:9" x14ac:dyDescent="0.3">
      <c r="A147">
        <v>4388161847</v>
      </c>
      <c r="B147" s="1" t="s">
        <v>8</v>
      </c>
      <c r="C147">
        <v>2</v>
      </c>
      <c r="D147">
        <v>619</v>
      </c>
      <c r="E147">
        <v>641</v>
      </c>
      <c r="F147">
        <f t="shared" si="8"/>
        <v>10.316666666666666</v>
      </c>
      <c r="G147">
        <f t="shared" si="9"/>
        <v>10.683333333333334</v>
      </c>
      <c r="H147">
        <f t="shared" si="10"/>
        <v>22</v>
      </c>
      <c r="I147" t="str">
        <f t="shared" si="11"/>
        <v>eligible (deprieved)</v>
      </c>
    </row>
    <row r="148" spans="1:9" x14ac:dyDescent="0.3">
      <c r="A148">
        <v>4388161847</v>
      </c>
      <c r="B148" s="1" t="s">
        <v>22</v>
      </c>
      <c r="C148">
        <v>1</v>
      </c>
      <c r="D148">
        <v>99</v>
      </c>
      <c r="E148">
        <v>104</v>
      </c>
      <c r="F148">
        <f t="shared" si="8"/>
        <v>1.65</v>
      </c>
      <c r="G148">
        <f t="shared" si="9"/>
        <v>1.7333333333333334</v>
      </c>
      <c r="H148">
        <f t="shared" si="10"/>
        <v>5</v>
      </c>
      <c r="I148" t="str">
        <f t="shared" si="11"/>
        <v>eligible (Underlying)</v>
      </c>
    </row>
    <row r="149" spans="1:9" x14ac:dyDescent="0.3">
      <c r="A149">
        <v>4388161847</v>
      </c>
      <c r="B149" s="1" t="s">
        <v>9</v>
      </c>
      <c r="C149">
        <v>1</v>
      </c>
      <c r="D149">
        <v>329</v>
      </c>
      <c r="E149">
        <v>338</v>
      </c>
      <c r="F149">
        <f t="shared" si="8"/>
        <v>5.4833333333333334</v>
      </c>
      <c r="G149">
        <f t="shared" si="9"/>
        <v>5.6333333333333337</v>
      </c>
      <c r="H149">
        <f t="shared" si="10"/>
        <v>9</v>
      </c>
      <c r="I149" t="str">
        <f t="shared" si="11"/>
        <v>eligible (Underlying)</v>
      </c>
    </row>
    <row r="150" spans="1:9" x14ac:dyDescent="0.3">
      <c r="A150">
        <v>4388161847</v>
      </c>
      <c r="B150" s="1" t="s">
        <v>10</v>
      </c>
      <c r="C150">
        <v>1</v>
      </c>
      <c r="D150">
        <v>421</v>
      </c>
      <c r="E150">
        <v>451</v>
      </c>
      <c r="F150">
        <f t="shared" si="8"/>
        <v>7.0166666666666666</v>
      </c>
      <c r="G150">
        <f t="shared" si="9"/>
        <v>7.5166666666666666</v>
      </c>
      <c r="H150">
        <f t="shared" si="10"/>
        <v>30</v>
      </c>
      <c r="I150" t="str">
        <f t="shared" si="11"/>
        <v>eligible (deprieved)</v>
      </c>
    </row>
    <row r="151" spans="1:9" x14ac:dyDescent="0.3">
      <c r="A151">
        <v>4388161847</v>
      </c>
      <c r="B151" s="1" t="s">
        <v>11</v>
      </c>
      <c r="C151">
        <v>1</v>
      </c>
      <c r="D151">
        <v>442</v>
      </c>
      <c r="E151">
        <v>458</v>
      </c>
      <c r="F151">
        <f t="shared" si="8"/>
        <v>7.3666666666666663</v>
      </c>
      <c r="G151">
        <f t="shared" si="9"/>
        <v>7.6333333333333337</v>
      </c>
      <c r="H151">
        <f t="shared" si="10"/>
        <v>16</v>
      </c>
      <c r="I151" t="str">
        <f t="shared" si="11"/>
        <v>not-eigible(Normal)</v>
      </c>
    </row>
    <row r="152" spans="1:9" x14ac:dyDescent="0.3">
      <c r="A152">
        <v>4388161847</v>
      </c>
      <c r="B152" s="1" t="s">
        <v>20</v>
      </c>
      <c r="C152">
        <v>1</v>
      </c>
      <c r="D152">
        <v>82</v>
      </c>
      <c r="E152">
        <v>85</v>
      </c>
      <c r="F152">
        <f t="shared" si="8"/>
        <v>1.3666666666666667</v>
      </c>
      <c r="G152">
        <f t="shared" si="9"/>
        <v>1.4166666666666667</v>
      </c>
      <c r="H152">
        <f t="shared" si="10"/>
        <v>3</v>
      </c>
      <c r="I152" t="str">
        <f t="shared" si="11"/>
        <v>eligible (Underlying)</v>
      </c>
    </row>
    <row r="153" spans="1:9" x14ac:dyDescent="0.3">
      <c r="A153">
        <v>4388161847</v>
      </c>
      <c r="B153" s="1" t="s">
        <v>12</v>
      </c>
      <c r="C153">
        <v>1</v>
      </c>
      <c r="D153">
        <v>478</v>
      </c>
      <c r="E153">
        <v>501</v>
      </c>
      <c r="F153">
        <f t="shared" si="8"/>
        <v>7.9666666666666668</v>
      </c>
      <c r="G153">
        <f t="shared" si="9"/>
        <v>8.35</v>
      </c>
      <c r="H153">
        <f t="shared" si="10"/>
        <v>23</v>
      </c>
      <c r="I153" t="str">
        <f t="shared" si="11"/>
        <v>not-eigible(Normal)</v>
      </c>
    </row>
    <row r="154" spans="1:9" x14ac:dyDescent="0.3">
      <c r="A154">
        <v>4388161847</v>
      </c>
      <c r="B154" s="1" t="s">
        <v>13</v>
      </c>
      <c r="C154">
        <v>3</v>
      </c>
      <c r="D154">
        <v>552</v>
      </c>
      <c r="E154">
        <v>595</v>
      </c>
      <c r="F154">
        <f t="shared" si="8"/>
        <v>9.1999999999999993</v>
      </c>
      <c r="G154">
        <f t="shared" si="9"/>
        <v>9.9166666666666661</v>
      </c>
      <c r="H154">
        <f t="shared" si="10"/>
        <v>43</v>
      </c>
      <c r="I154" t="str">
        <f t="shared" si="11"/>
        <v>eligible (deprieved)</v>
      </c>
    </row>
    <row r="155" spans="1:9" x14ac:dyDescent="0.3">
      <c r="A155">
        <v>4388161847</v>
      </c>
      <c r="B155" s="1" t="s">
        <v>15</v>
      </c>
      <c r="C155">
        <v>1</v>
      </c>
      <c r="D155">
        <v>319</v>
      </c>
      <c r="E155">
        <v>346</v>
      </c>
      <c r="F155">
        <f t="shared" si="8"/>
        <v>5.3166666666666664</v>
      </c>
      <c r="G155">
        <f t="shared" si="9"/>
        <v>5.7666666666666666</v>
      </c>
      <c r="H155">
        <f t="shared" si="10"/>
        <v>27</v>
      </c>
      <c r="I155" t="str">
        <f t="shared" si="11"/>
        <v>eligible (Underlying)</v>
      </c>
    </row>
    <row r="156" spans="1:9" x14ac:dyDescent="0.3">
      <c r="A156">
        <v>4388161847</v>
      </c>
      <c r="B156" s="1" t="s">
        <v>21</v>
      </c>
      <c r="C156">
        <v>1</v>
      </c>
      <c r="D156">
        <v>439</v>
      </c>
      <c r="E156">
        <v>500</v>
      </c>
      <c r="F156">
        <f t="shared" si="8"/>
        <v>7.3166666666666664</v>
      </c>
      <c r="G156">
        <f t="shared" si="9"/>
        <v>8.3333333333333339</v>
      </c>
      <c r="H156">
        <f t="shared" si="10"/>
        <v>61</v>
      </c>
      <c r="I156" t="str">
        <f t="shared" si="11"/>
        <v>eligible (deprieved)</v>
      </c>
    </row>
    <row r="157" spans="1:9" x14ac:dyDescent="0.3">
      <c r="A157">
        <v>4388161847</v>
      </c>
      <c r="B157" s="1" t="s">
        <v>16</v>
      </c>
      <c r="C157">
        <v>1</v>
      </c>
      <c r="D157">
        <v>428</v>
      </c>
      <c r="E157">
        <v>458</v>
      </c>
      <c r="F157">
        <f t="shared" si="8"/>
        <v>7.1333333333333337</v>
      </c>
      <c r="G157">
        <f t="shared" si="9"/>
        <v>7.6333333333333337</v>
      </c>
      <c r="H157">
        <f t="shared" si="10"/>
        <v>30</v>
      </c>
      <c r="I157" t="str">
        <f t="shared" si="11"/>
        <v>eligible (deprieved)</v>
      </c>
    </row>
    <row r="158" spans="1:9" x14ac:dyDescent="0.3">
      <c r="A158">
        <v>4388161847</v>
      </c>
      <c r="B158" s="1" t="s">
        <v>18</v>
      </c>
      <c r="C158">
        <v>2</v>
      </c>
      <c r="D158">
        <v>409</v>
      </c>
      <c r="E158">
        <v>430</v>
      </c>
      <c r="F158">
        <f t="shared" si="8"/>
        <v>6.8166666666666664</v>
      </c>
      <c r="G158">
        <f t="shared" si="9"/>
        <v>7.166666666666667</v>
      </c>
      <c r="H158">
        <f t="shared" si="10"/>
        <v>21</v>
      </c>
      <c r="I158" t="str">
        <f t="shared" si="11"/>
        <v>eligible (Underlying)</v>
      </c>
    </row>
    <row r="159" spans="1:9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  <c r="F159">
        <f t="shared" si="8"/>
        <v>9.1166666666666671</v>
      </c>
      <c r="G159">
        <f t="shared" si="9"/>
        <v>9.9499999999999993</v>
      </c>
      <c r="H159">
        <f t="shared" si="10"/>
        <v>50</v>
      </c>
      <c r="I159" t="str">
        <f t="shared" si="11"/>
        <v>eligible (deprieved)</v>
      </c>
    </row>
    <row r="160" spans="1:9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  <c r="F160">
        <f t="shared" si="8"/>
        <v>6.1333333333333337</v>
      </c>
      <c r="G160">
        <f t="shared" si="9"/>
        <v>6.2666666666666666</v>
      </c>
      <c r="H160">
        <f t="shared" si="10"/>
        <v>8</v>
      </c>
      <c r="I160" t="str">
        <f t="shared" si="11"/>
        <v>eligible (Underlying)</v>
      </c>
    </row>
    <row r="161" spans="1:9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  <c r="F161">
        <f t="shared" si="8"/>
        <v>6.5</v>
      </c>
      <c r="G161">
        <f t="shared" si="9"/>
        <v>6.9</v>
      </c>
      <c r="H161">
        <f t="shared" si="10"/>
        <v>24</v>
      </c>
      <c r="I161" t="str">
        <f t="shared" si="11"/>
        <v>eligible (Underlying)</v>
      </c>
    </row>
    <row r="162" spans="1:9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  <c r="F162">
        <f t="shared" si="8"/>
        <v>7.85</v>
      </c>
      <c r="G162">
        <f t="shared" si="9"/>
        <v>8.25</v>
      </c>
      <c r="H162">
        <f t="shared" si="10"/>
        <v>24</v>
      </c>
      <c r="I162" t="str">
        <f t="shared" si="11"/>
        <v>not-eigible(Normal)</v>
      </c>
    </row>
    <row r="163" spans="1:9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  <c r="F163">
        <f t="shared" si="8"/>
        <v>7.85</v>
      </c>
      <c r="G163">
        <f t="shared" si="9"/>
        <v>8.25</v>
      </c>
      <c r="H163">
        <f t="shared" si="10"/>
        <v>24</v>
      </c>
      <c r="I163" t="str">
        <f t="shared" si="11"/>
        <v>not-eigible(Normal)</v>
      </c>
    </row>
    <row r="164" spans="1:9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  <c r="F164">
        <f t="shared" si="8"/>
        <v>7.8666666666666663</v>
      </c>
      <c r="G164">
        <f t="shared" si="9"/>
        <v>8.2666666666666675</v>
      </c>
      <c r="H164">
        <f t="shared" si="10"/>
        <v>24</v>
      </c>
      <c r="I164" t="str">
        <f t="shared" si="11"/>
        <v>not-eigible(Normal)</v>
      </c>
    </row>
    <row r="165" spans="1:9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  <c r="F165">
        <f t="shared" si="8"/>
        <v>8.8166666666666664</v>
      </c>
      <c r="G165">
        <f t="shared" si="9"/>
        <v>9.0166666666666675</v>
      </c>
      <c r="H165">
        <f t="shared" si="10"/>
        <v>12</v>
      </c>
      <c r="I165" t="str">
        <f t="shared" si="11"/>
        <v>not-eigible(Normal)</v>
      </c>
    </row>
    <row r="166" spans="1:9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  <c r="F166">
        <f t="shared" si="8"/>
        <v>1.0333333333333334</v>
      </c>
      <c r="G166">
        <f t="shared" si="9"/>
        <v>1.0833333333333333</v>
      </c>
      <c r="H166">
        <f t="shared" si="10"/>
        <v>3</v>
      </c>
      <c r="I166" t="str">
        <f t="shared" si="11"/>
        <v>eligible (Underlying)</v>
      </c>
    </row>
    <row r="167" spans="1:9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  <c r="F167">
        <f t="shared" si="8"/>
        <v>5.9</v>
      </c>
      <c r="G167">
        <f t="shared" si="9"/>
        <v>6.25</v>
      </c>
      <c r="H167">
        <f t="shared" si="10"/>
        <v>21</v>
      </c>
      <c r="I167" t="str">
        <f t="shared" si="11"/>
        <v>eligible (Underlying)</v>
      </c>
    </row>
    <row r="168" spans="1:9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  <c r="F168">
        <f t="shared" si="8"/>
        <v>7.8166666666666664</v>
      </c>
      <c r="G168">
        <f t="shared" si="9"/>
        <v>8.2333333333333325</v>
      </c>
      <c r="H168">
        <f t="shared" si="10"/>
        <v>25</v>
      </c>
      <c r="I168" t="str">
        <f t="shared" si="11"/>
        <v>not-eigible(Normal)</v>
      </c>
    </row>
    <row r="169" spans="1:9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  <c r="F169">
        <f t="shared" si="8"/>
        <v>7.15</v>
      </c>
      <c r="G169">
        <f t="shared" si="9"/>
        <v>7.6166666666666663</v>
      </c>
      <c r="H169">
        <f t="shared" si="10"/>
        <v>28</v>
      </c>
      <c r="I169" t="str">
        <f t="shared" si="11"/>
        <v>not-eigible(Normal)</v>
      </c>
    </row>
    <row r="170" spans="1:9" x14ac:dyDescent="0.3">
      <c r="A170">
        <v>4445114986</v>
      </c>
      <c r="B170" s="1" t="s">
        <v>5</v>
      </c>
      <c r="C170">
        <v>2</v>
      </c>
      <c r="D170">
        <v>370</v>
      </c>
      <c r="E170">
        <v>406</v>
      </c>
      <c r="F170">
        <f t="shared" si="8"/>
        <v>6.166666666666667</v>
      </c>
      <c r="G170">
        <f t="shared" si="9"/>
        <v>6.7666666666666666</v>
      </c>
      <c r="H170">
        <f t="shared" si="10"/>
        <v>36</v>
      </c>
      <c r="I170" t="str">
        <f t="shared" si="11"/>
        <v>eligible (Underlying)</v>
      </c>
    </row>
    <row r="171" spans="1:9" x14ac:dyDescent="0.3">
      <c r="A171">
        <v>4445114986</v>
      </c>
      <c r="B171" s="1" t="s">
        <v>19</v>
      </c>
      <c r="C171">
        <v>1</v>
      </c>
      <c r="D171">
        <v>441</v>
      </c>
      <c r="E171">
        <v>492</v>
      </c>
      <c r="F171">
        <f t="shared" si="8"/>
        <v>7.35</v>
      </c>
      <c r="G171">
        <f t="shared" si="9"/>
        <v>8.1999999999999993</v>
      </c>
      <c r="H171">
        <f t="shared" si="10"/>
        <v>51</v>
      </c>
      <c r="I171" t="str">
        <f t="shared" si="11"/>
        <v>eligible (deprieved)</v>
      </c>
    </row>
    <row r="172" spans="1:9" x14ac:dyDescent="0.3">
      <c r="A172">
        <v>4445114986</v>
      </c>
      <c r="B172" s="1" t="s">
        <v>6</v>
      </c>
      <c r="C172">
        <v>2</v>
      </c>
      <c r="D172">
        <v>337</v>
      </c>
      <c r="E172">
        <v>379</v>
      </c>
      <c r="F172">
        <f t="shared" si="8"/>
        <v>5.6166666666666663</v>
      </c>
      <c r="G172">
        <f t="shared" si="9"/>
        <v>6.3166666666666664</v>
      </c>
      <c r="H172">
        <f t="shared" si="10"/>
        <v>42</v>
      </c>
      <c r="I172" t="str">
        <f t="shared" si="11"/>
        <v>eligible (Underlying)</v>
      </c>
    </row>
    <row r="173" spans="1:9" x14ac:dyDescent="0.3">
      <c r="A173">
        <v>4445114986</v>
      </c>
      <c r="B173" s="1" t="s">
        <v>7</v>
      </c>
      <c r="C173">
        <v>1</v>
      </c>
      <c r="D173">
        <v>462</v>
      </c>
      <c r="E173">
        <v>499</v>
      </c>
      <c r="F173">
        <f t="shared" si="8"/>
        <v>7.7</v>
      </c>
      <c r="G173">
        <f t="shared" si="9"/>
        <v>8.3166666666666664</v>
      </c>
      <c r="H173">
        <f t="shared" si="10"/>
        <v>37</v>
      </c>
      <c r="I173" t="str">
        <f t="shared" si="11"/>
        <v>eligible (deprieved)</v>
      </c>
    </row>
    <row r="174" spans="1:9" x14ac:dyDescent="0.3">
      <c r="A174">
        <v>4445114986</v>
      </c>
      <c r="B174" s="1" t="s">
        <v>8</v>
      </c>
      <c r="C174">
        <v>1</v>
      </c>
      <c r="D174">
        <v>98</v>
      </c>
      <c r="E174">
        <v>107</v>
      </c>
      <c r="F174">
        <f t="shared" si="8"/>
        <v>1.6333333333333333</v>
      </c>
      <c r="G174">
        <f t="shared" si="9"/>
        <v>1.7833333333333334</v>
      </c>
      <c r="H174">
        <f t="shared" si="10"/>
        <v>9</v>
      </c>
      <c r="I174" t="str">
        <f t="shared" si="11"/>
        <v>eligible (Underlying)</v>
      </c>
    </row>
    <row r="175" spans="1:9" x14ac:dyDescent="0.3">
      <c r="A175">
        <v>4445114986</v>
      </c>
      <c r="B175" s="1" t="s">
        <v>9</v>
      </c>
      <c r="C175">
        <v>2</v>
      </c>
      <c r="D175">
        <v>388</v>
      </c>
      <c r="E175">
        <v>424</v>
      </c>
      <c r="F175">
        <f t="shared" si="8"/>
        <v>6.4666666666666668</v>
      </c>
      <c r="G175">
        <f t="shared" si="9"/>
        <v>7.0666666666666664</v>
      </c>
      <c r="H175">
        <f t="shared" si="10"/>
        <v>36</v>
      </c>
      <c r="I175" t="str">
        <f t="shared" si="11"/>
        <v>eligible (Underlying)</v>
      </c>
    </row>
    <row r="176" spans="1:9" x14ac:dyDescent="0.3">
      <c r="A176">
        <v>4445114986</v>
      </c>
      <c r="B176" s="1" t="s">
        <v>10</v>
      </c>
      <c r="C176">
        <v>1</v>
      </c>
      <c r="D176">
        <v>439</v>
      </c>
      <c r="E176">
        <v>462</v>
      </c>
      <c r="F176">
        <f t="shared" si="8"/>
        <v>7.3166666666666664</v>
      </c>
      <c r="G176">
        <f t="shared" si="9"/>
        <v>7.7</v>
      </c>
      <c r="H176">
        <f t="shared" si="10"/>
        <v>23</v>
      </c>
      <c r="I176" t="str">
        <f t="shared" si="11"/>
        <v>not-eigible(Normal)</v>
      </c>
    </row>
    <row r="177" spans="1:9" x14ac:dyDescent="0.3">
      <c r="A177">
        <v>4445114986</v>
      </c>
      <c r="B177" s="1" t="s">
        <v>11</v>
      </c>
      <c r="C177">
        <v>1</v>
      </c>
      <c r="D177">
        <v>436</v>
      </c>
      <c r="E177">
        <v>469</v>
      </c>
      <c r="F177">
        <f t="shared" si="8"/>
        <v>7.2666666666666666</v>
      </c>
      <c r="G177">
        <f t="shared" si="9"/>
        <v>7.8166666666666664</v>
      </c>
      <c r="H177">
        <f t="shared" si="10"/>
        <v>33</v>
      </c>
      <c r="I177" t="str">
        <f t="shared" si="11"/>
        <v>eligible (deprieved)</v>
      </c>
    </row>
    <row r="178" spans="1:9" x14ac:dyDescent="0.3">
      <c r="A178">
        <v>4445114986</v>
      </c>
      <c r="B178" s="1" t="s">
        <v>20</v>
      </c>
      <c r="C178">
        <v>1</v>
      </c>
      <c r="D178">
        <v>388</v>
      </c>
      <c r="E178">
        <v>417</v>
      </c>
      <c r="F178">
        <f t="shared" si="8"/>
        <v>6.4666666666666668</v>
      </c>
      <c r="G178">
        <f t="shared" si="9"/>
        <v>6.95</v>
      </c>
      <c r="H178">
        <f t="shared" si="10"/>
        <v>29</v>
      </c>
      <c r="I178" t="str">
        <f t="shared" si="11"/>
        <v>eligible (Underlying)</v>
      </c>
    </row>
    <row r="179" spans="1:9" x14ac:dyDescent="0.3">
      <c r="A179">
        <v>4445114986</v>
      </c>
      <c r="B179" s="1" t="s">
        <v>14</v>
      </c>
      <c r="C179">
        <v>1</v>
      </c>
      <c r="D179">
        <v>328</v>
      </c>
      <c r="E179">
        <v>345</v>
      </c>
      <c r="F179">
        <f t="shared" si="8"/>
        <v>5.4666666666666668</v>
      </c>
      <c r="G179">
        <f t="shared" si="9"/>
        <v>5.75</v>
      </c>
      <c r="H179">
        <f t="shared" si="10"/>
        <v>17</v>
      </c>
      <c r="I179" t="str">
        <f t="shared" si="11"/>
        <v>eligible (Underlying)</v>
      </c>
    </row>
    <row r="180" spans="1:9" x14ac:dyDescent="0.3">
      <c r="A180">
        <v>4445114986</v>
      </c>
      <c r="B180" s="1" t="s">
        <v>15</v>
      </c>
      <c r="C180">
        <v>2</v>
      </c>
      <c r="D180">
        <v>353</v>
      </c>
      <c r="E180">
        <v>391</v>
      </c>
      <c r="F180">
        <f t="shared" si="8"/>
        <v>5.8833333333333337</v>
      </c>
      <c r="G180">
        <f t="shared" si="9"/>
        <v>6.5166666666666666</v>
      </c>
      <c r="H180">
        <f t="shared" si="10"/>
        <v>38</v>
      </c>
      <c r="I180" t="str">
        <f t="shared" si="11"/>
        <v>eligible (Underlying)</v>
      </c>
    </row>
    <row r="181" spans="1:9" x14ac:dyDescent="0.3">
      <c r="A181">
        <v>4445114986</v>
      </c>
      <c r="B181" s="1" t="s">
        <v>21</v>
      </c>
      <c r="C181">
        <v>1</v>
      </c>
      <c r="D181">
        <v>332</v>
      </c>
      <c r="E181">
        <v>374</v>
      </c>
      <c r="F181">
        <f t="shared" si="8"/>
        <v>5.5333333333333332</v>
      </c>
      <c r="G181">
        <f t="shared" si="9"/>
        <v>6.2333333333333334</v>
      </c>
      <c r="H181">
        <f t="shared" si="10"/>
        <v>42</v>
      </c>
      <c r="I181" t="str">
        <f t="shared" si="11"/>
        <v>eligible (Underlying)</v>
      </c>
    </row>
    <row r="182" spans="1:9" x14ac:dyDescent="0.3">
      <c r="A182">
        <v>4445114986</v>
      </c>
      <c r="B182" s="1" t="s">
        <v>16</v>
      </c>
      <c r="C182">
        <v>1</v>
      </c>
      <c r="D182">
        <v>419</v>
      </c>
      <c r="E182">
        <v>442</v>
      </c>
      <c r="F182">
        <f t="shared" si="8"/>
        <v>6.9833333333333334</v>
      </c>
      <c r="G182">
        <f t="shared" si="9"/>
        <v>7.3666666666666663</v>
      </c>
      <c r="H182">
        <f t="shared" si="10"/>
        <v>23</v>
      </c>
      <c r="I182" t="str">
        <f t="shared" si="11"/>
        <v>eligible (Underlying)</v>
      </c>
    </row>
    <row r="183" spans="1:9" x14ac:dyDescent="0.3">
      <c r="A183">
        <v>4445114986</v>
      </c>
      <c r="B183" s="1" t="s">
        <v>17</v>
      </c>
      <c r="C183">
        <v>1</v>
      </c>
      <c r="D183">
        <v>106</v>
      </c>
      <c r="E183">
        <v>108</v>
      </c>
      <c r="F183">
        <f t="shared" si="8"/>
        <v>1.7666666666666666</v>
      </c>
      <c r="G183">
        <f t="shared" si="9"/>
        <v>1.8</v>
      </c>
      <c r="H183">
        <f t="shared" si="10"/>
        <v>2</v>
      </c>
      <c r="I183" t="str">
        <f t="shared" si="11"/>
        <v>eligible (Underlying)</v>
      </c>
    </row>
    <row r="184" spans="1:9" x14ac:dyDescent="0.3">
      <c r="A184">
        <v>4445114986</v>
      </c>
      <c r="B184" s="1" t="s">
        <v>18</v>
      </c>
      <c r="C184">
        <v>1</v>
      </c>
      <c r="D184">
        <v>322</v>
      </c>
      <c r="E184">
        <v>353</v>
      </c>
      <c r="F184">
        <f t="shared" si="8"/>
        <v>5.3666666666666663</v>
      </c>
      <c r="G184">
        <f t="shared" si="9"/>
        <v>5.8833333333333337</v>
      </c>
      <c r="H184">
        <f t="shared" si="10"/>
        <v>31</v>
      </c>
      <c r="I184" t="str">
        <f t="shared" si="11"/>
        <v>eligible (Underlying)</v>
      </c>
    </row>
    <row r="185" spans="1:9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  <c r="F185">
        <f t="shared" si="8"/>
        <v>7.3166666666666664</v>
      </c>
      <c r="G185">
        <f t="shared" si="9"/>
        <v>7.65</v>
      </c>
      <c r="H185">
        <f t="shared" si="10"/>
        <v>20</v>
      </c>
      <c r="I185" t="str">
        <f t="shared" si="11"/>
        <v>not-eigible(Normal)</v>
      </c>
    </row>
    <row r="186" spans="1:9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  <c r="F186">
        <f t="shared" si="8"/>
        <v>8.3666666666666671</v>
      </c>
      <c r="G186">
        <f t="shared" si="9"/>
        <v>9.0333333333333332</v>
      </c>
      <c r="H186">
        <f t="shared" si="10"/>
        <v>40</v>
      </c>
      <c r="I186" t="str">
        <f t="shared" si="11"/>
        <v>eligible (deprieved)</v>
      </c>
    </row>
    <row r="187" spans="1:9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  <c r="F187">
        <f t="shared" si="8"/>
        <v>6.95</v>
      </c>
      <c r="G187">
        <f t="shared" si="9"/>
        <v>7.5</v>
      </c>
      <c r="H187">
        <f t="shared" si="10"/>
        <v>33</v>
      </c>
      <c r="I187" t="str">
        <f t="shared" si="11"/>
        <v>eligible (Underlying)</v>
      </c>
    </row>
    <row r="188" spans="1:9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  <c r="F188">
        <f t="shared" si="8"/>
        <v>5.6166666666666663</v>
      </c>
      <c r="G188">
        <f t="shared" si="9"/>
        <v>6.05</v>
      </c>
      <c r="H188">
        <f t="shared" si="10"/>
        <v>26</v>
      </c>
      <c r="I188" t="str">
        <f t="shared" si="11"/>
        <v>eligible (Underlying)</v>
      </c>
    </row>
    <row r="189" spans="1:9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  <c r="F189">
        <f t="shared" si="8"/>
        <v>7.7</v>
      </c>
      <c r="G189">
        <f t="shared" si="9"/>
        <v>8.5500000000000007</v>
      </c>
      <c r="H189">
        <f t="shared" si="10"/>
        <v>51</v>
      </c>
      <c r="I189" t="str">
        <f t="shared" si="11"/>
        <v>eligible (deprieved)</v>
      </c>
    </row>
    <row r="190" spans="1:9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  <c r="F190">
        <f t="shared" si="8"/>
        <v>6.2333333333333334</v>
      </c>
      <c r="G190">
        <f t="shared" si="9"/>
        <v>6.7</v>
      </c>
      <c r="H190">
        <f t="shared" si="10"/>
        <v>28</v>
      </c>
      <c r="I190" t="str">
        <f t="shared" si="11"/>
        <v>eligible (Underlying)</v>
      </c>
    </row>
    <row r="191" spans="1:9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  <c r="F191">
        <f t="shared" si="8"/>
        <v>6.6833333333333336</v>
      </c>
      <c r="G191">
        <f t="shared" si="9"/>
        <v>7.2666666666666666</v>
      </c>
      <c r="H191">
        <f t="shared" si="10"/>
        <v>35</v>
      </c>
      <c r="I191" t="str">
        <f t="shared" si="11"/>
        <v>eligible (Underlying)</v>
      </c>
    </row>
    <row r="192" spans="1:9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  <c r="F192">
        <f t="shared" si="8"/>
        <v>6.0166666666666666</v>
      </c>
      <c r="G192">
        <f t="shared" si="9"/>
        <v>6.5166666666666666</v>
      </c>
      <c r="H192">
        <f t="shared" si="10"/>
        <v>30</v>
      </c>
      <c r="I192" t="str">
        <f t="shared" si="11"/>
        <v>eligible (Underlying)</v>
      </c>
    </row>
    <row r="193" spans="1:9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  <c r="F193">
        <f t="shared" si="8"/>
        <v>7.6166666666666663</v>
      </c>
      <c r="G193">
        <f t="shared" si="9"/>
        <v>8.8833333333333329</v>
      </c>
      <c r="H193">
        <f t="shared" si="10"/>
        <v>76</v>
      </c>
      <c r="I193" t="str">
        <f t="shared" si="11"/>
        <v>eligible (deprieved)</v>
      </c>
    </row>
    <row r="194" spans="1:9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  <c r="F194">
        <f t="shared" si="8"/>
        <v>6.75</v>
      </c>
      <c r="G194">
        <f t="shared" si="9"/>
        <v>7.1</v>
      </c>
      <c r="H194">
        <f t="shared" si="10"/>
        <v>21</v>
      </c>
      <c r="I194" t="str">
        <f t="shared" si="11"/>
        <v>eligible (Underlying)</v>
      </c>
    </row>
    <row r="195" spans="1:9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  <c r="F195">
        <f t="shared" ref="F195:F258" si="12">D195/60</f>
        <v>8.3166666666666664</v>
      </c>
      <c r="G195">
        <f t="shared" ref="G195:G258" si="13">E195/60</f>
        <v>8.8333333333333339</v>
      </c>
      <c r="H195">
        <f t="shared" ref="H195:H258" si="14">E195-D195</f>
        <v>31</v>
      </c>
      <c r="I195" t="str">
        <f t="shared" ref="I195:I258" si="15">IF(AND(D195&gt;60*7,D195&lt;=60*9,H195&lt;30),"not-eigible(Normal)",IF(D195&lt;7*60,"eligible (Underlying)","eligible (deprieved)"))</f>
        <v>eligible (deprieved)</v>
      </c>
    </row>
    <row r="196" spans="1:9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  <c r="F196">
        <f t="shared" si="12"/>
        <v>8.0500000000000007</v>
      </c>
      <c r="G196">
        <f t="shared" si="13"/>
        <v>8.35</v>
      </c>
      <c r="H196">
        <f t="shared" si="14"/>
        <v>18</v>
      </c>
      <c r="I196" t="str">
        <f t="shared" si="15"/>
        <v>not-eigible(Normal)</v>
      </c>
    </row>
    <row r="197" spans="1:9" x14ac:dyDescent="0.3">
      <c r="A197">
        <v>4558609924</v>
      </c>
      <c r="B197" s="1" t="s">
        <v>11</v>
      </c>
      <c r="C197">
        <v>1</v>
      </c>
      <c r="D197">
        <v>126</v>
      </c>
      <c r="E197">
        <v>137</v>
      </c>
      <c r="F197">
        <f t="shared" si="12"/>
        <v>2.1</v>
      </c>
      <c r="G197">
        <f t="shared" si="13"/>
        <v>2.2833333333333332</v>
      </c>
      <c r="H197">
        <f t="shared" si="14"/>
        <v>11</v>
      </c>
      <c r="I197" t="str">
        <f t="shared" si="15"/>
        <v>eligible (Underlying)</v>
      </c>
    </row>
    <row r="198" spans="1:9" x14ac:dyDescent="0.3">
      <c r="A198">
        <v>4558609924</v>
      </c>
      <c r="B198" s="1" t="s">
        <v>15</v>
      </c>
      <c r="C198">
        <v>1</v>
      </c>
      <c r="D198">
        <v>103</v>
      </c>
      <c r="E198">
        <v>121</v>
      </c>
      <c r="F198">
        <f t="shared" si="12"/>
        <v>1.7166666666666666</v>
      </c>
      <c r="G198">
        <f t="shared" si="13"/>
        <v>2.0166666666666666</v>
      </c>
      <c r="H198">
        <f t="shared" si="14"/>
        <v>18</v>
      </c>
      <c r="I198" t="str">
        <f t="shared" si="15"/>
        <v>eligible (Underlying)</v>
      </c>
    </row>
    <row r="199" spans="1:9" x14ac:dyDescent="0.3">
      <c r="A199">
        <v>4558609924</v>
      </c>
      <c r="B199" s="1" t="s">
        <v>17</v>
      </c>
      <c r="C199">
        <v>1</v>
      </c>
      <c r="D199">
        <v>171</v>
      </c>
      <c r="E199">
        <v>179</v>
      </c>
      <c r="F199">
        <f t="shared" si="12"/>
        <v>2.85</v>
      </c>
      <c r="G199">
        <f t="shared" si="13"/>
        <v>2.9833333333333334</v>
      </c>
      <c r="H199">
        <f t="shared" si="14"/>
        <v>8</v>
      </c>
      <c r="I199" t="str">
        <f t="shared" si="15"/>
        <v>eligible (Underlying)</v>
      </c>
    </row>
    <row r="200" spans="1:9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  <c r="F200">
        <f t="shared" si="12"/>
        <v>1.9166666666666667</v>
      </c>
      <c r="G200">
        <f t="shared" si="13"/>
        <v>2.15</v>
      </c>
      <c r="H200">
        <f t="shared" si="14"/>
        <v>14</v>
      </c>
      <c r="I200" t="str">
        <f t="shared" si="15"/>
        <v>eligible (Underlying)</v>
      </c>
    </row>
    <row r="201" spans="1:9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  <c r="F201">
        <f t="shared" si="12"/>
        <v>2.0499999999999998</v>
      </c>
      <c r="G201">
        <f t="shared" si="13"/>
        <v>2.2333333333333334</v>
      </c>
      <c r="H201">
        <f t="shared" si="14"/>
        <v>11</v>
      </c>
      <c r="I201" t="str">
        <f t="shared" si="15"/>
        <v>eligible (Underlying)</v>
      </c>
    </row>
    <row r="202" spans="1:9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  <c r="F202">
        <f t="shared" si="12"/>
        <v>7.083333333333333</v>
      </c>
      <c r="G202">
        <f t="shared" si="13"/>
        <v>7.3166666666666664</v>
      </c>
      <c r="H202">
        <f t="shared" si="14"/>
        <v>14</v>
      </c>
      <c r="I202" t="str">
        <f t="shared" si="15"/>
        <v>not-eigible(Normal)</v>
      </c>
    </row>
    <row r="203" spans="1:9" x14ac:dyDescent="0.3">
      <c r="A203">
        <v>4702921684</v>
      </c>
      <c r="B203" s="1" t="s">
        <v>5</v>
      </c>
      <c r="C203">
        <v>2</v>
      </c>
      <c r="D203">
        <v>400</v>
      </c>
      <c r="E203">
        <v>430</v>
      </c>
      <c r="F203">
        <f t="shared" si="12"/>
        <v>6.666666666666667</v>
      </c>
      <c r="G203">
        <f t="shared" si="13"/>
        <v>7.166666666666667</v>
      </c>
      <c r="H203">
        <f t="shared" si="14"/>
        <v>30</v>
      </c>
      <c r="I203" t="str">
        <f t="shared" si="15"/>
        <v>eligible (Underlying)</v>
      </c>
    </row>
    <row r="204" spans="1:9" x14ac:dyDescent="0.3">
      <c r="A204">
        <v>4702921684</v>
      </c>
      <c r="B204" s="1" t="s">
        <v>19</v>
      </c>
      <c r="C204">
        <v>1</v>
      </c>
      <c r="D204">
        <v>384</v>
      </c>
      <c r="E204">
        <v>415</v>
      </c>
      <c r="F204">
        <f t="shared" si="12"/>
        <v>6.4</v>
      </c>
      <c r="G204">
        <f t="shared" si="13"/>
        <v>6.916666666666667</v>
      </c>
      <c r="H204">
        <f t="shared" si="14"/>
        <v>31</v>
      </c>
      <c r="I204" t="str">
        <f t="shared" si="15"/>
        <v>eligible (Underlying)</v>
      </c>
    </row>
    <row r="205" spans="1:9" x14ac:dyDescent="0.3">
      <c r="A205">
        <v>4702921684</v>
      </c>
      <c r="B205" s="1" t="s">
        <v>6</v>
      </c>
      <c r="C205">
        <v>1</v>
      </c>
      <c r="D205">
        <v>253</v>
      </c>
      <c r="E205">
        <v>257</v>
      </c>
      <c r="F205">
        <f t="shared" si="12"/>
        <v>4.2166666666666668</v>
      </c>
      <c r="G205">
        <f t="shared" si="13"/>
        <v>4.2833333333333332</v>
      </c>
      <c r="H205">
        <f t="shared" si="14"/>
        <v>4</v>
      </c>
      <c r="I205" t="str">
        <f t="shared" si="15"/>
        <v>eligible (Underlying)</v>
      </c>
    </row>
    <row r="206" spans="1:9" x14ac:dyDescent="0.3">
      <c r="A206">
        <v>4702921684</v>
      </c>
      <c r="B206" s="1" t="s">
        <v>7</v>
      </c>
      <c r="C206">
        <v>2</v>
      </c>
      <c r="D206">
        <v>382</v>
      </c>
      <c r="E206">
        <v>406</v>
      </c>
      <c r="F206">
        <f t="shared" si="12"/>
        <v>6.3666666666666663</v>
      </c>
      <c r="G206">
        <f t="shared" si="13"/>
        <v>6.7666666666666666</v>
      </c>
      <c r="H206">
        <f t="shared" si="14"/>
        <v>24</v>
      </c>
      <c r="I206" t="str">
        <f t="shared" si="15"/>
        <v>eligible (Underlying)</v>
      </c>
    </row>
    <row r="207" spans="1:9" x14ac:dyDescent="0.3">
      <c r="A207">
        <v>4702921684</v>
      </c>
      <c r="B207" s="1" t="s">
        <v>8</v>
      </c>
      <c r="C207">
        <v>1</v>
      </c>
      <c r="D207">
        <v>591</v>
      </c>
      <c r="E207">
        <v>612</v>
      </c>
      <c r="F207">
        <f t="shared" si="12"/>
        <v>9.85</v>
      </c>
      <c r="G207">
        <f t="shared" si="13"/>
        <v>10.199999999999999</v>
      </c>
      <c r="H207">
        <f t="shared" si="14"/>
        <v>21</v>
      </c>
      <c r="I207" t="str">
        <f t="shared" si="15"/>
        <v>eligible (deprieved)</v>
      </c>
    </row>
    <row r="208" spans="1:9" x14ac:dyDescent="0.3">
      <c r="A208">
        <v>4702921684</v>
      </c>
      <c r="B208" s="1" t="s">
        <v>22</v>
      </c>
      <c r="C208">
        <v>1</v>
      </c>
      <c r="D208">
        <v>293</v>
      </c>
      <c r="E208">
        <v>312</v>
      </c>
      <c r="F208">
        <f t="shared" si="12"/>
        <v>4.8833333333333337</v>
      </c>
      <c r="G208">
        <f t="shared" si="13"/>
        <v>5.2</v>
      </c>
      <c r="H208">
        <f t="shared" si="14"/>
        <v>19</v>
      </c>
      <c r="I208" t="str">
        <f t="shared" si="15"/>
        <v>eligible (Underlying)</v>
      </c>
    </row>
    <row r="209" spans="1:9" x14ac:dyDescent="0.3">
      <c r="A209">
        <v>4702921684</v>
      </c>
      <c r="B209" s="1" t="s">
        <v>9</v>
      </c>
      <c r="C209">
        <v>1</v>
      </c>
      <c r="D209">
        <v>457</v>
      </c>
      <c r="E209">
        <v>487</v>
      </c>
      <c r="F209">
        <f t="shared" si="12"/>
        <v>7.6166666666666663</v>
      </c>
      <c r="G209">
        <f t="shared" si="13"/>
        <v>8.1166666666666671</v>
      </c>
      <c r="H209">
        <f t="shared" si="14"/>
        <v>30</v>
      </c>
      <c r="I209" t="str">
        <f t="shared" si="15"/>
        <v>eligible (deprieved)</v>
      </c>
    </row>
    <row r="210" spans="1:9" x14ac:dyDescent="0.3">
      <c r="A210">
        <v>4702921684</v>
      </c>
      <c r="B210" s="1" t="s">
        <v>10</v>
      </c>
      <c r="C210">
        <v>1</v>
      </c>
      <c r="D210">
        <v>454</v>
      </c>
      <c r="E210">
        <v>468</v>
      </c>
      <c r="F210">
        <f t="shared" si="12"/>
        <v>7.5666666666666664</v>
      </c>
      <c r="G210">
        <f t="shared" si="13"/>
        <v>7.8</v>
      </c>
      <c r="H210">
        <f t="shared" si="14"/>
        <v>14</v>
      </c>
      <c r="I210" t="str">
        <f t="shared" si="15"/>
        <v>not-eigible(Normal)</v>
      </c>
    </row>
    <row r="211" spans="1:9" x14ac:dyDescent="0.3">
      <c r="A211">
        <v>4702921684</v>
      </c>
      <c r="B211" s="1" t="s">
        <v>11</v>
      </c>
      <c r="C211">
        <v>1</v>
      </c>
      <c r="D211">
        <v>425</v>
      </c>
      <c r="E211">
        <v>434</v>
      </c>
      <c r="F211">
        <f t="shared" si="12"/>
        <v>7.083333333333333</v>
      </c>
      <c r="G211">
        <f t="shared" si="13"/>
        <v>7.2333333333333334</v>
      </c>
      <c r="H211">
        <f t="shared" si="14"/>
        <v>9</v>
      </c>
      <c r="I211" t="str">
        <f t="shared" si="15"/>
        <v>not-eigible(Normal)</v>
      </c>
    </row>
    <row r="212" spans="1:9" x14ac:dyDescent="0.3">
      <c r="A212">
        <v>4702921684</v>
      </c>
      <c r="B212" s="1" t="s">
        <v>12</v>
      </c>
      <c r="C212">
        <v>1</v>
      </c>
      <c r="D212">
        <v>465</v>
      </c>
      <c r="E212">
        <v>475</v>
      </c>
      <c r="F212">
        <f t="shared" si="12"/>
        <v>7.75</v>
      </c>
      <c r="G212">
        <f t="shared" si="13"/>
        <v>7.916666666666667</v>
      </c>
      <c r="H212">
        <f t="shared" si="14"/>
        <v>10</v>
      </c>
      <c r="I212" t="str">
        <f t="shared" si="15"/>
        <v>not-eigible(Normal)</v>
      </c>
    </row>
    <row r="213" spans="1:9" x14ac:dyDescent="0.3">
      <c r="A213">
        <v>4702921684</v>
      </c>
      <c r="B213" s="1" t="s">
        <v>13</v>
      </c>
      <c r="C213">
        <v>1</v>
      </c>
      <c r="D213">
        <v>480</v>
      </c>
      <c r="E213">
        <v>506</v>
      </c>
      <c r="F213">
        <f t="shared" si="12"/>
        <v>8</v>
      </c>
      <c r="G213">
        <f t="shared" si="13"/>
        <v>8.4333333333333336</v>
      </c>
      <c r="H213">
        <f t="shared" si="14"/>
        <v>26</v>
      </c>
      <c r="I213" t="str">
        <f t="shared" si="15"/>
        <v>not-eigible(Normal)</v>
      </c>
    </row>
    <row r="214" spans="1:9" x14ac:dyDescent="0.3">
      <c r="A214">
        <v>4702921684</v>
      </c>
      <c r="B214" s="1" t="s">
        <v>14</v>
      </c>
      <c r="C214">
        <v>1</v>
      </c>
      <c r="D214">
        <v>370</v>
      </c>
      <c r="E214">
        <v>380</v>
      </c>
      <c r="F214">
        <f t="shared" si="12"/>
        <v>6.166666666666667</v>
      </c>
      <c r="G214">
        <f t="shared" si="13"/>
        <v>6.333333333333333</v>
      </c>
      <c r="H214">
        <f t="shared" si="14"/>
        <v>10</v>
      </c>
      <c r="I214" t="str">
        <f t="shared" si="15"/>
        <v>eligible (Underlying)</v>
      </c>
    </row>
    <row r="215" spans="1:9" x14ac:dyDescent="0.3">
      <c r="A215">
        <v>4702921684</v>
      </c>
      <c r="B215" s="1" t="s">
        <v>15</v>
      </c>
      <c r="C215">
        <v>1</v>
      </c>
      <c r="D215">
        <v>421</v>
      </c>
      <c r="E215">
        <v>429</v>
      </c>
      <c r="F215">
        <f t="shared" si="12"/>
        <v>7.0166666666666666</v>
      </c>
      <c r="G215">
        <f t="shared" si="13"/>
        <v>7.15</v>
      </c>
      <c r="H215">
        <f t="shared" si="14"/>
        <v>8</v>
      </c>
      <c r="I215" t="str">
        <f t="shared" si="15"/>
        <v>not-eigible(Normal)</v>
      </c>
    </row>
    <row r="216" spans="1:9" x14ac:dyDescent="0.3">
      <c r="A216">
        <v>4702921684</v>
      </c>
      <c r="B216" s="1" t="s">
        <v>21</v>
      </c>
      <c r="C216">
        <v>1</v>
      </c>
      <c r="D216">
        <v>432</v>
      </c>
      <c r="E216">
        <v>449</v>
      </c>
      <c r="F216">
        <f t="shared" si="12"/>
        <v>7.2</v>
      </c>
      <c r="G216">
        <f t="shared" si="13"/>
        <v>7.4833333333333334</v>
      </c>
      <c r="H216">
        <f t="shared" si="14"/>
        <v>17</v>
      </c>
      <c r="I216" t="str">
        <f t="shared" si="15"/>
        <v>not-eigible(Normal)</v>
      </c>
    </row>
    <row r="217" spans="1:9" x14ac:dyDescent="0.3">
      <c r="A217">
        <v>4702921684</v>
      </c>
      <c r="B217" s="1" t="s">
        <v>16</v>
      </c>
      <c r="C217">
        <v>1</v>
      </c>
      <c r="D217">
        <v>442</v>
      </c>
      <c r="E217">
        <v>461</v>
      </c>
      <c r="F217">
        <f t="shared" si="12"/>
        <v>7.3666666666666663</v>
      </c>
      <c r="G217">
        <f t="shared" si="13"/>
        <v>7.6833333333333336</v>
      </c>
      <c r="H217">
        <f t="shared" si="14"/>
        <v>19</v>
      </c>
      <c r="I217" t="str">
        <f t="shared" si="15"/>
        <v>not-eigible(Normal)</v>
      </c>
    </row>
    <row r="218" spans="1:9" x14ac:dyDescent="0.3">
      <c r="A218">
        <v>4702921684</v>
      </c>
      <c r="B218" s="1" t="s">
        <v>17</v>
      </c>
      <c r="C218">
        <v>1</v>
      </c>
      <c r="D218">
        <v>433</v>
      </c>
      <c r="E218">
        <v>447</v>
      </c>
      <c r="F218">
        <f t="shared" si="12"/>
        <v>7.2166666666666668</v>
      </c>
      <c r="G218">
        <f t="shared" si="13"/>
        <v>7.45</v>
      </c>
      <c r="H218">
        <f t="shared" si="14"/>
        <v>14</v>
      </c>
      <c r="I218" t="str">
        <f t="shared" si="15"/>
        <v>not-eigible(Normal)</v>
      </c>
    </row>
    <row r="219" spans="1:9" x14ac:dyDescent="0.3">
      <c r="A219">
        <v>4702921684</v>
      </c>
      <c r="B219" s="1" t="s">
        <v>18</v>
      </c>
      <c r="C219">
        <v>1</v>
      </c>
      <c r="D219">
        <v>479</v>
      </c>
      <c r="E219">
        <v>501</v>
      </c>
      <c r="F219">
        <f t="shared" si="12"/>
        <v>7.9833333333333334</v>
      </c>
      <c r="G219">
        <f t="shared" si="13"/>
        <v>8.35</v>
      </c>
      <c r="H219">
        <f t="shared" si="14"/>
        <v>22</v>
      </c>
      <c r="I219" t="str">
        <f t="shared" si="15"/>
        <v>not-eigible(Normal)</v>
      </c>
    </row>
    <row r="220" spans="1:9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  <c r="F220">
        <f t="shared" si="12"/>
        <v>5.45</v>
      </c>
      <c r="G220">
        <f t="shared" si="13"/>
        <v>6.2166666666666668</v>
      </c>
      <c r="H220">
        <f t="shared" si="14"/>
        <v>46</v>
      </c>
      <c r="I220" t="str">
        <f t="shared" si="15"/>
        <v>eligible (Underlying)</v>
      </c>
    </row>
    <row r="221" spans="1:9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  <c r="F221">
        <f t="shared" si="12"/>
        <v>6.8666666666666663</v>
      </c>
      <c r="G221">
        <f t="shared" si="13"/>
        <v>7.2333333333333334</v>
      </c>
      <c r="H221">
        <f t="shared" si="14"/>
        <v>22</v>
      </c>
      <c r="I221" t="str">
        <f t="shared" si="15"/>
        <v>eligible (Underlying)</v>
      </c>
    </row>
    <row r="222" spans="1:9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  <c r="F222">
        <f t="shared" si="12"/>
        <v>6.9</v>
      </c>
      <c r="G222">
        <f t="shared" si="13"/>
        <v>7.1333333333333337</v>
      </c>
      <c r="H222">
        <f t="shared" si="14"/>
        <v>14</v>
      </c>
      <c r="I222" t="str">
        <f t="shared" si="15"/>
        <v>eligible (Underlying)</v>
      </c>
    </row>
    <row r="223" spans="1:9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  <c r="F223">
        <f t="shared" si="12"/>
        <v>6.7333333333333334</v>
      </c>
      <c r="G223">
        <f t="shared" si="13"/>
        <v>7.4833333333333334</v>
      </c>
      <c r="H223">
        <f t="shared" si="14"/>
        <v>45</v>
      </c>
      <c r="I223" t="str">
        <f t="shared" si="15"/>
        <v>eligible (Underlying)</v>
      </c>
    </row>
    <row r="224" spans="1:9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  <c r="F224">
        <f t="shared" si="12"/>
        <v>8.6666666666666661</v>
      </c>
      <c r="G224">
        <f t="shared" si="13"/>
        <v>9.0500000000000007</v>
      </c>
      <c r="H224">
        <f t="shared" si="14"/>
        <v>23</v>
      </c>
      <c r="I224" t="str">
        <f t="shared" si="15"/>
        <v>not-eigible(Normal)</v>
      </c>
    </row>
    <row r="225" spans="1:9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  <c r="F225">
        <f t="shared" si="12"/>
        <v>8.6666666666666661</v>
      </c>
      <c r="G225">
        <f t="shared" si="13"/>
        <v>9.0500000000000007</v>
      </c>
      <c r="H225">
        <f t="shared" si="14"/>
        <v>23</v>
      </c>
      <c r="I225" t="str">
        <f t="shared" si="15"/>
        <v>not-eigible(Normal)</v>
      </c>
    </row>
    <row r="226" spans="1:9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  <c r="F226">
        <f t="shared" si="12"/>
        <v>7.25</v>
      </c>
      <c r="G226">
        <f t="shared" si="13"/>
        <v>7.6333333333333337</v>
      </c>
      <c r="H226">
        <f t="shared" si="14"/>
        <v>23</v>
      </c>
      <c r="I226" t="str">
        <f t="shared" si="15"/>
        <v>not-eigible(Normal)</v>
      </c>
    </row>
    <row r="227" spans="1:9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  <c r="F227">
        <f t="shared" si="12"/>
        <v>6.9333333333333336</v>
      </c>
      <c r="G227">
        <f t="shared" si="13"/>
        <v>7.1833333333333336</v>
      </c>
      <c r="H227">
        <f t="shared" si="14"/>
        <v>15</v>
      </c>
      <c r="I227" t="str">
        <f t="shared" si="15"/>
        <v>eligible (Underlying)</v>
      </c>
    </row>
    <row r="228" spans="1:9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  <c r="F228">
        <f t="shared" si="12"/>
        <v>5.9</v>
      </c>
      <c r="G228">
        <f t="shared" si="13"/>
        <v>6.1</v>
      </c>
      <c r="H228">
        <f t="shared" si="14"/>
        <v>12</v>
      </c>
      <c r="I228" t="str">
        <f t="shared" si="15"/>
        <v>eligible (Underlying)</v>
      </c>
    </row>
    <row r="229" spans="1:9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  <c r="F229">
        <f t="shared" si="12"/>
        <v>6.7333333333333334</v>
      </c>
      <c r="G229">
        <f t="shared" si="13"/>
        <v>7.3666666666666663</v>
      </c>
      <c r="H229">
        <f t="shared" si="14"/>
        <v>38</v>
      </c>
      <c r="I229" t="str">
        <f t="shared" si="15"/>
        <v>eligible (Underlying)</v>
      </c>
    </row>
    <row r="230" spans="1:9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  <c r="F230">
        <f t="shared" si="12"/>
        <v>7.35</v>
      </c>
      <c r="G230">
        <f t="shared" si="13"/>
        <v>7.7333333333333334</v>
      </c>
      <c r="H230">
        <f t="shared" si="14"/>
        <v>23</v>
      </c>
      <c r="I230" t="str">
        <f t="shared" si="15"/>
        <v>not-eigible(Normal)</v>
      </c>
    </row>
    <row r="231" spans="1:9" x14ac:dyDescent="0.3">
      <c r="A231">
        <v>5553957443</v>
      </c>
      <c r="B231" s="1" t="s">
        <v>5</v>
      </c>
      <c r="C231">
        <v>2</v>
      </c>
      <c r="D231">
        <v>455</v>
      </c>
      <c r="E231">
        <v>488</v>
      </c>
      <c r="F231">
        <f t="shared" si="12"/>
        <v>7.583333333333333</v>
      </c>
      <c r="G231">
        <f t="shared" si="13"/>
        <v>8.1333333333333329</v>
      </c>
      <c r="H231">
        <f t="shared" si="14"/>
        <v>33</v>
      </c>
      <c r="I231" t="str">
        <f t="shared" si="15"/>
        <v>eligible (deprieved)</v>
      </c>
    </row>
    <row r="232" spans="1:9" x14ac:dyDescent="0.3">
      <c r="A232">
        <v>5553957443</v>
      </c>
      <c r="B232" s="1" t="s">
        <v>19</v>
      </c>
      <c r="C232">
        <v>1</v>
      </c>
      <c r="D232">
        <v>357</v>
      </c>
      <c r="E232">
        <v>418</v>
      </c>
      <c r="F232">
        <f t="shared" si="12"/>
        <v>5.95</v>
      </c>
      <c r="G232">
        <f t="shared" si="13"/>
        <v>6.9666666666666668</v>
      </c>
      <c r="H232">
        <f t="shared" si="14"/>
        <v>61</v>
      </c>
      <c r="I232" t="str">
        <f t="shared" si="15"/>
        <v>eligible (Underlying)</v>
      </c>
    </row>
    <row r="233" spans="1:9" x14ac:dyDescent="0.3">
      <c r="A233">
        <v>5553957443</v>
      </c>
      <c r="B233" s="1" t="s">
        <v>6</v>
      </c>
      <c r="C233">
        <v>1</v>
      </c>
      <c r="D233">
        <v>377</v>
      </c>
      <c r="E233">
        <v>409</v>
      </c>
      <c r="F233">
        <f t="shared" si="12"/>
        <v>6.2833333333333332</v>
      </c>
      <c r="G233">
        <f t="shared" si="13"/>
        <v>6.8166666666666664</v>
      </c>
      <c r="H233">
        <f t="shared" si="14"/>
        <v>32</v>
      </c>
      <c r="I233" t="str">
        <f t="shared" si="15"/>
        <v>eligible (Underlying)</v>
      </c>
    </row>
    <row r="234" spans="1:9" x14ac:dyDescent="0.3">
      <c r="A234">
        <v>5553957443</v>
      </c>
      <c r="B234" s="1" t="s">
        <v>7</v>
      </c>
      <c r="C234">
        <v>2</v>
      </c>
      <c r="D234">
        <v>651</v>
      </c>
      <c r="E234">
        <v>686</v>
      </c>
      <c r="F234">
        <f t="shared" si="12"/>
        <v>10.85</v>
      </c>
      <c r="G234">
        <f t="shared" si="13"/>
        <v>11.433333333333334</v>
      </c>
      <c r="H234">
        <f t="shared" si="14"/>
        <v>35</v>
      </c>
      <c r="I234" t="str">
        <f t="shared" si="15"/>
        <v>eligible (deprieved)</v>
      </c>
    </row>
    <row r="235" spans="1:9" x14ac:dyDescent="0.3">
      <c r="A235">
        <v>5553957443</v>
      </c>
      <c r="B235" s="1" t="s">
        <v>8</v>
      </c>
      <c r="C235">
        <v>1</v>
      </c>
      <c r="D235">
        <v>350</v>
      </c>
      <c r="E235">
        <v>402</v>
      </c>
      <c r="F235">
        <f t="shared" si="12"/>
        <v>5.833333333333333</v>
      </c>
      <c r="G235">
        <f t="shared" si="13"/>
        <v>6.7</v>
      </c>
      <c r="H235">
        <f t="shared" si="14"/>
        <v>52</v>
      </c>
      <c r="I235" t="str">
        <f t="shared" si="15"/>
        <v>eligible (Underlying)</v>
      </c>
    </row>
    <row r="236" spans="1:9" x14ac:dyDescent="0.3">
      <c r="A236">
        <v>5553957443</v>
      </c>
      <c r="B236" s="1" t="s">
        <v>22</v>
      </c>
      <c r="C236">
        <v>2</v>
      </c>
      <c r="D236">
        <v>520</v>
      </c>
      <c r="E236">
        <v>541</v>
      </c>
      <c r="F236">
        <f t="shared" si="12"/>
        <v>8.6666666666666661</v>
      </c>
      <c r="G236">
        <f t="shared" si="13"/>
        <v>9.0166666666666675</v>
      </c>
      <c r="H236">
        <f t="shared" si="14"/>
        <v>21</v>
      </c>
      <c r="I236" t="str">
        <f t="shared" si="15"/>
        <v>not-eigible(Normal)</v>
      </c>
    </row>
    <row r="237" spans="1:9" x14ac:dyDescent="0.3">
      <c r="A237">
        <v>5553957443</v>
      </c>
      <c r="B237" s="1" t="s">
        <v>9</v>
      </c>
      <c r="C237">
        <v>1</v>
      </c>
      <c r="D237">
        <v>357</v>
      </c>
      <c r="E237">
        <v>410</v>
      </c>
      <c r="F237">
        <f t="shared" si="12"/>
        <v>5.95</v>
      </c>
      <c r="G237">
        <f t="shared" si="13"/>
        <v>6.833333333333333</v>
      </c>
      <c r="H237">
        <f t="shared" si="14"/>
        <v>53</v>
      </c>
      <c r="I237" t="str">
        <f t="shared" si="15"/>
        <v>eligible (Underlying)</v>
      </c>
    </row>
    <row r="238" spans="1:9" x14ac:dyDescent="0.3">
      <c r="A238">
        <v>5553957443</v>
      </c>
      <c r="B238" s="1" t="s">
        <v>10</v>
      </c>
      <c r="C238">
        <v>1</v>
      </c>
      <c r="D238">
        <v>658</v>
      </c>
      <c r="E238">
        <v>678</v>
      </c>
      <c r="F238">
        <f t="shared" si="12"/>
        <v>10.966666666666667</v>
      </c>
      <c r="G238">
        <f t="shared" si="13"/>
        <v>11.3</v>
      </c>
      <c r="H238">
        <f t="shared" si="14"/>
        <v>20</v>
      </c>
      <c r="I238" t="str">
        <f t="shared" si="15"/>
        <v>eligible (deprieved)</v>
      </c>
    </row>
    <row r="239" spans="1:9" x14ac:dyDescent="0.3">
      <c r="A239">
        <v>5553957443</v>
      </c>
      <c r="B239" s="1" t="s">
        <v>11</v>
      </c>
      <c r="C239">
        <v>1</v>
      </c>
      <c r="D239">
        <v>399</v>
      </c>
      <c r="E239">
        <v>431</v>
      </c>
      <c r="F239">
        <f t="shared" si="12"/>
        <v>6.65</v>
      </c>
      <c r="G239">
        <f t="shared" si="13"/>
        <v>7.1833333333333336</v>
      </c>
      <c r="H239">
        <f t="shared" si="14"/>
        <v>32</v>
      </c>
      <c r="I239" t="str">
        <f t="shared" si="15"/>
        <v>eligible (Underlying)</v>
      </c>
    </row>
    <row r="240" spans="1:9" x14ac:dyDescent="0.3">
      <c r="A240">
        <v>5553957443</v>
      </c>
      <c r="B240" s="1" t="s">
        <v>20</v>
      </c>
      <c r="C240">
        <v>1</v>
      </c>
      <c r="D240">
        <v>322</v>
      </c>
      <c r="E240">
        <v>353</v>
      </c>
      <c r="F240">
        <f t="shared" si="12"/>
        <v>5.3666666666666663</v>
      </c>
      <c r="G240">
        <f t="shared" si="13"/>
        <v>5.8833333333333337</v>
      </c>
      <c r="H240">
        <f t="shared" si="14"/>
        <v>31</v>
      </c>
      <c r="I240" t="str">
        <f t="shared" si="15"/>
        <v>eligible (Underlying)</v>
      </c>
    </row>
    <row r="241" spans="1:9" x14ac:dyDescent="0.3">
      <c r="A241">
        <v>5553957443</v>
      </c>
      <c r="B241" s="1" t="s">
        <v>12</v>
      </c>
      <c r="C241">
        <v>2</v>
      </c>
      <c r="D241">
        <v>631</v>
      </c>
      <c r="E241">
        <v>725</v>
      </c>
      <c r="F241">
        <f t="shared" si="12"/>
        <v>10.516666666666667</v>
      </c>
      <c r="G241">
        <f t="shared" si="13"/>
        <v>12.083333333333334</v>
      </c>
      <c r="H241">
        <f t="shared" si="14"/>
        <v>94</v>
      </c>
      <c r="I241" t="str">
        <f t="shared" si="15"/>
        <v>eligible (deprieved)</v>
      </c>
    </row>
    <row r="242" spans="1:9" x14ac:dyDescent="0.3">
      <c r="A242">
        <v>5553957443</v>
      </c>
      <c r="B242" s="1" t="s">
        <v>13</v>
      </c>
      <c r="C242">
        <v>2</v>
      </c>
      <c r="D242">
        <v>553</v>
      </c>
      <c r="E242">
        <v>640</v>
      </c>
      <c r="F242">
        <f t="shared" si="12"/>
        <v>9.2166666666666668</v>
      </c>
      <c r="G242">
        <f t="shared" si="13"/>
        <v>10.666666666666666</v>
      </c>
      <c r="H242">
        <f t="shared" si="14"/>
        <v>87</v>
      </c>
      <c r="I242" t="str">
        <f t="shared" si="15"/>
        <v>eligible (deprieved)</v>
      </c>
    </row>
    <row r="243" spans="1:9" x14ac:dyDescent="0.3">
      <c r="A243">
        <v>5553957443</v>
      </c>
      <c r="B243" s="1" t="s">
        <v>14</v>
      </c>
      <c r="C243">
        <v>1</v>
      </c>
      <c r="D243">
        <v>433</v>
      </c>
      <c r="E243">
        <v>468</v>
      </c>
      <c r="F243">
        <f t="shared" si="12"/>
        <v>7.2166666666666668</v>
      </c>
      <c r="G243">
        <f t="shared" si="13"/>
        <v>7.8</v>
      </c>
      <c r="H243">
        <f t="shared" si="14"/>
        <v>35</v>
      </c>
      <c r="I243" t="str">
        <f t="shared" si="15"/>
        <v>eligible (deprieved)</v>
      </c>
    </row>
    <row r="244" spans="1:9" x14ac:dyDescent="0.3">
      <c r="A244">
        <v>5553957443</v>
      </c>
      <c r="B244" s="1" t="s">
        <v>15</v>
      </c>
      <c r="C244">
        <v>1</v>
      </c>
      <c r="D244">
        <v>412</v>
      </c>
      <c r="E244">
        <v>453</v>
      </c>
      <c r="F244">
        <f t="shared" si="12"/>
        <v>6.8666666666666663</v>
      </c>
      <c r="G244">
        <f t="shared" si="13"/>
        <v>7.55</v>
      </c>
      <c r="H244">
        <f t="shared" si="14"/>
        <v>41</v>
      </c>
      <c r="I244" t="str">
        <f t="shared" si="15"/>
        <v>eligible (Underlying)</v>
      </c>
    </row>
    <row r="245" spans="1:9" x14ac:dyDescent="0.3">
      <c r="A245">
        <v>5553957443</v>
      </c>
      <c r="B245" s="1" t="s">
        <v>21</v>
      </c>
      <c r="C245">
        <v>1</v>
      </c>
      <c r="D245">
        <v>347</v>
      </c>
      <c r="E245">
        <v>391</v>
      </c>
      <c r="F245">
        <f t="shared" si="12"/>
        <v>5.7833333333333332</v>
      </c>
      <c r="G245">
        <f t="shared" si="13"/>
        <v>6.5166666666666666</v>
      </c>
      <c r="H245">
        <f t="shared" si="14"/>
        <v>44</v>
      </c>
      <c r="I245" t="str">
        <f t="shared" si="15"/>
        <v>eligible (Underlying)</v>
      </c>
    </row>
    <row r="246" spans="1:9" x14ac:dyDescent="0.3">
      <c r="A246">
        <v>5553957443</v>
      </c>
      <c r="B246" s="1" t="s">
        <v>16</v>
      </c>
      <c r="C246">
        <v>1</v>
      </c>
      <c r="D246">
        <v>421</v>
      </c>
      <c r="E246">
        <v>457</v>
      </c>
      <c r="F246">
        <f t="shared" si="12"/>
        <v>7.0166666666666666</v>
      </c>
      <c r="G246">
        <f t="shared" si="13"/>
        <v>7.6166666666666663</v>
      </c>
      <c r="H246">
        <f t="shared" si="14"/>
        <v>36</v>
      </c>
      <c r="I246" t="str">
        <f t="shared" si="15"/>
        <v>eligible (deprieved)</v>
      </c>
    </row>
    <row r="247" spans="1:9" x14ac:dyDescent="0.3">
      <c r="A247">
        <v>5553957443</v>
      </c>
      <c r="B247" s="1" t="s">
        <v>17</v>
      </c>
      <c r="C247">
        <v>1</v>
      </c>
      <c r="D247">
        <v>450</v>
      </c>
      <c r="E247">
        <v>495</v>
      </c>
      <c r="F247">
        <f t="shared" si="12"/>
        <v>7.5</v>
      </c>
      <c r="G247">
        <f t="shared" si="13"/>
        <v>8.25</v>
      </c>
      <c r="H247">
        <f t="shared" si="14"/>
        <v>45</v>
      </c>
      <c r="I247" t="str">
        <f t="shared" si="15"/>
        <v>eligible (deprieved)</v>
      </c>
    </row>
    <row r="248" spans="1:9" x14ac:dyDescent="0.3">
      <c r="A248">
        <v>5553957443</v>
      </c>
      <c r="B248" s="1" t="s">
        <v>18</v>
      </c>
      <c r="C248">
        <v>2</v>
      </c>
      <c r="D248">
        <v>775</v>
      </c>
      <c r="E248">
        <v>843</v>
      </c>
      <c r="F248">
        <f t="shared" si="12"/>
        <v>12.916666666666666</v>
      </c>
      <c r="G248">
        <f t="shared" si="13"/>
        <v>14.05</v>
      </c>
      <c r="H248">
        <f t="shared" si="14"/>
        <v>68</v>
      </c>
      <c r="I248" t="str">
        <f t="shared" si="15"/>
        <v>eligible (deprieved)</v>
      </c>
    </row>
    <row r="249" spans="1:9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  <c r="F249">
        <f t="shared" si="12"/>
        <v>10.366666666666667</v>
      </c>
      <c r="G249">
        <f t="shared" si="13"/>
        <v>11.433333333333334</v>
      </c>
      <c r="H249">
        <f t="shared" si="14"/>
        <v>64</v>
      </c>
      <c r="I249" t="str">
        <f t="shared" si="15"/>
        <v>eligible (deprieved)</v>
      </c>
    </row>
    <row r="250" spans="1:9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  <c r="F250">
        <f t="shared" si="12"/>
        <v>6.8166666666666664</v>
      </c>
      <c r="G250">
        <f t="shared" si="13"/>
        <v>7.85</v>
      </c>
      <c r="H250">
        <f t="shared" si="14"/>
        <v>62</v>
      </c>
      <c r="I250" t="str">
        <f t="shared" si="15"/>
        <v>eligible (Underlying)</v>
      </c>
    </row>
    <row r="251" spans="1:9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  <c r="F251">
        <f t="shared" si="12"/>
        <v>6.333333333333333</v>
      </c>
      <c r="G251">
        <f t="shared" si="13"/>
        <v>7.15</v>
      </c>
      <c r="H251">
        <f t="shared" si="14"/>
        <v>49</v>
      </c>
      <c r="I251" t="str">
        <f t="shared" si="15"/>
        <v>eligible (Underlying)</v>
      </c>
    </row>
    <row r="252" spans="1:9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  <c r="F252">
        <f t="shared" si="12"/>
        <v>7.45</v>
      </c>
      <c r="G252">
        <f t="shared" si="13"/>
        <v>7.833333333333333</v>
      </c>
      <c r="H252">
        <f t="shared" si="14"/>
        <v>23</v>
      </c>
      <c r="I252" t="str">
        <f t="shared" si="15"/>
        <v>not-eigible(Normal)</v>
      </c>
    </row>
    <row r="253" spans="1:9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  <c r="F253">
        <f t="shared" si="12"/>
        <v>6.9833333333333334</v>
      </c>
      <c r="G253">
        <f t="shared" si="13"/>
        <v>7.7333333333333334</v>
      </c>
      <c r="H253">
        <f t="shared" si="14"/>
        <v>45</v>
      </c>
      <c r="I253" t="str">
        <f t="shared" si="15"/>
        <v>eligible (Underlying)</v>
      </c>
    </row>
    <row r="254" spans="1:9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  <c r="F254">
        <f t="shared" si="12"/>
        <v>6.666666666666667</v>
      </c>
      <c r="G254">
        <f t="shared" si="13"/>
        <v>7.2333333333333334</v>
      </c>
      <c r="H254">
        <f t="shared" si="14"/>
        <v>34</v>
      </c>
      <c r="I254" t="str">
        <f t="shared" si="15"/>
        <v>eligible (Underlying)</v>
      </c>
    </row>
    <row r="255" spans="1:9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  <c r="F255">
        <f t="shared" si="12"/>
        <v>7.3666666666666663</v>
      </c>
      <c r="G255">
        <f t="shared" si="13"/>
        <v>7.833333333333333</v>
      </c>
      <c r="H255">
        <f t="shared" si="14"/>
        <v>28</v>
      </c>
      <c r="I255" t="str">
        <f t="shared" si="15"/>
        <v>not-eigible(Normal)</v>
      </c>
    </row>
    <row r="256" spans="1:9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  <c r="F256">
        <f t="shared" si="12"/>
        <v>9.4666666666666668</v>
      </c>
      <c r="G256">
        <f t="shared" si="13"/>
        <v>10.133333333333333</v>
      </c>
      <c r="H256">
        <f t="shared" si="14"/>
        <v>40</v>
      </c>
      <c r="I256" t="str">
        <f t="shared" si="15"/>
        <v>eligible (deprieved)</v>
      </c>
    </row>
    <row r="257" spans="1:9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  <c r="F257">
        <f t="shared" si="12"/>
        <v>7.55</v>
      </c>
      <c r="G257">
        <f t="shared" si="13"/>
        <v>8.2333333333333325</v>
      </c>
      <c r="H257">
        <f t="shared" si="14"/>
        <v>41</v>
      </c>
      <c r="I257" t="str">
        <f t="shared" si="15"/>
        <v>eligible (deprieved)</v>
      </c>
    </row>
    <row r="258" spans="1:9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  <c r="F258">
        <f t="shared" si="12"/>
        <v>6.9666666666666668</v>
      </c>
      <c r="G258">
        <f t="shared" si="13"/>
        <v>7.3833333333333337</v>
      </c>
      <c r="H258">
        <f t="shared" si="14"/>
        <v>25</v>
      </c>
      <c r="I258" t="str">
        <f t="shared" si="15"/>
        <v>eligible (Underlying)</v>
      </c>
    </row>
    <row r="259" spans="1:9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  <c r="F259">
        <f t="shared" ref="F259:F322" si="16">D259/60</f>
        <v>7.7166666666666668</v>
      </c>
      <c r="G259">
        <f t="shared" ref="G259:G322" si="17">E259/60</f>
        <v>8.1</v>
      </c>
      <c r="H259">
        <f t="shared" ref="H259:H322" si="18">E259-D259</f>
        <v>23</v>
      </c>
      <c r="I259" t="str">
        <f t="shared" ref="I259:I322" si="19">IF(AND(D259&gt;60*7,D259&lt;=60*9,H259&lt;30),"not-eigible(Normal)",IF(D259&lt;7*60,"eligible (Underlying)","eligible (deprieved)"))</f>
        <v>not-eigible(Normal)</v>
      </c>
    </row>
    <row r="260" spans="1:9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  <c r="F260">
        <f t="shared" si="16"/>
        <v>7.3</v>
      </c>
      <c r="G260">
        <f t="shared" si="17"/>
        <v>7.916666666666667</v>
      </c>
      <c r="H260">
        <f t="shared" si="18"/>
        <v>37</v>
      </c>
      <c r="I260" t="str">
        <f t="shared" si="19"/>
        <v>eligible (deprieved)</v>
      </c>
    </row>
    <row r="261" spans="1:9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  <c r="F261">
        <f t="shared" si="16"/>
        <v>6.9833333333333334</v>
      </c>
      <c r="G261">
        <f t="shared" si="17"/>
        <v>7.3</v>
      </c>
      <c r="H261">
        <f t="shared" si="18"/>
        <v>19</v>
      </c>
      <c r="I261" t="str">
        <f t="shared" si="19"/>
        <v>eligible (Underlying)</v>
      </c>
    </row>
    <row r="262" spans="1:9" x14ac:dyDescent="0.3">
      <c r="A262">
        <v>5577150313</v>
      </c>
      <c r="B262" s="1" t="s">
        <v>5</v>
      </c>
      <c r="C262">
        <v>1</v>
      </c>
      <c r="D262">
        <v>432</v>
      </c>
      <c r="E262">
        <v>458</v>
      </c>
      <c r="F262">
        <f t="shared" si="16"/>
        <v>7.2</v>
      </c>
      <c r="G262">
        <f t="shared" si="17"/>
        <v>7.6333333333333337</v>
      </c>
      <c r="H262">
        <f t="shared" si="18"/>
        <v>26</v>
      </c>
      <c r="I262" t="str">
        <f t="shared" si="19"/>
        <v>not-eigible(Normal)</v>
      </c>
    </row>
    <row r="263" spans="1:9" x14ac:dyDescent="0.3">
      <c r="A263">
        <v>5577150313</v>
      </c>
      <c r="B263" s="1" t="s">
        <v>19</v>
      </c>
      <c r="C263">
        <v>1</v>
      </c>
      <c r="D263">
        <v>477</v>
      </c>
      <c r="E263">
        <v>497</v>
      </c>
      <c r="F263">
        <f t="shared" si="16"/>
        <v>7.95</v>
      </c>
      <c r="G263">
        <f t="shared" si="17"/>
        <v>8.2833333333333332</v>
      </c>
      <c r="H263">
        <f t="shared" si="18"/>
        <v>20</v>
      </c>
      <c r="I263" t="str">
        <f t="shared" si="19"/>
        <v>not-eigible(Normal)</v>
      </c>
    </row>
    <row r="264" spans="1:9" x14ac:dyDescent="0.3">
      <c r="A264">
        <v>5577150313</v>
      </c>
      <c r="B264" s="1" t="s">
        <v>6</v>
      </c>
      <c r="C264">
        <v>1</v>
      </c>
      <c r="D264">
        <v>392</v>
      </c>
      <c r="E264">
        <v>413</v>
      </c>
      <c r="F264">
        <f t="shared" si="16"/>
        <v>6.5333333333333332</v>
      </c>
      <c r="G264">
        <f t="shared" si="17"/>
        <v>6.8833333333333337</v>
      </c>
      <c r="H264">
        <f t="shared" si="18"/>
        <v>21</v>
      </c>
      <c r="I264" t="str">
        <f t="shared" si="19"/>
        <v>eligible (Underlying)</v>
      </c>
    </row>
    <row r="265" spans="1:9" x14ac:dyDescent="0.3">
      <c r="A265">
        <v>5577150313</v>
      </c>
      <c r="B265" s="1" t="s">
        <v>7</v>
      </c>
      <c r="C265">
        <v>1</v>
      </c>
      <c r="D265">
        <v>406</v>
      </c>
      <c r="E265">
        <v>445</v>
      </c>
      <c r="F265">
        <f t="shared" si="16"/>
        <v>6.7666666666666666</v>
      </c>
      <c r="G265">
        <f t="shared" si="17"/>
        <v>7.416666666666667</v>
      </c>
      <c r="H265">
        <f t="shared" si="18"/>
        <v>39</v>
      </c>
      <c r="I265" t="str">
        <f t="shared" si="19"/>
        <v>eligible (Underlying)</v>
      </c>
    </row>
    <row r="266" spans="1:9" x14ac:dyDescent="0.3">
      <c r="A266">
        <v>5577150313</v>
      </c>
      <c r="B266" s="1" t="s">
        <v>8</v>
      </c>
      <c r="C266">
        <v>1</v>
      </c>
      <c r="D266">
        <v>549</v>
      </c>
      <c r="E266">
        <v>583</v>
      </c>
      <c r="F266">
        <f t="shared" si="16"/>
        <v>9.15</v>
      </c>
      <c r="G266">
        <f t="shared" si="17"/>
        <v>9.7166666666666668</v>
      </c>
      <c r="H266">
        <f t="shared" si="18"/>
        <v>34</v>
      </c>
      <c r="I266" t="str">
        <f t="shared" si="19"/>
        <v>eligible (deprieved)</v>
      </c>
    </row>
    <row r="267" spans="1:9" x14ac:dyDescent="0.3">
      <c r="A267">
        <v>5577150313</v>
      </c>
      <c r="B267" s="1" t="s">
        <v>22</v>
      </c>
      <c r="C267">
        <v>1</v>
      </c>
      <c r="D267">
        <v>527</v>
      </c>
      <c r="E267">
        <v>553</v>
      </c>
      <c r="F267">
        <f t="shared" si="16"/>
        <v>8.7833333333333332</v>
      </c>
      <c r="G267">
        <f t="shared" si="17"/>
        <v>9.2166666666666668</v>
      </c>
      <c r="H267">
        <f t="shared" si="18"/>
        <v>26</v>
      </c>
      <c r="I267" t="str">
        <f t="shared" si="19"/>
        <v>not-eigible(Normal)</v>
      </c>
    </row>
    <row r="268" spans="1:9" x14ac:dyDescent="0.3">
      <c r="A268">
        <v>5577150313</v>
      </c>
      <c r="B268" s="1" t="s">
        <v>9</v>
      </c>
      <c r="C268">
        <v>1</v>
      </c>
      <c r="D268">
        <v>449</v>
      </c>
      <c r="E268">
        <v>465</v>
      </c>
      <c r="F268">
        <f t="shared" si="16"/>
        <v>7.4833333333333334</v>
      </c>
      <c r="G268">
        <f t="shared" si="17"/>
        <v>7.75</v>
      </c>
      <c r="H268">
        <f t="shared" si="18"/>
        <v>16</v>
      </c>
      <c r="I268" t="str">
        <f t="shared" si="19"/>
        <v>not-eigible(Normal)</v>
      </c>
    </row>
    <row r="269" spans="1:9" x14ac:dyDescent="0.3">
      <c r="A269">
        <v>5577150313</v>
      </c>
      <c r="B269" s="1" t="s">
        <v>10</v>
      </c>
      <c r="C269">
        <v>1</v>
      </c>
      <c r="D269">
        <v>447</v>
      </c>
      <c r="E269">
        <v>480</v>
      </c>
      <c r="F269">
        <f t="shared" si="16"/>
        <v>7.45</v>
      </c>
      <c r="G269">
        <f t="shared" si="17"/>
        <v>8</v>
      </c>
      <c r="H269">
        <f t="shared" si="18"/>
        <v>33</v>
      </c>
      <c r="I269" t="str">
        <f t="shared" si="19"/>
        <v>eligible (deprieved)</v>
      </c>
    </row>
    <row r="270" spans="1:9" x14ac:dyDescent="0.3">
      <c r="A270">
        <v>5577150313</v>
      </c>
      <c r="B270" s="1" t="s">
        <v>11</v>
      </c>
      <c r="C270">
        <v>1</v>
      </c>
      <c r="D270">
        <v>414</v>
      </c>
      <c r="E270">
        <v>437</v>
      </c>
      <c r="F270">
        <f t="shared" si="16"/>
        <v>6.9</v>
      </c>
      <c r="G270">
        <f t="shared" si="17"/>
        <v>7.2833333333333332</v>
      </c>
      <c r="H270">
        <f t="shared" si="18"/>
        <v>23</v>
      </c>
      <c r="I270" t="str">
        <f t="shared" si="19"/>
        <v>eligible (Underlying)</v>
      </c>
    </row>
    <row r="271" spans="1:9" x14ac:dyDescent="0.3">
      <c r="A271">
        <v>5577150313</v>
      </c>
      <c r="B271" s="1" t="s">
        <v>20</v>
      </c>
      <c r="C271">
        <v>1</v>
      </c>
      <c r="D271">
        <v>338</v>
      </c>
      <c r="E271">
        <v>366</v>
      </c>
      <c r="F271">
        <f t="shared" si="16"/>
        <v>5.6333333333333337</v>
      </c>
      <c r="G271">
        <f t="shared" si="17"/>
        <v>6.1</v>
      </c>
      <c r="H271">
        <f t="shared" si="18"/>
        <v>28</v>
      </c>
      <c r="I271" t="str">
        <f t="shared" si="19"/>
        <v>eligible (Underlying)</v>
      </c>
    </row>
    <row r="272" spans="1:9" x14ac:dyDescent="0.3">
      <c r="A272">
        <v>5577150313</v>
      </c>
      <c r="B272" s="1" t="s">
        <v>12</v>
      </c>
      <c r="C272">
        <v>1</v>
      </c>
      <c r="D272">
        <v>384</v>
      </c>
      <c r="E272">
        <v>402</v>
      </c>
      <c r="F272">
        <f t="shared" si="16"/>
        <v>6.4</v>
      </c>
      <c r="G272">
        <f t="shared" si="17"/>
        <v>6.7</v>
      </c>
      <c r="H272">
        <f t="shared" si="18"/>
        <v>18</v>
      </c>
      <c r="I272" t="str">
        <f t="shared" si="19"/>
        <v>eligible (Underlying)</v>
      </c>
    </row>
    <row r="273" spans="1:9" x14ac:dyDescent="0.3">
      <c r="A273">
        <v>5577150313</v>
      </c>
      <c r="B273" s="1" t="s">
        <v>13</v>
      </c>
      <c r="C273">
        <v>1</v>
      </c>
      <c r="D273">
        <v>543</v>
      </c>
      <c r="E273">
        <v>615</v>
      </c>
      <c r="F273">
        <f t="shared" si="16"/>
        <v>9.0500000000000007</v>
      </c>
      <c r="G273">
        <f t="shared" si="17"/>
        <v>10.25</v>
      </c>
      <c r="H273">
        <f t="shared" si="18"/>
        <v>72</v>
      </c>
      <c r="I273" t="str">
        <f t="shared" si="19"/>
        <v>eligible (deprieved)</v>
      </c>
    </row>
    <row r="274" spans="1:9" x14ac:dyDescent="0.3">
      <c r="A274">
        <v>5577150313</v>
      </c>
      <c r="B274" s="1" t="s">
        <v>14</v>
      </c>
      <c r="C274">
        <v>1</v>
      </c>
      <c r="D274">
        <v>421</v>
      </c>
      <c r="E274">
        <v>461</v>
      </c>
      <c r="F274">
        <f t="shared" si="16"/>
        <v>7.0166666666666666</v>
      </c>
      <c r="G274">
        <f t="shared" si="17"/>
        <v>7.6833333333333336</v>
      </c>
      <c r="H274">
        <f t="shared" si="18"/>
        <v>40</v>
      </c>
      <c r="I274" t="str">
        <f t="shared" si="19"/>
        <v>eligible (deprieved)</v>
      </c>
    </row>
    <row r="275" spans="1:9" x14ac:dyDescent="0.3">
      <c r="A275">
        <v>5577150313</v>
      </c>
      <c r="B275" s="1" t="s">
        <v>15</v>
      </c>
      <c r="C275">
        <v>1</v>
      </c>
      <c r="D275">
        <v>354</v>
      </c>
      <c r="E275">
        <v>377</v>
      </c>
      <c r="F275">
        <f t="shared" si="16"/>
        <v>5.9</v>
      </c>
      <c r="G275">
        <f t="shared" si="17"/>
        <v>6.2833333333333332</v>
      </c>
      <c r="H275">
        <f t="shared" si="18"/>
        <v>23</v>
      </c>
      <c r="I275" t="str">
        <f t="shared" si="19"/>
        <v>eligible (Underlying)</v>
      </c>
    </row>
    <row r="276" spans="1:9" x14ac:dyDescent="0.3">
      <c r="A276">
        <v>5577150313</v>
      </c>
      <c r="B276" s="1" t="s">
        <v>21</v>
      </c>
      <c r="C276">
        <v>1</v>
      </c>
      <c r="D276">
        <v>424</v>
      </c>
      <c r="E276">
        <v>452</v>
      </c>
      <c r="F276">
        <f t="shared" si="16"/>
        <v>7.0666666666666664</v>
      </c>
      <c r="G276">
        <f t="shared" si="17"/>
        <v>7.5333333333333332</v>
      </c>
      <c r="H276">
        <f t="shared" si="18"/>
        <v>28</v>
      </c>
      <c r="I276" t="str">
        <f t="shared" si="19"/>
        <v>not-eigible(Normal)</v>
      </c>
    </row>
    <row r="277" spans="1:9" x14ac:dyDescent="0.3">
      <c r="A277">
        <v>5577150313</v>
      </c>
      <c r="B277" s="1" t="s">
        <v>16</v>
      </c>
      <c r="C277">
        <v>1</v>
      </c>
      <c r="D277">
        <v>361</v>
      </c>
      <c r="E277">
        <v>372</v>
      </c>
      <c r="F277">
        <f t="shared" si="16"/>
        <v>6.0166666666666666</v>
      </c>
      <c r="G277">
        <f t="shared" si="17"/>
        <v>6.2</v>
      </c>
      <c r="H277">
        <f t="shared" si="18"/>
        <v>11</v>
      </c>
      <c r="I277" t="str">
        <f t="shared" si="19"/>
        <v>eligible (Underlying)</v>
      </c>
    </row>
    <row r="278" spans="1:9" x14ac:dyDescent="0.3">
      <c r="A278">
        <v>5577150313</v>
      </c>
      <c r="B278" s="1" t="s">
        <v>17</v>
      </c>
      <c r="C278">
        <v>1</v>
      </c>
      <c r="D278">
        <v>459</v>
      </c>
      <c r="E278">
        <v>485</v>
      </c>
      <c r="F278">
        <f t="shared" si="16"/>
        <v>7.65</v>
      </c>
      <c r="G278">
        <f t="shared" si="17"/>
        <v>8.0833333333333339</v>
      </c>
      <c r="H278">
        <f t="shared" si="18"/>
        <v>26</v>
      </c>
      <c r="I278" t="str">
        <f t="shared" si="19"/>
        <v>not-eigible(Normal)</v>
      </c>
    </row>
    <row r="279" spans="1:9" x14ac:dyDescent="0.3">
      <c r="A279">
        <v>5577150313</v>
      </c>
      <c r="B279" s="1" t="s">
        <v>18</v>
      </c>
      <c r="C279">
        <v>1</v>
      </c>
      <c r="D279">
        <v>412</v>
      </c>
      <c r="E279">
        <v>433</v>
      </c>
      <c r="F279">
        <f t="shared" si="16"/>
        <v>6.8666666666666663</v>
      </c>
      <c r="G279">
        <f t="shared" si="17"/>
        <v>7.2166666666666668</v>
      </c>
      <c r="H279">
        <f t="shared" si="18"/>
        <v>21</v>
      </c>
      <c r="I279" t="str">
        <f t="shared" si="19"/>
        <v>eligible (Underlying)</v>
      </c>
    </row>
    <row r="280" spans="1:9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  <c r="F280">
        <f t="shared" si="16"/>
        <v>6.3166666666666664</v>
      </c>
      <c r="G280">
        <f t="shared" si="17"/>
        <v>6.6333333333333337</v>
      </c>
      <c r="H280">
        <f t="shared" si="18"/>
        <v>19</v>
      </c>
      <c r="I280" t="str">
        <f t="shared" si="19"/>
        <v>eligible (Underlying)</v>
      </c>
    </row>
    <row r="281" spans="1:9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  <c r="F281">
        <f t="shared" si="16"/>
        <v>8.75</v>
      </c>
      <c r="G281">
        <f t="shared" si="17"/>
        <v>9.2166666666666668</v>
      </c>
      <c r="H281">
        <f t="shared" si="18"/>
        <v>28</v>
      </c>
      <c r="I281" t="str">
        <f t="shared" si="19"/>
        <v>not-eigible(Normal)</v>
      </c>
    </row>
    <row r="282" spans="1:9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  <c r="F282">
        <f t="shared" si="16"/>
        <v>8.4666666666666668</v>
      </c>
      <c r="G282">
        <f t="shared" si="17"/>
        <v>9.0500000000000007</v>
      </c>
      <c r="H282">
        <f t="shared" si="18"/>
        <v>35</v>
      </c>
      <c r="I282" t="str">
        <f t="shared" si="19"/>
        <v>eligible (deprieved)</v>
      </c>
    </row>
    <row r="283" spans="1:9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  <c r="F283">
        <f t="shared" si="16"/>
        <v>10.050000000000001</v>
      </c>
      <c r="G283">
        <f t="shared" si="17"/>
        <v>10.566666666666666</v>
      </c>
      <c r="H283">
        <f t="shared" si="18"/>
        <v>31</v>
      </c>
      <c r="I283" t="str">
        <f t="shared" si="19"/>
        <v>eligible (deprieved)</v>
      </c>
    </row>
    <row r="284" spans="1:9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  <c r="F284">
        <f t="shared" si="16"/>
        <v>1.2333333333333334</v>
      </c>
      <c r="G284">
        <f t="shared" si="17"/>
        <v>1.3</v>
      </c>
      <c r="H284">
        <f t="shared" si="18"/>
        <v>4</v>
      </c>
      <c r="I284" t="str">
        <f t="shared" si="19"/>
        <v>eligible (Underlying)</v>
      </c>
    </row>
    <row r="285" spans="1:9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  <c r="F285">
        <f t="shared" si="16"/>
        <v>8.4</v>
      </c>
      <c r="G285">
        <f t="shared" si="17"/>
        <v>9.3666666666666671</v>
      </c>
      <c r="H285">
        <f t="shared" si="18"/>
        <v>58</v>
      </c>
      <c r="I285" t="str">
        <f t="shared" si="19"/>
        <v>eligible (deprieved)</v>
      </c>
    </row>
    <row r="286" spans="1:9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  <c r="F286">
        <f t="shared" si="16"/>
        <v>7.1833333333333336</v>
      </c>
      <c r="G286">
        <f t="shared" si="17"/>
        <v>7.9333333333333336</v>
      </c>
      <c r="H286">
        <f t="shared" si="18"/>
        <v>45</v>
      </c>
      <c r="I286" t="str">
        <f t="shared" si="19"/>
        <v>eligible (deprieved)</v>
      </c>
    </row>
    <row r="287" spans="1:9" x14ac:dyDescent="0.3">
      <c r="A287">
        <v>6117666160</v>
      </c>
      <c r="B287" s="1" t="s">
        <v>7</v>
      </c>
      <c r="C287">
        <v>1</v>
      </c>
      <c r="D287">
        <v>380</v>
      </c>
      <c r="E287">
        <v>398</v>
      </c>
      <c r="F287">
        <f t="shared" si="16"/>
        <v>6.333333333333333</v>
      </c>
      <c r="G287">
        <f t="shared" si="17"/>
        <v>6.6333333333333337</v>
      </c>
      <c r="H287">
        <f t="shared" si="18"/>
        <v>18</v>
      </c>
      <c r="I287" t="str">
        <f t="shared" si="19"/>
        <v>eligible (Underlying)</v>
      </c>
    </row>
    <row r="288" spans="1:9" x14ac:dyDescent="0.3">
      <c r="A288">
        <v>6117666160</v>
      </c>
      <c r="B288" s="1" t="s">
        <v>8</v>
      </c>
      <c r="C288">
        <v>2</v>
      </c>
      <c r="D288">
        <v>336</v>
      </c>
      <c r="E288">
        <v>350</v>
      </c>
      <c r="F288">
        <f t="shared" si="16"/>
        <v>5.6</v>
      </c>
      <c r="G288">
        <f t="shared" si="17"/>
        <v>5.833333333333333</v>
      </c>
      <c r="H288">
        <f t="shared" si="18"/>
        <v>14</v>
      </c>
      <c r="I288" t="str">
        <f t="shared" si="19"/>
        <v>eligible (Underlying)</v>
      </c>
    </row>
    <row r="289" spans="1:9" x14ac:dyDescent="0.3">
      <c r="A289">
        <v>6117666160</v>
      </c>
      <c r="B289" s="1" t="s">
        <v>22</v>
      </c>
      <c r="C289">
        <v>2</v>
      </c>
      <c r="D289">
        <v>493</v>
      </c>
      <c r="E289">
        <v>510</v>
      </c>
      <c r="F289">
        <f t="shared" si="16"/>
        <v>8.2166666666666668</v>
      </c>
      <c r="G289">
        <f t="shared" si="17"/>
        <v>8.5</v>
      </c>
      <c r="H289">
        <f t="shared" si="18"/>
        <v>17</v>
      </c>
      <c r="I289" t="str">
        <f t="shared" si="19"/>
        <v>not-eigible(Normal)</v>
      </c>
    </row>
    <row r="290" spans="1:9" x14ac:dyDescent="0.3">
      <c r="A290">
        <v>6117666160</v>
      </c>
      <c r="B290" s="1" t="s">
        <v>9</v>
      </c>
      <c r="C290">
        <v>1</v>
      </c>
      <c r="D290">
        <v>465</v>
      </c>
      <c r="E290">
        <v>492</v>
      </c>
      <c r="F290">
        <f t="shared" si="16"/>
        <v>7.75</v>
      </c>
      <c r="G290">
        <f t="shared" si="17"/>
        <v>8.1999999999999993</v>
      </c>
      <c r="H290">
        <f t="shared" si="18"/>
        <v>27</v>
      </c>
      <c r="I290" t="str">
        <f t="shared" si="19"/>
        <v>not-eigible(Normal)</v>
      </c>
    </row>
    <row r="291" spans="1:9" x14ac:dyDescent="0.3">
      <c r="A291">
        <v>6117666160</v>
      </c>
      <c r="B291" s="1" t="s">
        <v>10</v>
      </c>
      <c r="C291">
        <v>1</v>
      </c>
      <c r="D291">
        <v>474</v>
      </c>
      <c r="E291">
        <v>502</v>
      </c>
      <c r="F291">
        <f t="shared" si="16"/>
        <v>7.9</v>
      </c>
      <c r="G291">
        <f t="shared" si="17"/>
        <v>8.3666666666666671</v>
      </c>
      <c r="H291">
        <f t="shared" si="18"/>
        <v>28</v>
      </c>
      <c r="I291" t="str">
        <f t="shared" si="19"/>
        <v>not-eigible(Normal)</v>
      </c>
    </row>
    <row r="292" spans="1:9" x14ac:dyDescent="0.3">
      <c r="A292">
        <v>6117666160</v>
      </c>
      <c r="B292" s="1" t="s">
        <v>11</v>
      </c>
      <c r="C292">
        <v>1</v>
      </c>
      <c r="D292">
        <v>508</v>
      </c>
      <c r="E292">
        <v>550</v>
      </c>
      <c r="F292">
        <f t="shared" si="16"/>
        <v>8.4666666666666668</v>
      </c>
      <c r="G292">
        <f t="shared" si="17"/>
        <v>9.1666666666666661</v>
      </c>
      <c r="H292">
        <f t="shared" si="18"/>
        <v>42</v>
      </c>
      <c r="I292" t="str">
        <f t="shared" si="19"/>
        <v>eligible (deprieved)</v>
      </c>
    </row>
    <row r="293" spans="1:9" x14ac:dyDescent="0.3">
      <c r="A293">
        <v>6117666160</v>
      </c>
      <c r="B293" s="1" t="s">
        <v>20</v>
      </c>
      <c r="C293">
        <v>1</v>
      </c>
      <c r="D293">
        <v>480</v>
      </c>
      <c r="E293">
        <v>546</v>
      </c>
      <c r="F293">
        <f t="shared" si="16"/>
        <v>8</v>
      </c>
      <c r="G293">
        <f t="shared" si="17"/>
        <v>9.1</v>
      </c>
      <c r="H293">
        <f t="shared" si="18"/>
        <v>66</v>
      </c>
      <c r="I293" t="str">
        <f t="shared" si="19"/>
        <v>eligible (deprieved)</v>
      </c>
    </row>
    <row r="294" spans="1:9" x14ac:dyDescent="0.3">
      <c r="A294">
        <v>6117666160</v>
      </c>
      <c r="B294" s="1" t="s">
        <v>12</v>
      </c>
      <c r="C294">
        <v>1</v>
      </c>
      <c r="D294">
        <v>492</v>
      </c>
      <c r="E294">
        <v>539</v>
      </c>
      <c r="F294">
        <f t="shared" si="16"/>
        <v>8.1999999999999993</v>
      </c>
      <c r="G294">
        <f t="shared" si="17"/>
        <v>8.9833333333333325</v>
      </c>
      <c r="H294">
        <f t="shared" si="18"/>
        <v>47</v>
      </c>
      <c r="I294" t="str">
        <f t="shared" si="19"/>
        <v>eligible (deprieved)</v>
      </c>
    </row>
    <row r="295" spans="1:9" x14ac:dyDescent="0.3">
      <c r="A295">
        <v>6117666160</v>
      </c>
      <c r="B295" s="1" t="s">
        <v>13</v>
      </c>
      <c r="C295">
        <v>1</v>
      </c>
      <c r="D295">
        <v>353</v>
      </c>
      <c r="E295">
        <v>367</v>
      </c>
      <c r="F295">
        <f t="shared" si="16"/>
        <v>5.8833333333333337</v>
      </c>
      <c r="G295">
        <f t="shared" si="17"/>
        <v>6.1166666666666663</v>
      </c>
      <c r="H295">
        <f t="shared" si="18"/>
        <v>14</v>
      </c>
      <c r="I295" t="str">
        <f t="shared" si="19"/>
        <v>eligible (Underlying)</v>
      </c>
    </row>
    <row r="296" spans="1:9" x14ac:dyDescent="0.3">
      <c r="A296">
        <v>6117666160</v>
      </c>
      <c r="B296" s="1" t="s">
        <v>21</v>
      </c>
      <c r="C296">
        <v>1</v>
      </c>
      <c r="D296">
        <v>542</v>
      </c>
      <c r="E296">
        <v>557</v>
      </c>
      <c r="F296">
        <f t="shared" si="16"/>
        <v>9.0333333333333332</v>
      </c>
      <c r="G296">
        <f t="shared" si="17"/>
        <v>9.2833333333333332</v>
      </c>
      <c r="H296">
        <f t="shared" si="18"/>
        <v>15</v>
      </c>
      <c r="I296" t="str">
        <f t="shared" si="19"/>
        <v>eligible (deprieved)</v>
      </c>
    </row>
    <row r="297" spans="1:9" x14ac:dyDescent="0.3">
      <c r="A297">
        <v>6117666160</v>
      </c>
      <c r="B297" s="1" t="s">
        <v>16</v>
      </c>
      <c r="C297">
        <v>1</v>
      </c>
      <c r="D297">
        <v>393</v>
      </c>
      <c r="E297">
        <v>416</v>
      </c>
      <c r="F297">
        <f t="shared" si="16"/>
        <v>6.55</v>
      </c>
      <c r="G297">
        <f t="shared" si="17"/>
        <v>6.9333333333333336</v>
      </c>
      <c r="H297">
        <f t="shared" si="18"/>
        <v>23</v>
      </c>
      <c r="I297" t="str">
        <f t="shared" si="19"/>
        <v>eligible (Underlying)</v>
      </c>
    </row>
    <row r="298" spans="1:9" x14ac:dyDescent="0.3">
      <c r="A298">
        <v>6117666160</v>
      </c>
      <c r="B298" s="1" t="s">
        <v>17</v>
      </c>
      <c r="C298">
        <v>1</v>
      </c>
      <c r="D298">
        <v>600</v>
      </c>
      <c r="E298">
        <v>636</v>
      </c>
      <c r="F298">
        <f t="shared" si="16"/>
        <v>10</v>
      </c>
      <c r="G298">
        <f t="shared" si="17"/>
        <v>10.6</v>
      </c>
      <c r="H298">
        <f t="shared" si="18"/>
        <v>36</v>
      </c>
      <c r="I298" t="str">
        <f t="shared" si="19"/>
        <v>eligible (deprieved)</v>
      </c>
    </row>
    <row r="299" spans="1:9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  <c r="F299">
        <f t="shared" si="16"/>
        <v>8.4499999999999993</v>
      </c>
      <c r="G299">
        <f t="shared" si="17"/>
        <v>9.5833333333333339</v>
      </c>
      <c r="H299">
        <f t="shared" si="18"/>
        <v>68</v>
      </c>
      <c r="I299" t="str">
        <f t="shared" si="19"/>
        <v>eligible (deprieved)</v>
      </c>
    </row>
    <row r="300" spans="1:9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  <c r="F300">
        <f t="shared" si="16"/>
        <v>6.5333333333333332</v>
      </c>
      <c r="G300">
        <f t="shared" si="17"/>
        <v>6.916666666666667</v>
      </c>
      <c r="H300">
        <f t="shared" si="18"/>
        <v>23</v>
      </c>
      <c r="I300" t="str">
        <f t="shared" si="19"/>
        <v>eligible (Underlying)</v>
      </c>
    </row>
    <row r="301" spans="1:9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  <c r="F301">
        <f t="shared" si="16"/>
        <v>10.966666666666667</v>
      </c>
      <c r="G301">
        <f t="shared" si="17"/>
        <v>11.633333333333333</v>
      </c>
      <c r="H301">
        <f t="shared" si="18"/>
        <v>40</v>
      </c>
      <c r="I301" t="str">
        <f t="shared" si="19"/>
        <v>eligible (deprieved)</v>
      </c>
    </row>
    <row r="302" spans="1:9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  <c r="F302">
        <f t="shared" si="16"/>
        <v>8.3000000000000007</v>
      </c>
      <c r="G302">
        <f t="shared" si="17"/>
        <v>8.4499999999999993</v>
      </c>
      <c r="H302">
        <f t="shared" si="18"/>
        <v>9</v>
      </c>
      <c r="I302" t="str">
        <f t="shared" si="19"/>
        <v>not-eigible(Normal)</v>
      </c>
    </row>
    <row r="303" spans="1:9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  <c r="F303">
        <f t="shared" si="16"/>
        <v>9.25</v>
      </c>
      <c r="G303">
        <f t="shared" si="17"/>
        <v>10.050000000000001</v>
      </c>
      <c r="H303">
        <f t="shared" si="18"/>
        <v>48</v>
      </c>
      <c r="I303" t="str">
        <f t="shared" si="19"/>
        <v>eligible (deprieved)</v>
      </c>
    </row>
    <row r="304" spans="1:9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  <c r="F304">
        <f t="shared" si="16"/>
        <v>8.1999999999999993</v>
      </c>
      <c r="G304">
        <f t="shared" si="17"/>
        <v>8.6999999999999993</v>
      </c>
      <c r="H304">
        <f t="shared" si="18"/>
        <v>30</v>
      </c>
      <c r="I304" t="str">
        <f t="shared" si="19"/>
        <v>eligible (deprieved)</v>
      </c>
    </row>
    <row r="305" spans="1:9" x14ac:dyDescent="0.3">
      <c r="A305">
        <v>6775888955</v>
      </c>
      <c r="B305" s="1" t="s">
        <v>5</v>
      </c>
      <c r="C305">
        <v>1</v>
      </c>
      <c r="D305">
        <v>235</v>
      </c>
      <c r="E305">
        <v>260</v>
      </c>
      <c r="F305">
        <f t="shared" si="16"/>
        <v>3.9166666666666665</v>
      </c>
      <c r="G305">
        <f t="shared" si="17"/>
        <v>4.333333333333333</v>
      </c>
      <c r="H305">
        <f t="shared" si="18"/>
        <v>25</v>
      </c>
      <c r="I305" t="str">
        <f t="shared" si="19"/>
        <v>eligible (Underlying)</v>
      </c>
    </row>
    <row r="306" spans="1:9" x14ac:dyDescent="0.3">
      <c r="A306">
        <v>6775888955</v>
      </c>
      <c r="B306" s="1" t="s">
        <v>19</v>
      </c>
      <c r="C306">
        <v>1</v>
      </c>
      <c r="D306">
        <v>423</v>
      </c>
      <c r="E306">
        <v>441</v>
      </c>
      <c r="F306">
        <f t="shared" si="16"/>
        <v>7.05</v>
      </c>
      <c r="G306">
        <f t="shared" si="17"/>
        <v>7.35</v>
      </c>
      <c r="H306">
        <f t="shared" si="18"/>
        <v>18</v>
      </c>
      <c r="I306" t="str">
        <f t="shared" si="19"/>
        <v>not-eigible(Normal)</v>
      </c>
    </row>
    <row r="307" spans="1:9" x14ac:dyDescent="0.3">
      <c r="A307">
        <v>6775888955</v>
      </c>
      <c r="B307" s="1" t="s">
        <v>6</v>
      </c>
      <c r="C307">
        <v>1</v>
      </c>
      <c r="D307">
        <v>391</v>
      </c>
      <c r="E307">
        <v>406</v>
      </c>
      <c r="F307">
        <f t="shared" si="16"/>
        <v>6.5166666666666666</v>
      </c>
      <c r="G307">
        <f t="shared" si="17"/>
        <v>6.7666666666666666</v>
      </c>
      <c r="H307">
        <f t="shared" si="18"/>
        <v>15</v>
      </c>
      <c r="I307" t="str">
        <f t="shared" si="19"/>
        <v>eligible (Underlying)</v>
      </c>
    </row>
    <row r="308" spans="1:9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  <c r="F308">
        <f t="shared" si="16"/>
        <v>6.1</v>
      </c>
      <c r="G308">
        <f t="shared" si="17"/>
        <v>6.45</v>
      </c>
      <c r="H308">
        <f t="shared" si="18"/>
        <v>21</v>
      </c>
      <c r="I308" t="str">
        <f t="shared" si="19"/>
        <v>eligible (Underlying)</v>
      </c>
    </row>
    <row r="309" spans="1:9" x14ac:dyDescent="0.3">
      <c r="A309">
        <v>6962181067</v>
      </c>
      <c r="B309" s="1" t="s">
        <v>5</v>
      </c>
      <c r="C309">
        <v>3</v>
      </c>
      <c r="D309">
        <v>630</v>
      </c>
      <c r="E309">
        <v>679</v>
      </c>
      <c r="F309">
        <f t="shared" si="16"/>
        <v>10.5</v>
      </c>
      <c r="G309">
        <f t="shared" si="17"/>
        <v>11.316666666666666</v>
      </c>
      <c r="H309">
        <f t="shared" si="18"/>
        <v>49</v>
      </c>
      <c r="I309" t="str">
        <f t="shared" si="19"/>
        <v>eligible (deprieved)</v>
      </c>
    </row>
    <row r="310" spans="1:9" x14ac:dyDescent="0.3">
      <c r="A310">
        <v>6962181067</v>
      </c>
      <c r="B310" s="1" t="s">
        <v>19</v>
      </c>
      <c r="C310">
        <v>2</v>
      </c>
      <c r="D310">
        <v>508</v>
      </c>
      <c r="E310">
        <v>535</v>
      </c>
      <c r="F310">
        <f t="shared" si="16"/>
        <v>8.4666666666666668</v>
      </c>
      <c r="G310">
        <f t="shared" si="17"/>
        <v>8.9166666666666661</v>
      </c>
      <c r="H310">
        <f t="shared" si="18"/>
        <v>27</v>
      </c>
      <c r="I310" t="str">
        <f t="shared" si="19"/>
        <v>not-eigible(Normal)</v>
      </c>
    </row>
    <row r="311" spans="1:9" x14ac:dyDescent="0.3">
      <c r="A311">
        <v>6962181067</v>
      </c>
      <c r="B311" s="1" t="s">
        <v>6</v>
      </c>
      <c r="C311">
        <v>1</v>
      </c>
      <c r="D311">
        <v>370</v>
      </c>
      <c r="E311">
        <v>386</v>
      </c>
      <c r="F311">
        <f t="shared" si="16"/>
        <v>6.166666666666667</v>
      </c>
      <c r="G311">
        <f t="shared" si="17"/>
        <v>6.4333333333333336</v>
      </c>
      <c r="H311">
        <f t="shared" si="18"/>
        <v>16</v>
      </c>
      <c r="I311" t="str">
        <f t="shared" si="19"/>
        <v>eligible (Underlying)</v>
      </c>
    </row>
    <row r="312" spans="1:9" x14ac:dyDescent="0.3">
      <c r="A312">
        <v>6962181067</v>
      </c>
      <c r="B312" s="1" t="s">
        <v>7</v>
      </c>
      <c r="C312">
        <v>1</v>
      </c>
      <c r="D312">
        <v>357</v>
      </c>
      <c r="E312">
        <v>366</v>
      </c>
      <c r="F312">
        <f t="shared" si="16"/>
        <v>5.95</v>
      </c>
      <c r="G312">
        <f t="shared" si="17"/>
        <v>6.1</v>
      </c>
      <c r="H312">
        <f t="shared" si="18"/>
        <v>9</v>
      </c>
      <c r="I312" t="str">
        <f t="shared" si="19"/>
        <v>eligible (Underlying)</v>
      </c>
    </row>
    <row r="313" spans="1:9" x14ac:dyDescent="0.3">
      <c r="A313">
        <v>6962181067</v>
      </c>
      <c r="B313" s="1" t="s">
        <v>8</v>
      </c>
      <c r="C313">
        <v>1</v>
      </c>
      <c r="D313">
        <v>427</v>
      </c>
      <c r="E313">
        <v>446</v>
      </c>
      <c r="F313">
        <f t="shared" si="16"/>
        <v>7.1166666666666663</v>
      </c>
      <c r="G313">
        <f t="shared" si="17"/>
        <v>7.4333333333333336</v>
      </c>
      <c r="H313">
        <f t="shared" si="18"/>
        <v>19</v>
      </c>
      <c r="I313" t="str">
        <f t="shared" si="19"/>
        <v>not-eigible(Normal)</v>
      </c>
    </row>
    <row r="314" spans="1:9" x14ac:dyDescent="0.3">
      <c r="A314">
        <v>6962181067</v>
      </c>
      <c r="B314" s="1" t="s">
        <v>22</v>
      </c>
      <c r="C314">
        <v>1</v>
      </c>
      <c r="D314">
        <v>442</v>
      </c>
      <c r="E314">
        <v>458</v>
      </c>
      <c r="F314">
        <f t="shared" si="16"/>
        <v>7.3666666666666663</v>
      </c>
      <c r="G314">
        <f t="shared" si="17"/>
        <v>7.6333333333333337</v>
      </c>
      <c r="H314">
        <f t="shared" si="18"/>
        <v>16</v>
      </c>
      <c r="I314" t="str">
        <f t="shared" si="19"/>
        <v>not-eigible(Normal)</v>
      </c>
    </row>
    <row r="315" spans="1:9" x14ac:dyDescent="0.3">
      <c r="A315">
        <v>6962181067</v>
      </c>
      <c r="B315" s="1" t="s">
        <v>9</v>
      </c>
      <c r="C315">
        <v>1</v>
      </c>
      <c r="D315">
        <v>476</v>
      </c>
      <c r="E315">
        <v>535</v>
      </c>
      <c r="F315">
        <f t="shared" si="16"/>
        <v>7.9333333333333336</v>
      </c>
      <c r="G315">
        <f t="shared" si="17"/>
        <v>8.9166666666666661</v>
      </c>
      <c r="H315">
        <f t="shared" si="18"/>
        <v>59</v>
      </c>
      <c r="I315" t="str">
        <f t="shared" si="19"/>
        <v>eligible (deprieved)</v>
      </c>
    </row>
    <row r="316" spans="1:9" x14ac:dyDescent="0.3">
      <c r="A316">
        <v>6962181067</v>
      </c>
      <c r="B316" s="1" t="s">
        <v>10</v>
      </c>
      <c r="C316">
        <v>1</v>
      </c>
      <c r="D316">
        <v>418</v>
      </c>
      <c r="E316">
        <v>424</v>
      </c>
      <c r="F316">
        <f t="shared" si="16"/>
        <v>6.9666666666666668</v>
      </c>
      <c r="G316">
        <f t="shared" si="17"/>
        <v>7.0666666666666664</v>
      </c>
      <c r="H316">
        <f t="shared" si="18"/>
        <v>6</v>
      </c>
      <c r="I316" t="str">
        <f t="shared" si="19"/>
        <v>eligible (Underlying)</v>
      </c>
    </row>
    <row r="317" spans="1:9" x14ac:dyDescent="0.3">
      <c r="A317">
        <v>6962181067</v>
      </c>
      <c r="B317" s="1" t="s">
        <v>11</v>
      </c>
      <c r="C317">
        <v>1</v>
      </c>
      <c r="D317">
        <v>451</v>
      </c>
      <c r="E317">
        <v>457</v>
      </c>
      <c r="F317">
        <f t="shared" si="16"/>
        <v>7.5166666666666666</v>
      </c>
      <c r="G317">
        <f t="shared" si="17"/>
        <v>7.6166666666666663</v>
      </c>
      <c r="H317">
        <f t="shared" si="18"/>
        <v>6</v>
      </c>
      <c r="I317" t="str">
        <f t="shared" si="19"/>
        <v>not-eigible(Normal)</v>
      </c>
    </row>
    <row r="318" spans="1:9" x14ac:dyDescent="0.3">
      <c r="A318">
        <v>6962181067</v>
      </c>
      <c r="B318" s="1" t="s">
        <v>20</v>
      </c>
      <c r="C318">
        <v>1</v>
      </c>
      <c r="D318">
        <v>425</v>
      </c>
      <c r="E318">
        <v>435</v>
      </c>
      <c r="F318">
        <f t="shared" si="16"/>
        <v>7.083333333333333</v>
      </c>
      <c r="G318">
        <f t="shared" si="17"/>
        <v>7.25</v>
      </c>
      <c r="H318">
        <f t="shared" si="18"/>
        <v>10</v>
      </c>
      <c r="I318" t="str">
        <f t="shared" si="19"/>
        <v>not-eigible(Normal)</v>
      </c>
    </row>
    <row r="319" spans="1:9" x14ac:dyDescent="0.3">
      <c r="A319">
        <v>6962181067</v>
      </c>
      <c r="B319" s="1" t="s">
        <v>12</v>
      </c>
      <c r="C319">
        <v>1</v>
      </c>
      <c r="D319">
        <v>528</v>
      </c>
      <c r="E319">
        <v>546</v>
      </c>
      <c r="F319">
        <f t="shared" si="16"/>
        <v>8.8000000000000007</v>
      </c>
      <c r="G319">
        <f t="shared" si="17"/>
        <v>9.1</v>
      </c>
      <c r="H319">
        <f t="shared" si="18"/>
        <v>18</v>
      </c>
      <c r="I319" t="str">
        <f t="shared" si="19"/>
        <v>not-eigible(Normal)</v>
      </c>
    </row>
    <row r="320" spans="1:9" x14ac:dyDescent="0.3">
      <c r="A320">
        <v>6962181067</v>
      </c>
      <c r="B320" s="1" t="s">
        <v>13</v>
      </c>
      <c r="C320">
        <v>1</v>
      </c>
      <c r="D320">
        <v>511</v>
      </c>
      <c r="E320">
        <v>514</v>
      </c>
      <c r="F320">
        <f t="shared" si="16"/>
        <v>8.5166666666666675</v>
      </c>
      <c r="G320">
        <f t="shared" si="17"/>
        <v>8.5666666666666664</v>
      </c>
      <c r="H320">
        <f t="shared" si="18"/>
        <v>3</v>
      </c>
      <c r="I320" t="str">
        <f t="shared" si="19"/>
        <v>not-eigible(Normal)</v>
      </c>
    </row>
    <row r="321" spans="1:9" x14ac:dyDescent="0.3">
      <c r="A321">
        <v>6962181067</v>
      </c>
      <c r="B321" s="1" t="s">
        <v>14</v>
      </c>
      <c r="C321">
        <v>1</v>
      </c>
      <c r="D321">
        <v>400</v>
      </c>
      <c r="E321">
        <v>415</v>
      </c>
      <c r="F321">
        <f t="shared" si="16"/>
        <v>6.666666666666667</v>
      </c>
      <c r="G321">
        <f t="shared" si="17"/>
        <v>6.916666666666667</v>
      </c>
      <c r="H321">
        <f t="shared" si="18"/>
        <v>15</v>
      </c>
      <c r="I321" t="str">
        <f t="shared" si="19"/>
        <v>eligible (Underlying)</v>
      </c>
    </row>
    <row r="322" spans="1:9" x14ac:dyDescent="0.3">
      <c r="A322">
        <v>6962181067</v>
      </c>
      <c r="B322" s="1" t="s">
        <v>15</v>
      </c>
      <c r="C322">
        <v>1</v>
      </c>
      <c r="D322">
        <v>441</v>
      </c>
      <c r="E322">
        <v>446</v>
      </c>
      <c r="F322">
        <f t="shared" si="16"/>
        <v>7.35</v>
      </c>
      <c r="G322">
        <f t="shared" si="17"/>
        <v>7.4333333333333336</v>
      </c>
      <c r="H322">
        <f t="shared" si="18"/>
        <v>5</v>
      </c>
      <c r="I322" t="str">
        <f t="shared" si="19"/>
        <v>not-eigible(Normal)</v>
      </c>
    </row>
    <row r="323" spans="1:9" x14ac:dyDescent="0.3">
      <c r="A323">
        <v>6962181067</v>
      </c>
      <c r="B323" s="1" t="s">
        <v>21</v>
      </c>
      <c r="C323">
        <v>1</v>
      </c>
      <c r="D323">
        <v>455</v>
      </c>
      <c r="E323">
        <v>467</v>
      </c>
      <c r="F323">
        <f t="shared" ref="F323:F386" si="20">D323/60</f>
        <v>7.583333333333333</v>
      </c>
      <c r="G323">
        <f t="shared" ref="G323:G386" si="21">E323/60</f>
        <v>7.7833333333333332</v>
      </c>
      <c r="H323">
        <f t="shared" ref="H323:H386" si="22">E323-D323</f>
        <v>12</v>
      </c>
      <c r="I323" t="str">
        <f t="shared" ref="I323:I386" si="23">IF(AND(D323&gt;60*7,D323&lt;=60*9,H323&lt;30),"not-eigible(Normal)",IF(D323&lt;7*60,"eligible (Underlying)","eligible (deprieved)"))</f>
        <v>not-eigible(Normal)</v>
      </c>
    </row>
    <row r="324" spans="1:9" x14ac:dyDescent="0.3">
      <c r="A324">
        <v>6962181067</v>
      </c>
      <c r="B324" s="1" t="s">
        <v>16</v>
      </c>
      <c r="C324">
        <v>1</v>
      </c>
      <c r="D324">
        <v>440</v>
      </c>
      <c r="E324">
        <v>453</v>
      </c>
      <c r="F324">
        <f t="shared" si="20"/>
        <v>7.333333333333333</v>
      </c>
      <c r="G324">
        <f t="shared" si="21"/>
        <v>7.55</v>
      </c>
      <c r="H324">
        <f t="shared" si="22"/>
        <v>13</v>
      </c>
      <c r="I324" t="str">
        <f t="shared" si="23"/>
        <v>not-eigible(Normal)</v>
      </c>
    </row>
    <row r="325" spans="1:9" x14ac:dyDescent="0.3">
      <c r="A325">
        <v>6962181067</v>
      </c>
      <c r="B325" s="1" t="s">
        <v>17</v>
      </c>
      <c r="C325">
        <v>1</v>
      </c>
      <c r="D325">
        <v>433</v>
      </c>
      <c r="E325">
        <v>447</v>
      </c>
      <c r="F325">
        <f t="shared" si="20"/>
        <v>7.2166666666666668</v>
      </c>
      <c r="G325">
        <f t="shared" si="21"/>
        <v>7.45</v>
      </c>
      <c r="H325">
        <f t="shared" si="22"/>
        <v>14</v>
      </c>
      <c r="I325" t="str">
        <f t="shared" si="23"/>
        <v>not-eigible(Normal)</v>
      </c>
    </row>
    <row r="326" spans="1:9" x14ac:dyDescent="0.3">
      <c r="A326">
        <v>6962181067</v>
      </c>
      <c r="B326" s="1" t="s">
        <v>18</v>
      </c>
      <c r="C326">
        <v>1</v>
      </c>
      <c r="D326">
        <v>422</v>
      </c>
      <c r="E326">
        <v>424</v>
      </c>
      <c r="F326">
        <f t="shared" si="20"/>
        <v>7.0333333333333332</v>
      </c>
      <c r="G326">
        <f t="shared" si="21"/>
        <v>7.0666666666666664</v>
      </c>
      <c r="H326">
        <f t="shared" si="22"/>
        <v>2</v>
      </c>
      <c r="I326" t="str">
        <f t="shared" si="23"/>
        <v>not-eigible(Normal)</v>
      </c>
    </row>
    <row r="327" spans="1:9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  <c r="F327">
        <f t="shared" si="20"/>
        <v>6.85</v>
      </c>
      <c r="G327">
        <f t="shared" si="21"/>
        <v>7.1</v>
      </c>
      <c r="H327">
        <f t="shared" si="22"/>
        <v>15</v>
      </c>
      <c r="I327" t="str">
        <f t="shared" si="23"/>
        <v>eligible (Underlying)</v>
      </c>
    </row>
    <row r="328" spans="1:9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  <c r="F328">
        <f t="shared" si="20"/>
        <v>7.7666666666666666</v>
      </c>
      <c r="G328">
        <f t="shared" si="21"/>
        <v>8.0333333333333332</v>
      </c>
      <c r="H328">
        <f t="shared" si="22"/>
        <v>16</v>
      </c>
      <c r="I328" t="str">
        <f t="shared" si="23"/>
        <v>not-eigible(Normal)</v>
      </c>
    </row>
    <row r="329" spans="1:9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  <c r="F329">
        <f t="shared" si="20"/>
        <v>6.5666666666666664</v>
      </c>
      <c r="G329">
        <f t="shared" si="21"/>
        <v>6.9666666666666668</v>
      </c>
      <c r="H329">
        <f t="shared" si="22"/>
        <v>24</v>
      </c>
      <c r="I329" t="str">
        <f t="shared" si="23"/>
        <v>eligible (Underlying)</v>
      </c>
    </row>
    <row r="330" spans="1:9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  <c r="F330">
        <f t="shared" si="20"/>
        <v>7.3666666666666663</v>
      </c>
      <c r="G330">
        <f t="shared" si="21"/>
        <v>7.583333333333333</v>
      </c>
      <c r="H330">
        <f t="shared" si="22"/>
        <v>13</v>
      </c>
      <c r="I330" t="str">
        <f t="shared" si="23"/>
        <v>not-eigible(Normal)</v>
      </c>
    </row>
    <row r="331" spans="1:9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  <c r="F331">
        <f t="shared" si="20"/>
        <v>7.7833333333333332</v>
      </c>
      <c r="G331">
        <f t="shared" si="21"/>
        <v>8.1833333333333336</v>
      </c>
      <c r="H331">
        <f t="shared" si="22"/>
        <v>24</v>
      </c>
      <c r="I331" t="str">
        <f t="shared" si="23"/>
        <v>not-eigible(Normal)</v>
      </c>
    </row>
    <row r="332" spans="1:9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  <c r="F332">
        <f t="shared" si="20"/>
        <v>7.3833333333333337</v>
      </c>
      <c r="G332">
        <f t="shared" si="21"/>
        <v>7.7</v>
      </c>
      <c r="H332">
        <f t="shared" si="22"/>
        <v>19</v>
      </c>
      <c r="I332" t="str">
        <f t="shared" si="23"/>
        <v>not-eigible(Normal)</v>
      </c>
    </row>
    <row r="333" spans="1:9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  <c r="F333">
        <f t="shared" si="20"/>
        <v>4.9666666666666668</v>
      </c>
      <c r="G333">
        <f t="shared" si="21"/>
        <v>5.5666666666666664</v>
      </c>
      <c r="H333">
        <f t="shared" si="22"/>
        <v>36</v>
      </c>
      <c r="I333" t="str">
        <f t="shared" si="23"/>
        <v>eligible (Underlying)</v>
      </c>
    </row>
    <row r="334" spans="1:9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  <c r="F334">
        <f t="shared" si="20"/>
        <v>9.0166666666666675</v>
      </c>
      <c r="G334">
        <f t="shared" si="21"/>
        <v>9.4833333333333325</v>
      </c>
      <c r="H334">
        <f t="shared" si="22"/>
        <v>28</v>
      </c>
      <c r="I334" t="str">
        <f t="shared" si="23"/>
        <v>eligible (deprieved)</v>
      </c>
    </row>
    <row r="335" spans="1:9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  <c r="F335">
        <f t="shared" si="20"/>
        <v>8.15</v>
      </c>
      <c r="G335">
        <f t="shared" si="21"/>
        <v>8.2833333333333332</v>
      </c>
      <c r="H335">
        <f t="shared" si="22"/>
        <v>8</v>
      </c>
      <c r="I335" t="str">
        <f t="shared" si="23"/>
        <v>not-eigible(Normal)</v>
      </c>
    </row>
    <row r="336" spans="1:9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  <c r="F336">
        <f t="shared" si="20"/>
        <v>7.8166666666666664</v>
      </c>
      <c r="G336">
        <f t="shared" si="21"/>
        <v>8.0166666666666675</v>
      </c>
      <c r="H336">
        <f t="shared" si="22"/>
        <v>12</v>
      </c>
      <c r="I336" t="str">
        <f t="shared" si="23"/>
        <v>not-eigible(Normal)</v>
      </c>
    </row>
    <row r="337" spans="1:9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  <c r="F337">
        <f t="shared" si="20"/>
        <v>7.5333333333333332</v>
      </c>
      <c r="G337">
        <f t="shared" si="21"/>
        <v>8</v>
      </c>
      <c r="H337">
        <f t="shared" si="22"/>
        <v>28</v>
      </c>
      <c r="I337" t="str">
        <f t="shared" si="23"/>
        <v>not-eigible(Normal)</v>
      </c>
    </row>
    <row r="338" spans="1:9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  <c r="F338">
        <f t="shared" si="20"/>
        <v>8.6</v>
      </c>
      <c r="G338">
        <f t="shared" si="21"/>
        <v>8.9166666666666661</v>
      </c>
      <c r="H338">
        <f t="shared" si="22"/>
        <v>19</v>
      </c>
      <c r="I338" t="str">
        <f t="shared" si="23"/>
        <v>not-eigible(Normal)</v>
      </c>
    </row>
    <row r="339" spans="1:9" x14ac:dyDescent="0.3">
      <c r="A339">
        <v>7007744171</v>
      </c>
      <c r="B339" s="1" t="s">
        <v>7</v>
      </c>
      <c r="C339">
        <v>1</v>
      </c>
      <c r="D339">
        <v>79</v>
      </c>
      <c r="E339">
        <v>82</v>
      </c>
      <c r="F339">
        <f t="shared" si="20"/>
        <v>1.3166666666666667</v>
      </c>
      <c r="G339">
        <f t="shared" si="21"/>
        <v>1.3666666666666667</v>
      </c>
      <c r="H339">
        <f t="shared" si="22"/>
        <v>3</v>
      </c>
      <c r="I339" t="str">
        <f t="shared" si="23"/>
        <v>eligible (Underlying)</v>
      </c>
    </row>
    <row r="340" spans="1:9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  <c r="F340">
        <f t="shared" si="20"/>
        <v>0.96666666666666667</v>
      </c>
      <c r="G340">
        <f t="shared" si="21"/>
        <v>1.0166666666666666</v>
      </c>
      <c r="H340">
        <f t="shared" si="22"/>
        <v>3</v>
      </c>
      <c r="I340" t="str">
        <f t="shared" si="23"/>
        <v>eligible (Underlying)</v>
      </c>
    </row>
    <row r="341" spans="1:9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  <c r="F341">
        <f t="shared" si="20"/>
        <v>8.5666666666666664</v>
      </c>
      <c r="G341">
        <f t="shared" si="21"/>
        <v>8.75</v>
      </c>
      <c r="H341">
        <f t="shared" si="22"/>
        <v>11</v>
      </c>
      <c r="I341" t="str">
        <f t="shared" si="23"/>
        <v>not-eigible(Normal)</v>
      </c>
    </row>
    <row r="342" spans="1:9" x14ac:dyDescent="0.3">
      <c r="A342">
        <v>7086361926</v>
      </c>
      <c r="B342" s="1" t="s">
        <v>5</v>
      </c>
      <c r="C342">
        <v>1</v>
      </c>
      <c r="D342">
        <v>451</v>
      </c>
      <c r="E342">
        <v>465</v>
      </c>
      <c r="F342">
        <f t="shared" si="20"/>
        <v>7.5166666666666666</v>
      </c>
      <c r="G342">
        <f t="shared" si="21"/>
        <v>7.75</v>
      </c>
      <c r="H342">
        <f t="shared" si="22"/>
        <v>14</v>
      </c>
      <c r="I342" t="str">
        <f t="shared" si="23"/>
        <v>not-eigible(Normal)</v>
      </c>
    </row>
    <row r="343" spans="1:9" x14ac:dyDescent="0.3">
      <c r="A343">
        <v>7086361926</v>
      </c>
      <c r="B343" s="1" t="s">
        <v>19</v>
      </c>
      <c r="C343">
        <v>1</v>
      </c>
      <c r="D343">
        <v>472</v>
      </c>
      <c r="E343">
        <v>476</v>
      </c>
      <c r="F343">
        <f t="shared" si="20"/>
        <v>7.8666666666666663</v>
      </c>
      <c r="G343">
        <f t="shared" si="21"/>
        <v>7.9333333333333336</v>
      </c>
      <c r="H343">
        <f t="shared" si="22"/>
        <v>4</v>
      </c>
      <c r="I343" t="str">
        <f t="shared" si="23"/>
        <v>not-eigible(Normal)</v>
      </c>
    </row>
    <row r="344" spans="1:9" x14ac:dyDescent="0.3">
      <c r="A344">
        <v>7086361926</v>
      </c>
      <c r="B344" s="1" t="s">
        <v>6</v>
      </c>
      <c r="C344">
        <v>1</v>
      </c>
      <c r="D344">
        <v>377</v>
      </c>
      <c r="E344">
        <v>386</v>
      </c>
      <c r="F344">
        <f t="shared" si="20"/>
        <v>6.2833333333333332</v>
      </c>
      <c r="G344">
        <f t="shared" si="21"/>
        <v>6.4333333333333336</v>
      </c>
      <c r="H344">
        <f t="shared" si="22"/>
        <v>9</v>
      </c>
      <c r="I344" t="str">
        <f t="shared" si="23"/>
        <v>eligible (Underlying)</v>
      </c>
    </row>
    <row r="345" spans="1:9" x14ac:dyDescent="0.3">
      <c r="A345">
        <v>7086361926</v>
      </c>
      <c r="B345" s="1" t="s">
        <v>9</v>
      </c>
      <c r="C345">
        <v>1</v>
      </c>
      <c r="D345">
        <v>472</v>
      </c>
      <c r="E345">
        <v>483</v>
      </c>
      <c r="F345">
        <f t="shared" si="20"/>
        <v>7.8666666666666663</v>
      </c>
      <c r="G345">
        <f t="shared" si="21"/>
        <v>8.0500000000000007</v>
      </c>
      <c r="H345">
        <f t="shared" si="22"/>
        <v>11</v>
      </c>
      <c r="I345" t="str">
        <f t="shared" si="23"/>
        <v>not-eigible(Normal)</v>
      </c>
    </row>
    <row r="346" spans="1:9" x14ac:dyDescent="0.3">
      <c r="A346">
        <v>7086361926</v>
      </c>
      <c r="B346" s="1" t="s">
        <v>10</v>
      </c>
      <c r="C346">
        <v>1</v>
      </c>
      <c r="D346">
        <v>492</v>
      </c>
      <c r="E346">
        <v>502</v>
      </c>
      <c r="F346">
        <f t="shared" si="20"/>
        <v>8.1999999999999993</v>
      </c>
      <c r="G346">
        <f t="shared" si="21"/>
        <v>8.3666666666666671</v>
      </c>
      <c r="H346">
        <f t="shared" si="22"/>
        <v>10</v>
      </c>
      <c r="I346" t="str">
        <f t="shared" si="23"/>
        <v>not-eigible(Normal)</v>
      </c>
    </row>
    <row r="347" spans="1:9" x14ac:dyDescent="0.3">
      <c r="A347">
        <v>7086361926</v>
      </c>
      <c r="B347" s="1" t="s">
        <v>11</v>
      </c>
      <c r="C347">
        <v>1</v>
      </c>
      <c r="D347">
        <v>390</v>
      </c>
      <c r="E347">
        <v>411</v>
      </c>
      <c r="F347">
        <f t="shared" si="20"/>
        <v>6.5</v>
      </c>
      <c r="G347">
        <f t="shared" si="21"/>
        <v>6.85</v>
      </c>
      <c r="H347">
        <f t="shared" si="22"/>
        <v>21</v>
      </c>
      <c r="I347" t="str">
        <f t="shared" si="23"/>
        <v>eligible (Underlying)</v>
      </c>
    </row>
    <row r="348" spans="1:9" x14ac:dyDescent="0.3">
      <c r="A348">
        <v>7086361926</v>
      </c>
      <c r="B348" s="1" t="s">
        <v>20</v>
      </c>
      <c r="C348">
        <v>1</v>
      </c>
      <c r="D348">
        <v>428</v>
      </c>
      <c r="E348">
        <v>448</v>
      </c>
      <c r="F348">
        <f t="shared" si="20"/>
        <v>7.1333333333333337</v>
      </c>
      <c r="G348">
        <f t="shared" si="21"/>
        <v>7.4666666666666668</v>
      </c>
      <c r="H348">
        <f t="shared" si="22"/>
        <v>20</v>
      </c>
      <c r="I348" t="str">
        <f t="shared" si="23"/>
        <v>not-eigible(Normal)</v>
      </c>
    </row>
    <row r="349" spans="1:9" x14ac:dyDescent="0.3">
      <c r="A349">
        <v>7086361926</v>
      </c>
      <c r="B349" s="1" t="s">
        <v>13</v>
      </c>
      <c r="C349">
        <v>1</v>
      </c>
      <c r="D349">
        <v>681</v>
      </c>
      <c r="E349">
        <v>704</v>
      </c>
      <c r="F349">
        <f t="shared" si="20"/>
        <v>11.35</v>
      </c>
      <c r="G349">
        <f t="shared" si="21"/>
        <v>11.733333333333333</v>
      </c>
      <c r="H349">
        <f t="shared" si="22"/>
        <v>23</v>
      </c>
      <c r="I349" t="str">
        <f t="shared" si="23"/>
        <v>eligible (deprieved)</v>
      </c>
    </row>
    <row r="350" spans="1:9" x14ac:dyDescent="0.3">
      <c r="A350">
        <v>7086361926</v>
      </c>
      <c r="B350" s="1" t="s">
        <v>14</v>
      </c>
      <c r="C350">
        <v>1</v>
      </c>
      <c r="D350">
        <v>446</v>
      </c>
      <c r="E350">
        <v>447</v>
      </c>
      <c r="F350">
        <f t="shared" si="20"/>
        <v>7.4333333333333336</v>
      </c>
      <c r="G350">
        <f t="shared" si="21"/>
        <v>7.45</v>
      </c>
      <c r="H350">
        <f t="shared" si="22"/>
        <v>1</v>
      </c>
      <c r="I350" t="str">
        <f t="shared" si="23"/>
        <v>not-eigible(Normal)</v>
      </c>
    </row>
    <row r="351" spans="1:9" x14ac:dyDescent="0.3">
      <c r="A351">
        <v>7086361926</v>
      </c>
      <c r="B351" s="1" t="s">
        <v>15</v>
      </c>
      <c r="C351">
        <v>1</v>
      </c>
      <c r="D351">
        <v>485</v>
      </c>
      <c r="E351">
        <v>500</v>
      </c>
      <c r="F351">
        <f t="shared" si="20"/>
        <v>8.0833333333333339</v>
      </c>
      <c r="G351">
        <f t="shared" si="21"/>
        <v>8.3333333333333339</v>
      </c>
      <c r="H351">
        <f t="shared" si="22"/>
        <v>15</v>
      </c>
      <c r="I351" t="str">
        <f t="shared" si="23"/>
        <v>not-eigible(Normal)</v>
      </c>
    </row>
    <row r="352" spans="1:9" x14ac:dyDescent="0.3">
      <c r="A352">
        <v>7086361926</v>
      </c>
      <c r="B352" s="1" t="s">
        <v>21</v>
      </c>
      <c r="C352">
        <v>1</v>
      </c>
      <c r="D352">
        <v>469</v>
      </c>
      <c r="E352">
        <v>479</v>
      </c>
      <c r="F352">
        <f t="shared" si="20"/>
        <v>7.8166666666666664</v>
      </c>
      <c r="G352">
        <f t="shared" si="21"/>
        <v>7.9833333333333334</v>
      </c>
      <c r="H352">
        <f t="shared" si="22"/>
        <v>10</v>
      </c>
      <c r="I352" t="str">
        <f t="shared" si="23"/>
        <v>not-eigible(Normal)</v>
      </c>
    </row>
    <row r="353" spans="1:9" x14ac:dyDescent="0.3">
      <c r="A353">
        <v>7086361926</v>
      </c>
      <c r="B353" s="1" t="s">
        <v>16</v>
      </c>
      <c r="C353">
        <v>1</v>
      </c>
      <c r="D353">
        <v>354</v>
      </c>
      <c r="E353">
        <v>367</v>
      </c>
      <c r="F353">
        <f t="shared" si="20"/>
        <v>5.9</v>
      </c>
      <c r="G353">
        <f t="shared" si="21"/>
        <v>6.1166666666666663</v>
      </c>
      <c r="H353">
        <f t="shared" si="22"/>
        <v>13</v>
      </c>
      <c r="I353" t="str">
        <f t="shared" si="23"/>
        <v>eligible (Underlying)</v>
      </c>
    </row>
    <row r="354" spans="1:9" x14ac:dyDescent="0.3">
      <c r="A354">
        <v>7086361926</v>
      </c>
      <c r="B354" s="1" t="s">
        <v>18</v>
      </c>
      <c r="C354">
        <v>1</v>
      </c>
      <c r="D354">
        <v>485</v>
      </c>
      <c r="E354">
        <v>489</v>
      </c>
      <c r="F354">
        <f t="shared" si="20"/>
        <v>8.0833333333333339</v>
      </c>
      <c r="G354">
        <f t="shared" si="21"/>
        <v>8.15</v>
      </c>
      <c r="H354">
        <f t="shared" si="22"/>
        <v>4</v>
      </c>
      <c r="I354" t="str">
        <f t="shared" si="23"/>
        <v>not-eigible(Normal)</v>
      </c>
    </row>
    <row r="355" spans="1:9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  <c r="F355">
        <f t="shared" si="20"/>
        <v>6.4666666666666668</v>
      </c>
      <c r="G355">
        <f t="shared" si="21"/>
        <v>6.7833333333333332</v>
      </c>
      <c r="H355">
        <f t="shared" si="22"/>
        <v>19</v>
      </c>
      <c r="I355" t="str">
        <f t="shared" si="23"/>
        <v>eligible (Underlying)</v>
      </c>
    </row>
    <row r="356" spans="1:9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  <c r="F356">
        <f t="shared" si="20"/>
        <v>7.333333333333333</v>
      </c>
      <c r="G356">
        <f t="shared" si="21"/>
        <v>7.65</v>
      </c>
      <c r="H356">
        <f t="shared" si="22"/>
        <v>19</v>
      </c>
      <c r="I356" t="str">
        <f t="shared" si="23"/>
        <v>not-eigible(Normal)</v>
      </c>
    </row>
    <row r="357" spans="1:9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  <c r="F357">
        <f t="shared" si="20"/>
        <v>7.6</v>
      </c>
      <c r="G357">
        <f t="shared" si="21"/>
        <v>7.6833333333333336</v>
      </c>
      <c r="H357">
        <f t="shared" si="22"/>
        <v>5</v>
      </c>
      <c r="I357" t="str">
        <f t="shared" si="23"/>
        <v>not-eigible(Normal)</v>
      </c>
    </row>
    <row r="358" spans="1:9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  <c r="F358">
        <f t="shared" si="20"/>
        <v>7</v>
      </c>
      <c r="G358">
        <f t="shared" si="21"/>
        <v>7.2666666666666666</v>
      </c>
      <c r="H358">
        <f t="shared" si="22"/>
        <v>16</v>
      </c>
      <c r="I358" t="str">
        <f t="shared" si="23"/>
        <v>eligible (deprieved)</v>
      </c>
    </row>
    <row r="359" spans="1:9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  <c r="F359">
        <f t="shared" si="20"/>
        <v>5.3666666666666663</v>
      </c>
      <c r="G359">
        <f t="shared" si="21"/>
        <v>5.55</v>
      </c>
      <c r="H359">
        <f t="shared" si="22"/>
        <v>11</v>
      </c>
      <c r="I359" t="str">
        <f t="shared" si="23"/>
        <v>eligible (Underlying)</v>
      </c>
    </row>
    <row r="360" spans="1:9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  <c r="F360">
        <f t="shared" si="20"/>
        <v>8.8333333333333339</v>
      </c>
      <c r="G360">
        <f t="shared" si="21"/>
        <v>9.1333333333333329</v>
      </c>
      <c r="H360">
        <f t="shared" si="22"/>
        <v>18</v>
      </c>
      <c r="I360" t="str">
        <f t="shared" si="23"/>
        <v>not-eigible(Normal)</v>
      </c>
    </row>
    <row r="361" spans="1:9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  <c r="F361">
        <f t="shared" si="20"/>
        <v>8.0166666666666675</v>
      </c>
      <c r="G361">
        <f t="shared" si="21"/>
        <v>8.5</v>
      </c>
      <c r="H361">
        <f t="shared" si="22"/>
        <v>29</v>
      </c>
      <c r="I361" t="str">
        <f t="shared" si="23"/>
        <v>not-eigible(Normal)</v>
      </c>
    </row>
    <row r="362" spans="1:9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  <c r="F362">
        <f t="shared" si="20"/>
        <v>7.1166666666666663</v>
      </c>
      <c r="G362">
        <f t="shared" si="21"/>
        <v>7.3</v>
      </c>
      <c r="H362">
        <f t="shared" si="22"/>
        <v>11</v>
      </c>
      <c r="I362" t="str">
        <f t="shared" si="23"/>
        <v>not-eigible(Normal)</v>
      </c>
    </row>
    <row r="363" spans="1:9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  <c r="F363">
        <f t="shared" si="20"/>
        <v>7.5166666666666666</v>
      </c>
      <c r="G363">
        <f t="shared" si="21"/>
        <v>7.7166666666666668</v>
      </c>
      <c r="H363">
        <f t="shared" si="22"/>
        <v>12</v>
      </c>
      <c r="I363" t="str">
        <f t="shared" si="23"/>
        <v>not-eigible(Normal)</v>
      </c>
    </row>
    <row r="364" spans="1:9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  <c r="F364">
        <f t="shared" si="20"/>
        <v>7.4</v>
      </c>
      <c r="G364">
        <f t="shared" si="21"/>
        <v>7.6166666666666663</v>
      </c>
      <c r="H364">
        <f t="shared" si="22"/>
        <v>13</v>
      </c>
      <c r="I364" t="str">
        <f t="shared" si="23"/>
        <v>not-eigible(Normal)</v>
      </c>
    </row>
    <row r="365" spans="1:9" x14ac:dyDescent="0.3">
      <c r="A365">
        <v>8053475328</v>
      </c>
      <c r="B365" s="1" t="s">
        <v>10</v>
      </c>
      <c r="C365">
        <v>1</v>
      </c>
      <c r="D365">
        <v>486</v>
      </c>
      <c r="E365">
        <v>493</v>
      </c>
      <c r="F365">
        <f t="shared" si="20"/>
        <v>8.1</v>
      </c>
      <c r="G365">
        <f t="shared" si="21"/>
        <v>8.2166666666666668</v>
      </c>
      <c r="H365">
        <f t="shared" si="22"/>
        <v>7</v>
      </c>
      <c r="I365" t="str">
        <f t="shared" si="23"/>
        <v>not-eigible(Normal)</v>
      </c>
    </row>
    <row r="366" spans="1:9" x14ac:dyDescent="0.3">
      <c r="A366">
        <v>8053475328</v>
      </c>
      <c r="B366" s="1" t="s">
        <v>12</v>
      </c>
      <c r="C366">
        <v>1</v>
      </c>
      <c r="D366">
        <v>331</v>
      </c>
      <c r="E366">
        <v>337</v>
      </c>
      <c r="F366">
        <f t="shared" si="20"/>
        <v>5.5166666666666666</v>
      </c>
      <c r="G366">
        <f t="shared" si="21"/>
        <v>5.6166666666666663</v>
      </c>
      <c r="H366">
        <f t="shared" si="22"/>
        <v>6</v>
      </c>
      <c r="I366" t="str">
        <f t="shared" si="23"/>
        <v>eligible (Underlying)</v>
      </c>
    </row>
    <row r="367" spans="1:9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  <c r="F367">
        <f t="shared" si="20"/>
        <v>1.2333333333333334</v>
      </c>
      <c r="G367">
        <f t="shared" si="21"/>
        <v>1.25</v>
      </c>
      <c r="H367">
        <f t="shared" si="22"/>
        <v>1</v>
      </c>
      <c r="I367" t="str">
        <f t="shared" si="23"/>
        <v>eligible (Underlying)</v>
      </c>
    </row>
    <row r="368" spans="1:9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  <c r="F368">
        <f t="shared" si="20"/>
        <v>5.6333333333333337</v>
      </c>
      <c r="G368">
        <f t="shared" si="21"/>
        <v>5.9333333333333336</v>
      </c>
      <c r="H368">
        <f t="shared" si="22"/>
        <v>18</v>
      </c>
      <c r="I368" t="str">
        <f t="shared" si="23"/>
        <v>eligible (Underlying)</v>
      </c>
    </row>
    <row r="369" spans="1:9" x14ac:dyDescent="0.3">
      <c r="A369">
        <v>8378563200</v>
      </c>
      <c r="B369" s="1" t="s">
        <v>5</v>
      </c>
      <c r="C369">
        <v>2</v>
      </c>
      <c r="D369">
        <v>447</v>
      </c>
      <c r="E369">
        <v>487</v>
      </c>
      <c r="F369">
        <f t="shared" si="20"/>
        <v>7.45</v>
      </c>
      <c r="G369">
        <f t="shared" si="21"/>
        <v>8.1166666666666671</v>
      </c>
      <c r="H369">
        <f t="shared" si="22"/>
        <v>40</v>
      </c>
      <c r="I369" t="str">
        <f t="shared" si="23"/>
        <v>eligible (deprieved)</v>
      </c>
    </row>
    <row r="370" spans="1:9" x14ac:dyDescent="0.3">
      <c r="A370">
        <v>8378563200</v>
      </c>
      <c r="B370" s="1" t="s">
        <v>19</v>
      </c>
      <c r="C370">
        <v>1</v>
      </c>
      <c r="D370">
        <v>424</v>
      </c>
      <c r="E370">
        <v>455</v>
      </c>
      <c r="F370">
        <f t="shared" si="20"/>
        <v>7.0666666666666664</v>
      </c>
      <c r="G370">
        <f t="shared" si="21"/>
        <v>7.583333333333333</v>
      </c>
      <c r="H370">
        <f t="shared" si="22"/>
        <v>31</v>
      </c>
      <c r="I370" t="str">
        <f t="shared" si="23"/>
        <v>eligible (deprieved)</v>
      </c>
    </row>
    <row r="371" spans="1:9" x14ac:dyDescent="0.3">
      <c r="A371">
        <v>8378563200</v>
      </c>
      <c r="B371" s="1" t="s">
        <v>6</v>
      </c>
      <c r="C371">
        <v>1</v>
      </c>
      <c r="D371">
        <v>513</v>
      </c>
      <c r="E371">
        <v>533</v>
      </c>
      <c r="F371">
        <f t="shared" si="20"/>
        <v>8.5500000000000007</v>
      </c>
      <c r="G371">
        <f t="shared" si="21"/>
        <v>8.8833333333333329</v>
      </c>
      <c r="H371">
        <f t="shared" si="22"/>
        <v>20</v>
      </c>
      <c r="I371" t="str">
        <f t="shared" si="23"/>
        <v>not-eigible(Normal)</v>
      </c>
    </row>
    <row r="372" spans="1:9" x14ac:dyDescent="0.3">
      <c r="A372">
        <v>8378563200</v>
      </c>
      <c r="B372" s="1" t="s">
        <v>7</v>
      </c>
      <c r="C372">
        <v>2</v>
      </c>
      <c r="D372">
        <v>611</v>
      </c>
      <c r="E372">
        <v>689</v>
      </c>
      <c r="F372">
        <f t="shared" si="20"/>
        <v>10.183333333333334</v>
      </c>
      <c r="G372">
        <f t="shared" si="21"/>
        <v>11.483333333333333</v>
      </c>
      <c r="H372">
        <f t="shared" si="22"/>
        <v>78</v>
      </c>
      <c r="I372" t="str">
        <f t="shared" si="23"/>
        <v>eligible (deprieved)</v>
      </c>
    </row>
    <row r="373" spans="1:9" x14ac:dyDescent="0.3">
      <c r="A373">
        <v>8378563200</v>
      </c>
      <c r="B373" s="1" t="s">
        <v>8</v>
      </c>
      <c r="C373">
        <v>2</v>
      </c>
      <c r="D373">
        <v>525</v>
      </c>
      <c r="E373">
        <v>591</v>
      </c>
      <c r="F373">
        <f t="shared" si="20"/>
        <v>8.75</v>
      </c>
      <c r="G373">
        <f t="shared" si="21"/>
        <v>9.85</v>
      </c>
      <c r="H373">
        <f t="shared" si="22"/>
        <v>66</v>
      </c>
      <c r="I373" t="str">
        <f t="shared" si="23"/>
        <v>eligible (deprieved)</v>
      </c>
    </row>
    <row r="374" spans="1:9" x14ac:dyDescent="0.3">
      <c r="A374">
        <v>8378563200</v>
      </c>
      <c r="B374" s="1" t="s">
        <v>22</v>
      </c>
      <c r="C374">
        <v>1</v>
      </c>
      <c r="D374">
        <v>398</v>
      </c>
      <c r="E374">
        <v>451</v>
      </c>
      <c r="F374">
        <f t="shared" si="20"/>
        <v>6.6333333333333337</v>
      </c>
      <c r="G374">
        <f t="shared" si="21"/>
        <v>7.5166666666666666</v>
      </c>
      <c r="H374">
        <f t="shared" si="22"/>
        <v>53</v>
      </c>
      <c r="I374" t="str">
        <f t="shared" si="23"/>
        <v>eligible (Underlying)</v>
      </c>
    </row>
    <row r="375" spans="1:9" x14ac:dyDescent="0.3">
      <c r="A375">
        <v>8378563200</v>
      </c>
      <c r="B375" s="1" t="s">
        <v>9</v>
      </c>
      <c r="C375">
        <v>1</v>
      </c>
      <c r="D375">
        <v>387</v>
      </c>
      <c r="E375">
        <v>421</v>
      </c>
      <c r="F375">
        <f t="shared" si="20"/>
        <v>6.45</v>
      </c>
      <c r="G375">
        <f t="shared" si="21"/>
        <v>7.0166666666666666</v>
      </c>
      <c r="H375">
        <f t="shared" si="22"/>
        <v>34</v>
      </c>
      <c r="I375" t="str">
        <f t="shared" si="23"/>
        <v>eligible (Underlying)</v>
      </c>
    </row>
    <row r="376" spans="1:9" x14ac:dyDescent="0.3">
      <c r="A376">
        <v>8378563200</v>
      </c>
      <c r="B376" s="1" t="s">
        <v>10</v>
      </c>
      <c r="C376">
        <v>1</v>
      </c>
      <c r="D376">
        <v>381</v>
      </c>
      <c r="E376">
        <v>409</v>
      </c>
      <c r="F376">
        <f t="shared" si="20"/>
        <v>6.35</v>
      </c>
      <c r="G376">
        <f t="shared" si="21"/>
        <v>6.8166666666666664</v>
      </c>
      <c r="H376">
        <f t="shared" si="22"/>
        <v>28</v>
      </c>
      <c r="I376" t="str">
        <f t="shared" si="23"/>
        <v>eligible (Underlying)</v>
      </c>
    </row>
    <row r="377" spans="1:9" x14ac:dyDescent="0.3">
      <c r="A377">
        <v>8378563200</v>
      </c>
      <c r="B377" s="1" t="s">
        <v>11</v>
      </c>
      <c r="C377">
        <v>1</v>
      </c>
      <c r="D377">
        <v>396</v>
      </c>
      <c r="E377">
        <v>417</v>
      </c>
      <c r="F377">
        <f t="shared" si="20"/>
        <v>6.6</v>
      </c>
      <c r="G377">
        <f t="shared" si="21"/>
        <v>6.95</v>
      </c>
      <c r="H377">
        <f t="shared" si="22"/>
        <v>21</v>
      </c>
      <c r="I377" t="str">
        <f t="shared" si="23"/>
        <v>eligible (Underlying)</v>
      </c>
    </row>
    <row r="378" spans="1:9" x14ac:dyDescent="0.3">
      <c r="A378">
        <v>8378563200</v>
      </c>
      <c r="B378" s="1" t="s">
        <v>20</v>
      </c>
      <c r="C378">
        <v>1</v>
      </c>
      <c r="D378">
        <v>441</v>
      </c>
      <c r="E378">
        <v>469</v>
      </c>
      <c r="F378">
        <f t="shared" si="20"/>
        <v>7.35</v>
      </c>
      <c r="G378">
        <f t="shared" si="21"/>
        <v>7.8166666666666664</v>
      </c>
      <c r="H378">
        <f t="shared" si="22"/>
        <v>28</v>
      </c>
      <c r="I378" t="str">
        <f t="shared" si="23"/>
        <v>not-eigible(Normal)</v>
      </c>
    </row>
    <row r="379" spans="1:9" x14ac:dyDescent="0.3">
      <c r="A379">
        <v>8378563200</v>
      </c>
      <c r="B379" s="1" t="s">
        <v>12</v>
      </c>
      <c r="C379">
        <v>1</v>
      </c>
      <c r="D379">
        <v>565</v>
      </c>
      <c r="E379">
        <v>591</v>
      </c>
      <c r="F379">
        <f t="shared" si="20"/>
        <v>9.4166666666666661</v>
      </c>
      <c r="G379">
        <f t="shared" si="21"/>
        <v>9.85</v>
      </c>
      <c r="H379">
        <f t="shared" si="22"/>
        <v>26</v>
      </c>
      <c r="I379" t="str">
        <f t="shared" si="23"/>
        <v>eligible (deprieved)</v>
      </c>
    </row>
    <row r="380" spans="1:9" x14ac:dyDescent="0.3">
      <c r="A380">
        <v>8378563200</v>
      </c>
      <c r="B380" s="1" t="s">
        <v>13</v>
      </c>
      <c r="C380">
        <v>1</v>
      </c>
      <c r="D380">
        <v>458</v>
      </c>
      <c r="E380">
        <v>492</v>
      </c>
      <c r="F380">
        <f t="shared" si="20"/>
        <v>7.6333333333333337</v>
      </c>
      <c r="G380">
        <f t="shared" si="21"/>
        <v>8.1999999999999993</v>
      </c>
      <c r="H380">
        <f t="shared" si="22"/>
        <v>34</v>
      </c>
      <c r="I380" t="str">
        <f t="shared" si="23"/>
        <v>eligible (deprieved)</v>
      </c>
    </row>
    <row r="381" spans="1:9" x14ac:dyDescent="0.3">
      <c r="A381">
        <v>8378563200</v>
      </c>
      <c r="B381" s="1" t="s">
        <v>14</v>
      </c>
      <c r="C381">
        <v>1</v>
      </c>
      <c r="D381">
        <v>388</v>
      </c>
      <c r="E381">
        <v>402</v>
      </c>
      <c r="F381">
        <f t="shared" si="20"/>
        <v>6.4666666666666668</v>
      </c>
      <c r="G381">
        <f t="shared" si="21"/>
        <v>6.7</v>
      </c>
      <c r="H381">
        <f t="shared" si="22"/>
        <v>14</v>
      </c>
      <c r="I381" t="str">
        <f t="shared" si="23"/>
        <v>eligible (Underlying)</v>
      </c>
    </row>
    <row r="382" spans="1:9" x14ac:dyDescent="0.3">
      <c r="A382">
        <v>8378563200</v>
      </c>
      <c r="B382" s="1" t="s">
        <v>14</v>
      </c>
      <c r="C382">
        <v>1</v>
      </c>
      <c r="D382">
        <v>388</v>
      </c>
      <c r="E382">
        <v>402</v>
      </c>
      <c r="F382">
        <f t="shared" si="20"/>
        <v>6.4666666666666668</v>
      </c>
      <c r="G382">
        <f t="shared" si="21"/>
        <v>6.7</v>
      </c>
      <c r="H382">
        <f t="shared" si="22"/>
        <v>14</v>
      </c>
      <c r="I382" t="str">
        <f t="shared" si="23"/>
        <v>eligible (Underlying)</v>
      </c>
    </row>
    <row r="383" spans="1:9" x14ac:dyDescent="0.3">
      <c r="A383">
        <v>8378563200</v>
      </c>
      <c r="B383" s="1" t="s">
        <v>15</v>
      </c>
      <c r="C383">
        <v>1</v>
      </c>
      <c r="D383">
        <v>550</v>
      </c>
      <c r="E383">
        <v>584</v>
      </c>
      <c r="F383">
        <f t="shared" si="20"/>
        <v>9.1666666666666661</v>
      </c>
      <c r="G383">
        <f t="shared" si="21"/>
        <v>9.7333333333333325</v>
      </c>
      <c r="H383">
        <f t="shared" si="22"/>
        <v>34</v>
      </c>
      <c r="I383" t="str">
        <f t="shared" si="23"/>
        <v>eligible (deprieved)</v>
      </c>
    </row>
    <row r="384" spans="1:9" x14ac:dyDescent="0.3">
      <c r="A384">
        <v>8378563200</v>
      </c>
      <c r="B384" s="1" t="s">
        <v>21</v>
      </c>
      <c r="C384">
        <v>1</v>
      </c>
      <c r="D384">
        <v>531</v>
      </c>
      <c r="E384">
        <v>600</v>
      </c>
      <c r="F384">
        <f t="shared" si="20"/>
        <v>8.85</v>
      </c>
      <c r="G384">
        <f t="shared" si="21"/>
        <v>10</v>
      </c>
      <c r="H384">
        <f t="shared" si="22"/>
        <v>69</v>
      </c>
      <c r="I384" t="str">
        <f t="shared" si="23"/>
        <v>eligible (deprieved)</v>
      </c>
    </row>
    <row r="385" spans="1:9" x14ac:dyDescent="0.3">
      <c r="A385">
        <v>8378563200</v>
      </c>
      <c r="B385" s="1" t="s">
        <v>16</v>
      </c>
      <c r="C385">
        <v>1</v>
      </c>
      <c r="D385">
        <v>506</v>
      </c>
      <c r="E385">
        <v>556</v>
      </c>
      <c r="F385">
        <f t="shared" si="20"/>
        <v>8.4333333333333336</v>
      </c>
      <c r="G385">
        <f t="shared" si="21"/>
        <v>9.2666666666666675</v>
      </c>
      <c r="H385">
        <f t="shared" si="22"/>
        <v>50</v>
      </c>
      <c r="I385" t="str">
        <f t="shared" si="23"/>
        <v>eligible (deprieved)</v>
      </c>
    </row>
    <row r="386" spans="1:9" x14ac:dyDescent="0.3">
      <c r="A386">
        <v>8378563200</v>
      </c>
      <c r="B386" s="1" t="s">
        <v>17</v>
      </c>
      <c r="C386">
        <v>1</v>
      </c>
      <c r="D386">
        <v>527</v>
      </c>
      <c r="E386">
        <v>562</v>
      </c>
      <c r="F386">
        <f t="shared" si="20"/>
        <v>8.7833333333333332</v>
      </c>
      <c r="G386">
        <f t="shared" si="21"/>
        <v>9.3666666666666671</v>
      </c>
      <c r="H386">
        <f t="shared" si="22"/>
        <v>35</v>
      </c>
      <c r="I386" t="str">
        <f t="shared" si="23"/>
        <v>eligible (deprieved)</v>
      </c>
    </row>
    <row r="387" spans="1:9" x14ac:dyDescent="0.3">
      <c r="A387">
        <v>8378563200</v>
      </c>
      <c r="B387" s="1" t="s">
        <v>18</v>
      </c>
      <c r="C387">
        <v>1</v>
      </c>
      <c r="D387">
        <v>468</v>
      </c>
      <c r="E387">
        <v>555</v>
      </c>
      <c r="F387">
        <f t="shared" ref="F387:F414" si="24">D387/60</f>
        <v>7.8</v>
      </c>
      <c r="G387">
        <f t="shared" ref="G387:G414" si="25">E387/60</f>
        <v>9.25</v>
      </c>
      <c r="H387">
        <f t="shared" ref="H387:H414" si="26">E387-D387</f>
        <v>87</v>
      </c>
      <c r="I387" t="str">
        <f t="shared" ref="I387:I414" si="27">IF(AND(D387&gt;60*7,D387&lt;=60*9,H387&lt;30),"not-eigible(Normal)",IF(D387&lt;7*60,"eligible (Underlying)","eligible (deprieved)"))</f>
        <v>eligible (deprieved)</v>
      </c>
    </row>
    <row r="388" spans="1:9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  <c r="F388">
        <f t="shared" si="24"/>
        <v>7.916666666666667</v>
      </c>
      <c r="G388">
        <f t="shared" si="25"/>
        <v>8.9833333333333325</v>
      </c>
      <c r="H388">
        <f t="shared" si="26"/>
        <v>64</v>
      </c>
      <c r="I388" t="str">
        <f t="shared" si="27"/>
        <v>eligible (deprieved)</v>
      </c>
    </row>
    <row r="389" spans="1:9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  <c r="F389">
        <f t="shared" si="24"/>
        <v>5.85</v>
      </c>
      <c r="G389">
        <f t="shared" si="25"/>
        <v>6.416666666666667</v>
      </c>
      <c r="H389">
        <f t="shared" si="26"/>
        <v>34</v>
      </c>
      <c r="I389" t="str">
        <f t="shared" si="27"/>
        <v>eligible (Underlying)</v>
      </c>
    </row>
    <row r="390" spans="1:9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  <c r="F390">
        <f t="shared" si="24"/>
        <v>6.75</v>
      </c>
      <c r="G390">
        <f t="shared" si="25"/>
        <v>7.15</v>
      </c>
      <c r="H390">
        <f t="shared" si="26"/>
        <v>24</v>
      </c>
      <c r="I390" t="str">
        <f t="shared" si="27"/>
        <v>eligible (Underlying)</v>
      </c>
    </row>
    <row r="391" spans="1:9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  <c r="F391">
        <f t="shared" si="24"/>
        <v>7.35</v>
      </c>
      <c r="G391">
        <f t="shared" si="25"/>
        <v>7.95</v>
      </c>
      <c r="H391">
        <f t="shared" si="26"/>
        <v>36</v>
      </c>
      <c r="I391" t="str">
        <f t="shared" si="27"/>
        <v>eligible (deprieved)</v>
      </c>
    </row>
    <row r="392" spans="1:9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  <c r="F392">
        <f t="shared" si="24"/>
        <v>6.35</v>
      </c>
      <c r="G392">
        <f t="shared" si="25"/>
        <v>6.95</v>
      </c>
      <c r="H392">
        <f t="shared" si="26"/>
        <v>36</v>
      </c>
      <c r="I392" t="str">
        <f t="shared" si="27"/>
        <v>eligible (Underlying)</v>
      </c>
    </row>
    <row r="393" spans="1:9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  <c r="F393">
        <f t="shared" si="24"/>
        <v>5.3833333333333337</v>
      </c>
      <c r="G393">
        <f t="shared" si="25"/>
        <v>5.916666666666667</v>
      </c>
      <c r="H393">
        <f t="shared" si="26"/>
        <v>32</v>
      </c>
      <c r="I393" t="str">
        <f t="shared" si="27"/>
        <v>eligible (Underlying)</v>
      </c>
    </row>
    <row r="394" spans="1:9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  <c r="F394">
        <f t="shared" si="24"/>
        <v>7.65</v>
      </c>
      <c r="G394">
        <f t="shared" si="25"/>
        <v>8.5500000000000007</v>
      </c>
      <c r="H394">
        <f t="shared" si="26"/>
        <v>54</v>
      </c>
      <c r="I394" t="str">
        <f t="shared" si="27"/>
        <v>eligible (deprieved)</v>
      </c>
    </row>
    <row r="395" spans="1:9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  <c r="F395">
        <f t="shared" si="24"/>
        <v>9.0833333333333339</v>
      </c>
      <c r="G395">
        <f t="shared" si="25"/>
        <v>10.1</v>
      </c>
      <c r="H395">
        <f t="shared" si="26"/>
        <v>61</v>
      </c>
      <c r="I395" t="str">
        <f t="shared" si="27"/>
        <v>eligible (deprieved)</v>
      </c>
    </row>
    <row r="396" spans="1:9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  <c r="F396">
        <f t="shared" si="24"/>
        <v>5.9833333333333334</v>
      </c>
      <c r="G396">
        <f t="shared" si="25"/>
        <v>6.65</v>
      </c>
      <c r="H396">
        <f t="shared" si="26"/>
        <v>40</v>
      </c>
      <c r="I396" t="str">
        <f t="shared" si="27"/>
        <v>eligible (Underlying)</v>
      </c>
    </row>
    <row r="397" spans="1:9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  <c r="F397">
        <f t="shared" si="24"/>
        <v>5.7</v>
      </c>
      <c r="G397">
        <f t="shared" si="25"/>
        <v>6.5166666666666666</v>
      </c>
      <c r="H397">
        <f t="shared" si="26"/>
        <v>49</v>
      </c>
      <c r="I397" t="str">
        <f t="shared" si="27"/>
        <v>eligible (Underlying)</v>
      </c>
    </row>
    <row r="398" spans="1:9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  <c r="F398">
        <f t="shared" si="24"/>
        <v>6.1333333333333337</v>
      </c>
      <c r="G398">
        <f t="shared" si="25"/>
        <v>6.45</v>
      </c>
      <c r="H398">
        <f t="shared" si="26"/>
        <v>19</v>
      </c>
      <c r="I398" t="str">
        <f t="shared" si="27"/>
        <v>eligible (Underlying)</v>
      </c>
    </row>
    <row r="399" spans="1:9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  <c r="F399">
        <f t="shared" si="24"/>
        <v>8.2666666666666675</v>
      </c>
      <c r="G399">
        <f t="shared" si="25"/>
        <v>9.1</v>
      </c>
      <c r="H399">
        <f t="shared" si="26"/>
        <v>50</v>
      </c>
      <c r="I399" t="str">
        <f t="shared" si="27"/>
        <v>eligible (deprieved)</v>
      </c>
    </row>
    <row r="400" spans="1:9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  <c r="F400">
        <f t="shared" si="24"/>
        <v>7.6333333333333337</v>
      </c>
      <c r="G400">
        <f t="shared" si="25"/>
        <v>8.2166666666666668</v>
      </c>
      <c r="H400">
        <f t="shared" si="26"/>
        <v>35</v>
      </c>
      <c r="I400" t="str">
        <f t="shared" si="27"/>
        <v>eligible (deprieved)</v>
      </c>
    </row>
    <row r="401" spans="1:9" x14ac:dyDescent="0.3">
      <c r="A401">
        <v>8792009665</v>
      </c>
      <c r="B401" s="1" t="s">
        <v>5</v>
      </c>
      <c r="C401">
        <v>1</v>
      </c>
      <c r="D401">
        <v>531</v>
      </c>
      <c r="E401">
        <v>552</v>
      </c>
      <c r="F401">
        <f t="shared" si="24"/>
        <v>8.85</v>
      </c>
      <c r="G401">
        <f t="shared" si="25"/>
        <v>9.1999999999999993</v>
      </c>
      <c r="H401">
        <f t="shared" si="26"/>
        <v>21</v>
      </c>
      <c r="I401" t="str">
        <f t="shared" si="27"/>
        <v>not-eigible(Normal)</v>
      </c>
    </row>
    <row r="402" spans="1:9" x14ac:dyDescent="0.3">
      <c r="A402">
        <v>8792009665</v>
      </c>
      <c r="B402" s="1" t="s">
        <v>19</v>
      </c>
      <c r="C402">
        <v>1</v>
      </c>
      <c r="D402">
        <v>486</v>
      </c>
      <c r="E402">
        <v>503</v>
      </c>
      <c r="F402">
        <f t="shared" si="24"/>
        <v>8.1</v>
      </c>
      <c r="G402">
        <f t="shared" si="25"/>
        <v>8.3833333333333329</v>
      </c>
      <c r="H402">
        <f t="shared" si="26"/>
        <v>17</v>
      </c>
      <c r="I402" t="str">
        <f t="shared" si="27"/>
        <v>not-eigible(Normal)</v>
      </c>
    </row>
    <row r="403" spans="1:9" x14ac:dyDescent="0.3">
      <c r="A403">
        <v>8792009665</v>
      </c>
      <c r="B403" s="1" t="s">
        <v>6</v>
      </c>
      <c r="C403">
        <v>1</v>
      </c>
      <c r="D403">
        <v>363</v>
      </c>
      <c r="E403">
        <v>377</v>
      </c>
      <c r="F403">
        <f t="shared" si="24"/>
        <v>6.05</v>
      </c>
      <c r="G403">
        <f t="shared" si="25"/>
        <v>6.2833333333333332</v>
      </c>
      <c r="H403">
        <f t="shared" si="26"/>
        <v>14</v>
      </c>
      <c r="I403" t="str">
        <f t="shared" si="27"/>
        <v>eligible (Underlying)</v>
      </c>
    </row>
    <row r="404" spans="1:9" x14ac:dyDescent="0.3">
      <c r="A404">
        <v>8792009665</v>
      </c>
      <c r="B404" s="1" t="s">
        <v>10</v>
      </c>
      <c r="C404">
        <v>1</v>
      </c>
      <c r="D404">
        <v>528</v>
      </c>
      <c r="E404">
        <v>547</v>
      </c>
      <c r="F404">
        <f t="shared" si="24"/>
        <v>8.8000000000000007</v>
      </c>
      <c r="G404">
        <f t="shared" si="25"/>
        <v>9.1166666666666671</v>
      </c>
      <c r="H404">
        <f t="shared" si="26"/>
        <v>19</v>
      </c>
      <c r="I404" t="str">
        <f t="shared" si="27"/>
        <v>not-eigible(Normal)</v>
      </c>
    </row>
    <row r="405" spans="1:9" x14ac:dyDescent="0.3">
      <c r="A405">
        <v>8792009665</v>
      </c>
      <c r="B405" s="1" t="s">
        <v>20</v>
      </c>
      <c r="C405">
        <v>1</v>
      </c>
      <c r="D405">
        <v>391</v>
      </c>
      <c r="E405">
        <v>407</v>
      </c>
      <c r="F405">
        <f t="shared" si="24"/>
        <v>6.5166666666666666</v>
      </c>
      <c r="G405">
        <f t="shared" si="25"/>
        <v>6.7833333333333332</v>
      </c>
      <c r="H405">
        <f t="shared" si="26"/>
        <v>16</v>
      </c>
      <c r="I405" t="str">
        <f t="shared" si="27"/>
        <v>eligible (Underlying)</v>
      </c>
    </row>
    <row r="406" spans="1:9" x14ac:dyDescent="0.3">
      <c r="A406">
        <v>8792009665</v>
      </c>
      <c r="B406" s="1" t="s">
        <v>12</v>
      </c>
      <c r="C406">
        <v>1</v>
      </c>
      <c r="D406">
        <v>339</v>
      </c>
      <c r="E406">
        <v>360</v>
      </c>
      <c r="F406">
        <f t="shared" si="24"/>
        <v>5.65</v>
      </c>
      <c r="G406">
        <f t="shared" si="25"/>
        <v>6</v>
      </c>
      <c r="H406">
        <f t="shared" si="26"/>
        <v>21</v>
      </c>
      <c r="I406" t="str">
        <f t="shared" si="27"/>
        <v>eligible (Underlying)</v>
      </c>
    </row>
    <row r="407" spans="1:9" x14ac:dyDescent="0.3">
      <c r="A407">
        <v>8792009665</v>
      </c>
      <c r="B407" s="1" t="s">
        <v>21</v>
      </c>
      <c r="C407">
        <v>1</v>
      </c>
      <c r="D407">
        <v>423</v>
      </c>
      <c r="E407">
        <v>428</v>
      </c>
      <c r="F407">
        <f t="shared" si="24"/>
        <v>7.05</v>
      </c>
      <c r="G407">
        <f t="shared" si="25"/>
        <v>7.1333333333333337</v>
      </c>
      <c r="H407">
        <f t="shared" si="26"/>
        <v>5</v>
      </c>
      <c r="I407" t="str">
        <f t="shared" si="27"/>
        <v>not-eigible(Normal)</v>
      </c>
    </row>
    <row r="408" spans="1:9" x14ac:dyDescent="0.3">
      <c r="A408">
        <v>8792009665</v>
      </c>
      <c r="B408" s="1" t="s">
        <v>16</v>
      </c>
      <c r="C408">
        <v>1</v>
      </c>
      <c r="D408">
        <v>402</v>
      </c>
      <c r="E408">
        <v>416</v>
      </c>
      <c r="F408">
        <f t="shared" si="24"/>
        <v>6.7</v>
      </c>
      <c r="G408">
        <f t="shared" si="25"/>
        <v>6.9333333333333336</v>
      </c>
      <c r="H408">
        <f t="shared" si="26"/>
        <v>14</v>
      </c>
      <c r="I408" t="str">
        <f t="shared" si="27"/>
        <v>eligible (Underlying)</v>
      </c>
    </row>
    <row r="409" spans="1:9" x14ac:dyDescent="0.3">
      <c r="A409">
        <v>8792009665</v>
      </c>
      <c r="B409" s="1" t="s">
        <v>17</v>
      </c>
      <c r="C409">
        <v>1</v>
      </c>
      <c r="D409">
        <v>398</v>
      </c>
      <c r="E409">
        <v>406</v>
      </c>
      <c r="F409">
        <f t="shared" si="24"/>
        <v>6.6333333333333337</v>
      </c>
      <c r="G409">
        <f t="shared" si="25"/>
        <v>6.7666666666666666</v>
      </c>
      <c r="H409">
        <f t="shared" si="26"/>
        <v>8</v>
      </c>
      <c r="I409" t="str">
        <f t="shared" si="27"/>
        <v>eligible (Underlying)</v>
      </c>
    </row>
    <row r="410" spans="1:9" x14ac:dyDescent="0.3">
      <c r="A410">
        <v>8792009665</v>
      </c>
      <c r="B410" s="1" t="s">
        <v>18</v>
      </c>
      <c r="C410">
        <v>1</v>
      </c>
      <c r="D410">
        <v>343</v>
      </c>
      <c r="E410">
        <v>360</v>
      </c>
      <c r="F410">
        <f t="shared" si="24"/>
        <v>5.7166666666666668</v>
      </c>
      <c r="G410">
        <f t="shared" si="25"/>
        <v>6</v>
      </c>
      <c r="H410">
        <f t="shared" si="26"/>
        <v>17</v>
      </c>
      <c r="I410" t="str">
        <f t="shared" si="27"/>
        <v>eligible (Underlying)</v>
      </c>
    </row>
    <row r="411" spans="1:9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  <c r="F411">
        <f t="shared" si="24"/>
        <v>8.3833333333333329</v>
      </c>
      <c r="G411">
        <f t="shared" si="25"/>
        <v>8.7833333333333332</v>
      </c>
      <c r="H411">
        <f t="shared" si="26"/>
        <v>24</v>
      </c>
      <c r="I411" t="str">
        <f t="shared" si="27"/>
        <v>not-eigible(Normal)</v>
      </c>
    </row>
    <row r="412" spans="1:9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  <c r="F412">
        <f t="shared" si="24"/>
        <v>6.916666666666667</v>
      </c>
      <c r="G412">
        <f t="shared" si="25"/>
        <v>7.05</v>
      </c>
      <c r="H412">
        <f t="shared" si="26"/>
        <v>8</v>
      </c>
      <c r="I412" t="str">
        <f t="shared" si="27"/>
        <v>eligible (Underlying)</v>
      </c>
    </row>
    <row r="413" spans="1:9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  <c r="F413">
        <f t="shared" si="24"/>
        <v>8.6</v>
      </c>
      <c r="G413">
        <f t="shared" si="25"/>
        <v>9.0833333333333339</v>
      </c>
      <c r="H413">
        <f t="shared" si="26"/>
        <v>29</v>
      </c>
      <c r="I413" t="str">
        <f t="shared" si="27"/>
        <v>not-eigible(Normal)</v>
      </c>
    </row>
    <row r="414" spans="1:9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  <c r="F414">
        <f t="shared" si="24"/>
        <v>7.3166666666666664</v>
      </c>
      <c r="G414">
        <f t="shared" si="25"/>
        <v>7.7166666666666668</v>
      </c>
      <c r="H414">
        <f t="shared" si="26"/>
        <v>24</v>
      </c>
      <c r="I414" t="str">
        <f t="shared" si="27"/>
        <v>not-eigible(Normal)</v>
      </c>
    </row>
    <row r="415" spans="1:9" x14ac:dyDescent="0.3">
      <c r="C415">
        <f>SUM(C2:C414)</f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2023-08-23T14:08:03Z</dcterms:created>
  <dcterms:modified xsi:type="dcterms:W3CDTF">2023-08-26T10:04:10Z</dcterms:modified>
</cp:coreProperties>
</file>