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D0EA6ED6-4DEF-4CA3-8508-B4112CC85DF0}" xr6:coauthVersionLast="47" xr6:coauthVersionMax="47" xr10:uidLastSave="{00000000-0000-0000-0000-000000000000}"/>
  <bookViews>
    <workbookView xWindow="-108" yWindow="-108" windowWidth="23256" windowHeight="12720" tabRatio="1000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" l="1"/>
  <c r="C12" i="1"/>
  <c r="F20" i="1"/>
  <c r="F19" i="1"/>
  <c r="F18" i="1"/>
  <c r="E35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F29" i="11"/>
  <c r="E13" i="1" s="1"/>
  <c r="D13" i="1" s="1"/>
  <c r="F22" i="10"/>
  <c r="E12" i="1" s="1"/>
  <c r="D12" i="1" s="1"/>
  <c r="E9" i="1"/>
  <c r="D9" i="1" s="1"/>
  <c r="F34" i="13"/>
  <c r="E15" i="1" s="1"/>
  <c r="F38" i="9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E11" i="1" l="1"/>
  <c r="D11" i="1" s="1"/>
  <c r="D14" i="1"/>
  <c r="D15" i="1"/>
  <c r="D6" i="1"/>
  <c r="D4" i="1"/>
  <c r="E16" i="1" l="1"/>
  <c r="E23" i="1" s="1"/>
  <c r="F23" i="1" s="1"/>
  <c r="F22" i="1"/>
  <c r="F21" i="1"/>
  <c r="F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<sst xmlns="http://schemas.openxmlformats.org/spreadsheetml/2006/main" count="600" uniqueCount="345">
  <si>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</si>
  <si>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</si>
  <si>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</si>
  <si>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</si>
  <si>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</si>
  <si>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</si>
  <si>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</si>
  <si>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</si>
  <si>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</si>
  <si>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</si>
  <si>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</si>
  <si>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</si>
  <si>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</si>
  <si>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</si>
  <si>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</si>
  <si>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</si>
  <si>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</si>
  <si>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</si>
  <si>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</si>
  <si>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</si>
  <si>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</si>
  <si>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</si>
  <si>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</si>
  <si>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</si>
  <si>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</si>
  <si>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</si>
  <si>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</si>
  <si>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</si>
  <si>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</si>
  <si>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</si>
  <si>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</si>
  <si>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</si>
  <si>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</si>
  <si>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</si>
  <si>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</si>
  <si>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</si>
  <si>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</si>
  <si>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</si>
  <si>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</si>
  <si>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</si>
  <si>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</si>
  <si>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</si>
  <si>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</si>
  <si>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</si>
  <si>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</si>
  <si>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</si>
  <si>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</si>
  <si>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</si>
  <si>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</si>
  <si>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</si>
  <si>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</si>
  <si>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</si>
  <si>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</si>
  <si>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</si>
  <si>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</si>
  <si>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</si>
  <si>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</si>
  <si>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</si>
  <si>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</si>
  <si>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</si>
  <si>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</si>
  <si>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</si>
  <si>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</si>
  <si>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</si>
  <si>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</si>
  <si>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</si>
  <si>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</si>
  <si>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</si>
  <si>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</si>
  <si>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</si>
  <si>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</si>
  <si>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</si>
  <si>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</si>
  <si>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</si>
  <si>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</si>
  <si>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</si>
  <si>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</si>
  <si>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</si>
  <si>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</si>
  <si>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</si>
  <si>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</si>
  <si>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</si>
  <si>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</si>
  <si>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</si>
  <si>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</si>
  <si>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</si>
  <si>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</si>
  <si>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</si>
  <si>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</si>
  <si>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</si>
  <si>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</si>
  <si>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</si>
  <si>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</si>
  <si>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</si>
  <si>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</si>
  <si>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</si>
  <si>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</si>
  <si>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</si>
  <si>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</si>
  <si>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</si>
  <si>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</si>
  <si>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</si>
  <si>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</si>
  <si>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</si>
  <si>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</si>
  <si>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</si>
  <si>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</si>
  <si>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</si>
  <si>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</si>
  <si>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</si>
  <si>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</si>
  <si>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</si>
  <si>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</si>
  <si>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</si>
  <si>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</si>
  <si>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</si>
  <si>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</si>
  <si>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</si>
  <si>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</si>
  <si>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</si>
  <si>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</si>
  <si>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</si>
  <si>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</si>
  <si>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</si>
  <si>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</si>
  <si>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</si>
  <si>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</si>
  <si>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</si>
  <si>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</si>
  <si>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</si>
  <si>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</si>
  <si>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</si>
  <si>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</si>
  <si>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</si>
  <si>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</si>
  <si>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</si>
  <si>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</si>
  <si>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</si>
  <si>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</si>
  <si>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</si>
  <si>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</si>
  <si>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</si>
  <si>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</si>
  <si>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</si>
  <si>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</si>
  <si>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</si>
  <si>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</si>
  <si>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</si>
  <si>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</si>
  <si>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</si>
  <si>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</si>
  <si>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</si>
  <si>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</si>
  <si>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</si>
  <si>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</si>
  <si>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</si>
  <si>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</si>
  <si>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</si>
  <si>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</si>
  <si>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</si>
  <si>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</si>
  <si>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</si>
  <si>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</si>
  <si>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</si>
  <si>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</si>
  <si>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</si>
  <si>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</si>
  <si>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</si>
  <si>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</si>
  <si>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</si>
  <si>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</si>
  <si>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</si>
  <si>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</si>
  <si>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</si>
  <si>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</si>
  <si>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</si>
  <si>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</si>
  <si>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</si>
  <si>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</si>
  <si>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</si>
  <si>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</si>
  <si>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</si>
  <si>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</si>
  <si>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</si>
  <si>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</si>
  <si>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</si>
  <si>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</si>
  <si>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</si>
  <si>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</si>
  <si>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</si>
  <si>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</si>
  <si>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</si>
  <si>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</si>
  <si>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</si>
  <si>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</si>
  <si>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</si>
  <si>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</si>
  <si>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</si>
  <si>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</si>
  <si>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</si>
  <si>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</si>
  <si>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</si>
  <si>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</si>
  <si>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</si>
  <si>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</si>
  <si>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</si>
  <si>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</si>
  <si>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</si>
  <si>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</si>
  <si>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</si>
  <si>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</si>
  <si>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</si>
  <si>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</si>
  <si>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</si>
  <si>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</si>
  <si>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</si>
  <si>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</si>
  <si>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</si>
  <si>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</si>
  <si>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</si>
  <si>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</si>
  <si>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</si>
  <si>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</si>
  <si>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</si>
  <si>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</si>
  <si>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</si>
  <si>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</si>
  <si>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</si>
  <si>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</si>
  <si>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</si>
  <si>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</si>
  <si>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</si>
  <si>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</si>
  <si>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</si>
  <si>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</si>
  <si>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</si>
  <si>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</si>
  <si>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</si>
  <si>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</si>
  <si>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</si>
  <si>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</si>
  <si>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</si>
  <si>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</si>
  <si>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</si>
  <si>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</si>
  <si>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</si>
  <si>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</si>
  <si>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</si>
  <si>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</si>
  <si>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</si>
  <si>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</si>
  <si>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</si>
  <si>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</si>
  <si>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</si>
  <si>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</si>
  <si>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</si>
  <si>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</si>
  <si>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</si>
  <si>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</si>
  <si>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</si>
  <si>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</si>
  <si>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</si>
  <si>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</si>
  <si>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</si>
  <si>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</si>
  <si>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</si>
  <si>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</si>
  <si>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</si>
  <si>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</si>
  <si>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</si>
  <si>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</si>
  <si>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</si>
  <si>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</si>
  <si>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</si>
  <si>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</si>
  <si>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</si>
  <si>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</si>
  <si>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</si>
  <si>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</si>
  <si>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</si>
  <si>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</si>
  <si>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</si>
  <si>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</si>
  <si>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</si>
  <si>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</si>
  <si>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</si>
  <si>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</si>
  <si>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</si>
  <si>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</si>
  <si>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</si>
  <si>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</si>
  <si>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</si>
  <si>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</si>
  <si>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</si>
  <si>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</si>
  <si>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</si>
  <si>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</si>
  <si>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</si>
  <si>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</si>
  <si>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</si>
  <si>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</si>
  <si>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</si>
  <si>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</si>
  <si>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</si>
  <si>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</si>
  <si>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</si>
  <si>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</si>
  <si>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</si>
  <si>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</si>
  <si>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</si>
  <si>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</si>
  <si>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</si>
  <si>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</si>
  <si>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</si>
  <si>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</si>
  <si>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</si>
  <si>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</si>
  <si>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</si>
  <si>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</si>
  <si>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</si>
  <si>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</si>
  <si>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</si>
  <si>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</si>
  <si>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</si>
  <si>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</si>
  <si>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</si>
  <si>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</si>
  <si>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</si>
  <si>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</si>
  <si>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</si>
  <si>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</si>
  <si>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</si>
  <si>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</si>
  <si>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</si>
  <si>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</si>
  <si>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</si>
  <si>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</si>
  <si>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</si>
  <si>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</si>
  <si>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ini ksi query db aj du</t>
  </si>
  <si>
    <t>&gt; ni ak buat untuk comment aj</t>
  </si>
  <si>
    <t>0 ,3</t>
  </si>
  <si>
    <t>`</t>
  </si>
  <si>
    <t>udah fixed menunya</t>
  </si>
  <si>
    <t>dah sabi ke saved sama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</si>
</sst>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4" borderId="0" xfId="0" applyFill="1"/>
    <xf numFmtId="2" fontId="0" fillId="9" borderId="14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6.6000000000000005</c:v>
                </c:pt>
                <c:pt idx="1">
                  <c:v>6.6749999999999998</c:v>
                </c:pt>
                <c:pt idx="2">
                  <c:v>1.5500000000000003</c:v>
                </c:pt>
                <c:pt idx="3">
                  <c:v>5.0750000000000002</c:v>
                </c:pt>
                <c:pt idx="4">
                  <c:v>6.0250000000000004</c:v>
                </c:pt>
                <c:pt idx="5">
                  <c:v>4.1500000000000004</c:v>
                </c:pt>
                <c:pt idx="6">
                  <c:v>20.475000000000001</c:v>
                </c:pt>
                <c:pt idx="7">
                  <c:v>2.5749999999999997</c:v>
                </c:pt>
                <c:pt idx="8">
                  <c:v>2.125</c:v>
                </c:pt>
                <c:pt idx="9">
                  <c:v>3.0750000000000002</c:v>
                </c:pt>
                <c:pt idx="10">
                  <c:v>2.6499999999999995</c:v>
                </c:pt>
                <c:pt idx="11">
                  <c:v>5.8</c:v>
                </c:pt>
                <c:pt idx="12">
                  <c:v>4.9750000000000005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2.0000000000000009</c:v>
                </c:pt>
                <c:pt idx="1">
                  <c:v>1.200000000000002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2.6499999999999986</c:v>
                </c:pt>
                <c:pt idx="7">
                  <c:v>7.2500000000000036</c:v>
                </c:pt>
                <c:pt idx="8">
                  <c:v>9.8500000000000014</c:v>
                </c:pt>
                <c:pt idx="9">
                  <c:v>0</c:v>
                </c:pt>
                <c:pt idx="10">
                  <c:v>2.3249999999999993</c:v>
                </c:pt>
                <c:pt idx="11">
                  <c:v>0.77499999999999858</c:v>
                </c:pt>
                <c:pt idx="1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231360</xdr:colOff>
      <xdr:row>0</xdr:row>
      <xdr:rowOff>188708</xdr:rowOff>
    </xdr:from>
    <xdr:to>
      <xdr:col>12</xdr:col>
      <xdr:colOff>840737</xdr:colOff>
      <xdr:row>22</xdr:row>
      <xdr:rowOff>84569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topLeftCell="A16" zoomScale="173" zoomScaleNormal="173" workbookViewId="0">
      <selection activeCell="B28" sqref="B28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>
        <v>0.4</v>
      </c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>
        <v>0.4</v>
      </c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>
        <v>0.4</v>
      </c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>
        <v>0.4</v>
      </c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>
        <v>0.4</v>
      </c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0.5</v>
      </c>
    </row>
    <row r="25" spans="2:4" ht="16.2" thickBot="1">
      <c r="B25" s="129" t="s">
        <v>51</v>
      </c>
      <c r="C25" s="130"/>
      <c r="D25" s="62">
        <f>SUM(D4:D24)</f>
        <v>6.6000000000000005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Normal="100" workbookViewId="0">
      <selection activeCell="O14" sqref="O14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6" ht="16.2" thickBot="1"/>
    <row r="2" spans="2:6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6">
      <c r="B3" s="30" t="s">
        <v>4</v>
      </c>
      <c r="C3" s="81">
        <f>SUM(Miscellaneous!C3:C24)</f>
        <v>8.6000000000000014</v>
      </c>
      <c r="D3" s="81">
        <f>C3-E3</f>
        <v>2.0000000000000009</v>
      </c>
      <c r="E3" s="81">
        <f>Miscellaneous!D25</f>
        <v>6.6000000000000005</v>
      </c>
    </row>
    <row r="4" spans="2:6">
      <c r="B4" s="1" t="s">
        <v>5</v>
      </c>
      <c r="C4" s="82">
        <f>SUM(Header!D3:D41)</f>
        <v>7.8750000000000018</v>
      </c>
      <c r="D4" s="81">
        <f t="shared" ref="D4:D15" si="0">C4-E4</f>
        <v>1.200000000000002</v>
      </c>
      <c r="E4" s="82">
        <f>Header!F42</f>
        <v>6.6749999999999998</v>
      </c>
      <c r="F4" s="91"/>
    </row>
    <row r="5" spans="2:6">
      <c r="B5" s="1" t="s">
        <v>6</v>
      </c>
      <c r="C5" s="82">
        <f>SUM(Footer!D3:D15)</f>
        <v>1.55</v>
      </c>
      <c r="D5" s="81">
        <f t="shared" si="0"/>
        <v>0</v>
      </c>
      <c r="E5" s="82">
        <f>Footer!F16</f>
        <v>1.5500000000000003</v>
      </c>
    </row>
    <row r="6" spans="2:6">
      <c r="B6" s="1" t="s">
        <v>7</v>
      </c>
      <c r="C6" s="82">
        <f>SUM('Login Page'!D3:D32)</f>
        <v>5.0750000000000002</v>
      </c>
      <c r="D6" s="81">
        <f t="shared" si="0"/>
        <v>0</v>
      </c>
      <c r="E6" s="82">
        <f>'Login Page'!F33</f>
        <v>5.0750000000000002</v>
      </c>
    </row>
    <row r="7" spans="2:6">
      <c r="B7" s="1" t="s">
        <v>8</v>
      </c>
      <c r="C7" s="82">
        <f>SUM('Sign Up Page'!D3:D38)</f>
        <v>6.0250000000000004</v>
      </c>
      <c r="D7" s="81">
        <f t="shared" si="0"/>
        <v>0</v>
      </c>
      <c r="E7" s="82">
        <f>'Sign Up Page'!F39</f>
        <v>6.0250000000000004</v>
      </c>
    </row>
    <row r="8" spans="2:6">
      <c r="B8" s="1" t="s">
        <v>9</v>
      </c>
      <c r="C8" s="82">
        <f>SUM('Forgot Password Page'!D3:D26)</f>
        <v>4.1499999999999995</v>
      </c>
      <c r="D8" s="81">
        <f t="shared" si="0"/>
        <v>0</v>
      </c>
      <c r="E8" s="82">
        <f>'Forgot Password Page'!F27</f>
        <v>4.1500000000000004</v>
      </c>
    </row>
    <row r="9" spans="2:6">
      <c r="B9" s="1" t="s">
        <v>10</v>
      </c>
      <c r="C9" s="82">
        <f>SUM('Home Page'!D3:D124)</f>
        <v>23.125</v>
      </c>
      <c r="D9" s="81">
        <f t="shared" si="0"/>
        <v>2.6499999999999986</v>
      </c>
      <c r="E9" s="82">
        <f>'Home Page'!F125</f>
        <v>20.475000000000001</v>
      </c>
      <c r="F9" s="91"/>
    </row>
    <row r="10" spans="2:6">
      <c r="B10" s="1" t="s">
        <v>11</v>
      </c>
      <c r="C10" s="82">
        <f>SUM('Story Page'!D3:D46)</f>
        <v>9.8250000000000028</v>
      </c>
      <c r="D10" s="81">
        <f t="shared" si="0"/>
        <v>7.2500000000000036</v>
      </c>
      <c r="E10" s="82">
        <f>'Story Page'!F47</f>
        <v>2.5749999999999997</v>
      </c>
      <c r="F10" s="91"/>
    </row>
    <row r="11" spans="2:6">
      <c r="B11" s="1" t="s">
        <v>12</v>
      </c>
      <c r="C11" s="82">
        <f>SUM('Direct Message Page'!D3:D37)</f>
        <v>11.975000000000001</v>
      </c>
      <c r="D11" s="81">
        <f t="shared" si="0"/>
        <v>9.8500000000000014</v>
      </c>
      <c r="E11" s="82">
        <f>'Direct Message Page'!F38</f>
        <v>2.125</v>
      </c>
      <c r="F11" s="91"/>
    </row>
    <row r="12" spans="2:6">
      <c r="B12" s="1" t="s">
        <v>13</v>
      </c>
      <c r="C12" s="82">
        <f>SUM('Explore Page'!D3:D21)</f>
        <v>3.0749999999999997</v>
      </c>
      <c r="D12" s="81">
        <f t="shared" si="0"/>
        <v>0</v>
      </c>
      <c r="E12" s="82">
        <f>'Explore Page'!F22</f>
        <v>3.0750000000000002</v>
      </c>
    </row>
    <row r="13" spans="2:6">
      <c r="B13" s="1" t="s">
        <v>14</v>
      </c>
      <c r="C13" s="82">
        <f>SUM('Activity Page'!D3:D28)</f>
        <v>4.9749999999999988</v>
      </c>
      <c r="D13" s="81">
        <f t="shared" si="0"/>
        <v>2.3249999999999993</v>
      </c>
      <c r="E13" s="82">
        <f>'Activity Page'!F29</f>
        <v>2.6499999999999995</v>
      </c>
    </row>
    <row r="14" spans="2:6">
      <c r="B14" s="1" t="s">
        <v>15</v>
      </c>
      <c r="C14" s="82">
        <f>SUM('User Page'!D3:D43)</f>
        <v>6.5749999999999984</v>
      </c>
      <c r="D14" s="81">
        <f t="shared" si="0"/>
        <v>0.77499999999999858</v>
      </c>
      <c r="E14" s="82">
        <f>'User Page'!F44</f>
        <v>5.8</v>
      </c>
      <c r="F14" s="91"/>
    </row>
    <row r="15" spans="2:6" ht="16.2" thickBot="1">
      <c r="B15" s="4" t="s">
        <v>16</v>
      </c>
      <c r="C15" s="83">
        <f>SUM('Add Post Page'!D3:D33)</f>
        <v>7.1750000000000007</v>
      </c>
      <c r="D15" s="81">
        <f t="shared" si="0"/>
        <v>2.2000000000000002</v>
      </c>
      <c r="E15" s="83">
        <f>'Add Post Page'!F34</f>
        <v>4.9750000000000005</v>
      </c>
    </row>
    <row r="16" spans="2:6" ht="16.2" thickBot="1">
      <c r="B16" s="131" t="s">
        <v>53</v>
      </c>
      <c r="C16" s="132"/>
      <c r="D16" s="133"/>
      <c r="E16" s="77">
        <f>SUM(E3:E15)</f>
        <v>71.75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 t="shared" ref="F18:F23" si="1">E18-E17</f>
        <v>2.0999999999999943</v>
      </c>
    </row>
    <row r="19" spans="3:6">
      <c r="C19" s="100"/>
      <c r="D19">
        <v>12</v>
      </c>
      <c r="E19">
        <v>45.85</v>
      </c>
      <c r="F19">
        <f t="shared" si="1"/>
        <v>5.3000000000000043</v>
      </c>
    </row>
    <row r="20" spans="3:6">
      <c r="C20" s="89"/>
      <c r="D20">
        <v>13</v>
      </c>
      <c r="E20">
        <v>51.375</v>
      </c>
      <c r="F20">
        <f t="shared" si="1"/>
        <v>5.5249999999999986</v>
      </c>
    </row>
    <row r="21" spans="3:6">
      <c r="C21" s="90"/>
      <c r="D21">
        <v>14</v>
      </c>
      <c r="E21">
        <v>58.5</v>
      </c>
      <c r="F21">
        <f t="shared" si="1"/>
        <v>7.125</v>
      </c>
    </row>
    <row r="22" spans="3:6">
      <c r="C22" s="92"/>
      <c r="D22">
        <v>15</v>
      </c>
      <c r="E22">
        <v>66</v>
      </c>
      <c r="F22">
        <f t="shared" si="1"/>
        <v>7.5</v>
      </c>
    </row>
    <row r="23" spans="3:6">
      <c r="C23" s="91"/>
      <c r="D23">
        <v>16</v>
      </c>
      <c r="E23">
        <f>E16</f>
        <v>71.75</v>
      </c>
      <c r="F23">
        <f t="shared" si="1"/>
        <v>5.75</v>
      </c>
    </row>
    <row r="24" spans="3:6">
      <c r="D24" t="s">
        <v>334</v>
      </c>
      <c r="E24">
        <v>70</v>
      </c>
      <c r="F24">
        <f>E24-E16</f>
        <v>-1.75</v>
      </c>
    </row>
    <row r="25" spans="3:6">
      <c r="F25" t="s">
        <v>335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22" zoomScaleNormal="100" workbookViewId="0">
      <selection activeCell="C38" sqref="C38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05" customHeight="1" thickBot="1">
      <c r="B3" s="139" t="s">
        <v>27</v>
      </c>
      <c r="C3" s="58" t="s">
        <v>28</v>
      </c>
      <c r="D3" s="8"/>
      <c r="E3" s="8"/>
      <c r="F3" s="10"/>
    </row>
    <row r="4" spans="2:6" ht="16.05" customHeight="1">
      <c r="B4" s="140"/>
      <c r="C4" s="7" t="s">
        <v>17</v>
      </c>
      <c r="D4" s="54">
        <v>0.15</v>
      </c>
      <c r="E4" s="54">
        <v>0.15</v>
      </c>
      <c r="F4" s="146">
        <f>SUM(E4:E8)</f>
        <v>0.75</v>
      </c>
    </row>
    <row r="5" spans="2:6" ht="16.05" customHeight="1">
      <c r="B5" s="140"/>
      <c r="C5" s="1" t="s">
        <v>18</v>
      </c>
      <c r="D5" s="54">
        <v>0.15</v>
      </c>
      <c r="E5" s="54">
        <v>0.15</v>
      </c>
      <c r="F5" s="134"/>
    </row>
    <row r="6" spans="2:6" ht="16.05" customHeight="1">
      <c r="B6" s="140"/>
      <c r="C6" s="1" t="s">
        <v>19</v>
      </c>
      <c r="D6" s="54">
        <v>0.15</v>
      </c>
      <c r="E6" s="54">
        <v>0.15</v>
      </c>
      <c r="F6" s="134"/>
    </row>
    <row r="7" spans="2:6" ht="16.05" customHeight="1">
      <c r="B7" s="140"/>
      <c r="C7" s="1" t="s">
        <v>21</v>
      </c>
      <c r="D7" s="54">
        <v>0.15</v>
      </c>
      <c r="E7" s="54">
        <v>0.15</v>
      </c>
      <c r="F7" s="134"/>
    </row>
    <row r="8" spans="2:6" ht="16.05" customHeight="1" thickBot="1">
      <c r="B8" s="140"/>
      <c r="C8" s="11" t="s">
        <v>22</v>
      </c>
      <c r="D8" s="54">
        <v>0.15</v>
      </c>
      <c r="E8" s="54">
        <v>0.15</v>
      </c>
      <c r="F8" s="134"/>
    </row>
    <row r="9" spans="2:6" ht="16.05" customHeight="1" thickBot="1">
      <c r="B9" s="140"/>
      <c r="C9" s="58" t="s">
        <v>29</v>
      </c>
      <c r="D9" s="32"/>
      <c r="E9" s="32"/>
      <c r="F9" s="42"/>
    </row>
    <row r="10" spans="2:6" ht="16.05" customHeight="1">
      <c r="B10" s="140"/>
      <c r="C10" s="7" t="s">
        <v>17</v>
      </c>
      <c r="D10" s="54">
        <v>0.15</v>
      </c>
      <c r="E10" s="54">
        <v>0.15</v>
      </c>
      <c r="F10" s="134">
        <f>SUM(E10:E18)</f>
        <v>1.3499999999999999</v>
      </c>
    </row>
    <row r="11" spans="2:6" ht="16.05" customHeight="1">
      <c r="B11" s="140"/>
      <c r="C11" s="1" t="s">
        <v>18</v>
      </c>
      <c r="D11" s="54">
        <v>0.15</v>
      </c>
      <c r="E11" s="54">
        <v>0.15</v>
      </c>
      <c r="F11" s="134"/>
    </row>
    <row r="12" spans="2:6" ht="16.05" customHeight="1">
      <c r="B12" s="140"/>
      <c r="C12" s="1" t="s">
        <v>19</v>
      </c>
      <c r="D12" s="54">
        <v>0.15</v>
      </c>
      <c r="E12" s="112">
        <v>0.15</v>
      </c>
      <c r="F12" s="134"/>
    </row>
    <row r="13" spans="2:6" ht="16.05" customHeight="1">
      <c r="B13" s="140"/>
      <c r="C13" s="1" t="s">
        <v>20</v>
      </c>
      <c r="D13" s="54">
        <v>0.15</v>
      </c>
      <c r="E13" s="125">
        <v>0.15</v>
      </c>
      <c r="F13" s="134"/>
    </row>
    <row r="14" spans="2:6" ht="16.05" customHeight="1">
      <c r="B14" s="140"/>
      <c r="C14" s="1" t="s">
        <v>23</v>
      </c>
      <c r="D14" s="54">
        <v>0.15</v>
      </c>
      <c r="E14" s="54">
        <v>0.15</v>
      </c>
      <c r="F14" s="134"/>
    </row>
    <row r="15" spans="2:6" ht="16.05" customHeight="1">
      <c r="B15" s="140"/>
      <c r="C15" s="28" t="s">
        <v>295</v>
      </c>
      <c r="D15" s="54">
        <v>0.15</v>
      </c>
      <c r="E15" s="125">
        <v>0.15</v>
      </c>
      <c r="F15" s="134"/>
    </row>
    <row r="16" spans="2:6" ht="16.05" customHeight="1">
      <c r="B16" s="140"/>
      <c r="C16" s="1" t="s">
        <v>24</v>
      </c>
      <c r="D16" s="54">
        <v>0.15</v>
      </c>
      <c r="E16" s="125">
        <v>0.15</v>
      </c>
      <c r="F16" s="134"/>
    </row>
    <row r="17" spans="2:7" ht="16.05" customHeight="1">
      <c r="B17" s="140"/>
      <c r="C17" s="1" t="s">
        <v>25</v>
      </c>
      <c r="D17" s="54">
        <v>0.15</v>
      </c>
      <c r="E17" s="54">
        <v>0.15</v>
      </c>
      <c r="F17" s="134"/>
    </row>
    <row r="18" spans="2:7" ht="16.05" customHeight="1" thickBot="1">
      <c r="B18" s="140"/>
      <c r="C18" s="11" t="s">
        <v>26</v>
      </c>
      <c r="D18" s="54">
        <v>0.15</v>
      </c>
      <c r="E18" s="54">
        <v>0.15</v>
      </c>
      <c r="F18" s="134"/>
    </row>
    <row r="19" spans="2:7" ht="16.2" thickBot="1">
      <c r="B19" s="140"/>
      <c r="C19" s="58" t="s">
        <v>30</v>
      </c>
      <c r="D19" s="32"/>
      <c r="E19" s="32"/>
      <c r="F19" s="43"/>
    </row>
    <row r="20" spans="2:7">
      <c r="B20" s="140"/>
      <c r="C20" s="7" t="s">
        <v>31</v>
      </c>
      <c r="D20" s="44">
        <v>0.2</v>
      </c>
      <c r="E20" s="44">
        <v>0.2</v>
      </c>
      <c r="F20" s="134">
        <f>SUM(E20:E22)</f>
        <v>0.60000000000000009</v>
      </c>
    </row>
    <row r="21" spans="2:7">
      <c r="B21" s="140"/>
      <c r="C21" s="1" t="s">
        <v>32</v>
      </c>
      <c r="D21" s="34">
        <v>0.2</v>
      </c>
      <c r="E21" s="34">
        <v>0.2</v>
      </c>
      <c r="F21" s="134"/>
    </row>
    <row r="22" spans="2:7" ht="16.2" thickBot="1">
      <c r="B22" s="140"/>
      <c r="C22" s="11" t="s">
        <v>33</v>
      </c>
      <c r="D22" s="36">
        <v>0.2</v>
      </c>
      <c r="E22" s="95">
        <f>0.2</f>
        <v>0.2</v>
      </c>
      <c r="F22" s="134"/>
      <c r="G22" t="s">
        <v>343</v>
      </c>
    </row>
    <row r="23" spans="2:7" ht="16.2" thickBot="1">
      <c r="B23" s="140"/>
      <c r="C23" s="64" t="s">
        <v>34</v>
      </c>
      <c r="D23" s="32"/>
      <c r="E23" s="32"/>
      <c r="F23" s="43"/>
    </row>
    <row r="24" spans="2:7">
      <c r="B24" s="141"/>
      <c r="C24" s="17" t="s">
        <v>62</v>
      </c>
      <c r="D24" s="45">
        <v>0.2</v>
      </c>
      <c r="E24" s="45">
        <v>0.2</v>
      </c>
      <c r="F24" s="135">
        <f>SUM(E24:E25)</f>
        <v>0.4</v>
      </c>
    </row>
    <row r="25" spans="2:7" ht="16.2" thickBot="1">
      <c r="B25" s="142"/>
      <c r="C25" s="2" t="s">
        <v>46</v>
      </c>
      <c r="D25" s="46">
        <v>0.2</v>
      </c>
      <c r="E25" s="46">
        <v>0.2</v>
      </c>
      <c r="F25" s="136"/>
    </row>
    <row r="26" spans="2:7" ht="16.2" thickBot="1">
      <c r="B26" s="143" t="s">
        <v>45</v>
      </c>
      <c r="C26" s="58" t="s">
        <v>28</v>
      </c>
      <c r="D26" s="32"/>
      <c r="E26" s="32"/>
      <c r="F26" s="43"/>
    </row>
    <row r="27" spans="2:7">
      <c r="B27" s="144"/>
      <c r="C27" s="13" t="s">
        <v>36</v>
      </c>
      <c r="D27" s="44">
        <v>0.4</v>
      </c>
      <c r="E27" s="106">
        <v>0.4</v>
      </c>
      <c r="F27" s="134">
        <f>SUM(E27:E30)</f>
        <v>1.1000000000000001</v>
      </c>
    </row>
    <row r="28" spans="2:7">
      <c r="B28" s="144"/>
      <c r="C28" s="5" t="s">
        <v>38</v>
      </c>
      <c r="D28" s="34">
        <v>0.1</v>
      </c>
      <c r="E28" s="34">
        <v>0.1</v>
      </c>
      <c r="F28" s="134"/>
    </row>
    <row r="29" spans="2:7">
      <c r="B29" s="144"/>
      <c r="C29" s="5" t="s">
        <v>39</v>
      </c>
      <c r="D29" s="34">
        <v>0.1</v>
      </c>
      <c r="E29" s="34">
        <v>0.1</v>
      </c>
      <c r="F29" s="134"/>
    </row>
    <row r="30" spans="2:7" ht="31.8" thickBot="1">
      <c r="B30" s="144"/>
      <c r="C30" s="72" t="s">
        <v>41</v>
      </c>
      <c r="D30" s="36">
        <v>0.5</v>
      </c>
      <c r="E30" s="109">
        <v>0.5</v>
      </c>
      <c r="F30" s="134"/>
      <c r="G30" s="111"/>
    </row>
    <row r="31" spans="2:7" ht="16.2" thickBot="1">
      <c r="B31" s="144"/>
      <c r="C31" s="58" t="s">
        <v>40</v>
      </c>
      <c r="D31" s="32"/>
      <c r="E31" s="32"/>
      <c r="F31" s="43"/>
    </row>
    <row r="32" spans="2:7">
      <c r="B32" s="144"/>
      <c r="C32" s="13" t="s">
        <v>36</v>
      </c>
      <c r="D32" s="44">
        <v>0.4</v>
      </c>
      <c r="E32" s="106">
        <v>0.4</v>
      </c>
      <c r="F32" s="134">
        <f>SUM(E32:E38)</f>
        <v>2.0500000000000003</v>
      </c>
    </row>
    <row r="33" spans="2:7">
      <c r="B33" s="144"/>
      <c r="C33" s="5" t="s">
        <v>37</v>
      </c>
      <c r="D33" s="34">
        <v>0.4</v>
      </c>
      <c r="E33" s="96">
        <v>0.2</v>
      </c>
      <c r="F33" s="134"/>
    </row>
    <row r="34" spans="2:7" ht="28.8">
      <c r="B34" s="144"/>
      <c r="C34" s="73" t="s">
        <v>41</v>
      </c>
      <c r="D34" s="34">
        <v>0.5</v>
      </c>
      <c r="E34" s="108">
        <v>0.5</v>
      </c>
      <c r="F34" s="134"/>
      <c r="G34" s="110"/>
    </row>
    <row r="35" spans="2:7">
      <c r="B35" s="144"/>
      <c r="C35" s="73" t="s">
        <v>42</v>
      </c>
      <c r="D35" s="34">
        <v>0.3</v>
      </c>
      <c r="E35" s="85">
        <f>0.3</f>
        <v>0.3</v>
      </c>
      <c r="F35" s="134"/>
      <c r="G35" t="s">
        <v>338</v>
      </c>
    </row>
    <row r="36" spans="2:7">
      <c r="B36" s="144"/>
      <c r="C36" s="5" t="s">
        <v>43</v>
      </c>
      <c r="D36" s="34">
        <v>1</v>
      </c>
      <c r="E36" s="34">
        <v>0</v>
      </c>
      <c r="F36" s="134"/>
    </row>
    <row r="37" spans="2:7">
      <c r="B37" s="144"/>
      <c r="C37" s="5" t="s">
        <v>97</v>
      </c>
      <c r="D37" s="34">
        <v>0.25</v>
      </c>
      <c r="E37" s="85">
        <v>0.25</v>
      </c>
      <c r="F37" s="134"/>
    </row>
    <row r="38" spans="2:7" ht="16.2" thickBot="1">
      <c r="B38" s="144"/>
      <c r="C38" s="14" t="s">
        <v>44</v>
      </c>
      <c r="D38" s="36">
        <v>0.4</v>
      </c>
      <c r="E38" s="95">
        <v>0.4</v>
      </c>
      <c r="F38" s="134"/>
      <c r="G38" t="s">
        <v>344</v>
      </c>
    </row>
    <row r="39" spans="2:7" ht="16.2" thickBot="1">
      <c r="B39" s="144"/>
      <c r="C39" s="58" t="s">
        <v>34</v>
      </c>
      <c r="D39" s="32"/>
      <c r="E39" s="32"/>
      <c r="F39" s="43"/>
    </row>
    <row r="40" spans="2:7">
      <c r="B40" s="144"/>
      <c r="C40" s="13" t="s">
        <v>35</v>
      </c>
      <c r="D40" s="44">
        <v>0.125</v>
      </c>
      <c r="E40" s="106">
        <v>0.125</v>
      </c>
      <c r="F40" s="147">
        <f>SUM(E40:E41)</f>
        <v>0.42499999999999999</v>
      </c>
    </row>
    <row r="41" spans="2:7" ht="16.2" thickBot="1">
      <c r="B41" s="145"/>
      <c r="C41" s="6" t="s">
        <v>52</v>
      </c>
      <c r="D41" s="35">
        <v>0.3</v>
      </c>
      <c r="E41" s="122">
        <v>0.3</v>
      </c>
      <c r="F41" s="148"/>
    </row>
    <row r="42" spans="2:7" ht="16.2" thickBot="1">
      <c r="B42" s="131" t="s">
        <v>49</v>
      </c>
      <c r="C42" s="132"/>
      <c r="D42" s="132"/>
      <c r="E42" s="133"/>
      <c r="F42" s="65">
        <f>SUM(F4:F41)</f>
        <v>6.6749999999999998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C17" sqref="C17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58" t="s">
        <v>60</v>
      </c>
      <c r="D3" s="10"/>
      <c r="E3" s="10"/>
      <c r="F3" s="10"/>
    </row>
    <row r="4" spans="2:6" ht="16.2" thickBot="1">
      <c r="B4" s="150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50"/>
      <c r="C5" s="58" t="s">
        <v>30</v>
      </c>
      <c r="D5" s="32"/>
      <c r="E5" s="32"/>
      <c r="F5" s="32"/>
    </row>
    <row r="6" spans="2:6">
      <c r="B6" s="150"/>
      <c r="C6" s="13" t="s">
        <v>31</v>
      </c>
      <c r="D6" s="44">
        <v>0.2</v>
      </c>
      <c r="E6" s="44">
        <v>0.2</v>
      </c>
      <c r="F6" s="151">
        <f>SUM(E6:E8)</f>
        <v>0.60000000000000009</v>
      </c>
    </row>
    <row r="7" spans="2:6">
      <c r="B7" s="150"/>
      <c r="C7" s="5" t="s">
        <v>32</v>
      </c>
      <c r="D7" s="34">
        <v>0.2</v>
      </c>
      <c r="E7" s="34">
        <v>0.2</v>
      </c>
      <c r="F7" s="152"/>
    </row>
    <row r="8" spans="2:6" ht="16.2" thickBot="1">
      <c r="B8" s="150"/>
      <c r="C8" s="14" t="s">
        <v>33</v>
      </c>
      <c r="D8" s="36">
        <v>0.2</v>
      </c>
      <c r="E8" s="36">
        <v>0.2</v>
      </c>
      <c r="F8" s="152"/>
    </row>
    <row r="9" spans="2:6" ht="16.2" thickBot="1">
      <c r="B9" s="150"/>
      <c r="C9" s="58" t="s">
        <v>34</v>
      </c>
      <c r="D9" s="32"/>
      <c r="E9" s="32"/>
      <c r="F9" s="32"/>
    </row>
    <row r="10" spans="2:6">
      <c r="B10" s="150"/>
      <c r="C10" s="18" t="s">
        <v>62</v>
      </c>
      <c r="D10" s="47">
        <v>0.2</v>
      </c>
      <c r="E10" s="47">
        <v>0.2</v>
      </c>
      <c r="F10" s="151">
        <f>SUM(E10:E11)</f>
        <v>0.4</v>
      </c>
    </row>
    <row r="11" spans="2:6" ht="16.2" thickBot="1">
      <c r="B11" s="153"/>
      <c r="C11" s="19" t="s">
        <v>46</v>
      </c>
      <c r="D11" s="48">
        <v>0.2</v>
      </c>
      <c r="E11" s="48">
        <v>0.2</v>
      </c>
      <c r="F11" s="154"/>
    </row>
    <row r="12" spans="2:6" ht="16.2" thickBot="1">
      <c r="B12" s="149" t="s">
        <v>45</v>
      </c>
      <c r="C12" s="58" t="s">
        <v>61</v>
      </c>
      <c r="D12" s="32"/>
      <c r="E12" s="32"/>
      <c r="F12" s="32"/>
    </row>
    <row r="13" spans="2:6" ht="16.2" thickBot="1">
      <c r="B13" s="150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50"/>
      <c r="C14" s="66" t="s">
        <v>34</v>
      </c>
      <c r="D14" s="32"/>
      <c r="E14" s="32"/>
      <c r="F14" s="51"/>
    </row>
    <row r="15" spans="2:6" ht="16.2" thickBot="1">
      <c r="B15" s="150"/>
      <c r="C15" s="15" t="s">
        <v>52</v>
      </c>
      <c r="D15" s="46">
        <v>0.3</v>
      </c>
      <c r="E15" s="123">
        <v>0.3</v>
      </c>
      <c r="F15" s="52">
        <f>SUM(E15)</f>
        <v>0.3</v>
      </c>
    </row>
    <row r="16" spans="2:6" ht="16.2" thickBot="1">
      <c r="B16" s="131" t="s">
        <v>51</v>
      </c>
      <c r="C16" s="132"/>
      <c r="D16" s="132"/>
      <c r="E16" s="133"/>
      <c r="F16" s="62">
        <f>SUM(F4:F15)</f>
        <v>1.5500000000000003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16" zoomScale="125" zoomScaleNormal="125" workbookViewId="0">
      <selection activeCell="B33" sqref="B33:E33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49" t="s">
        <v>27</v>
      </c>
      <c r="C3" s="64" t="s">
        <v>60</v>
      </c>
      <c r="D3" s="10"/>
      <c r="E3" s="10"/>
      <c r="F3" s="10"/>
    </row>
    <row r="4" spans="2:6">
      <c r="B4" s="150"/>
      <c r="C4" s="7" t="s">
        <v>56</v>
      </c>
      <c r="D4" s="44">
        <v>0.15</v>
      </c>
      <c r="E4" s="44">
        <v>0.15</v>
      </c>
      <c r="F4" s="151">
        <f>SUM(E4:E10)</f>
        <v>1.05</v>
      </c>
    </row>
    <row r="5" spans="2:6">
      <c r="B5" s="150"/>
      <c r="C5" s="1" t="s">
        <v>55</v>
      </c>
      <c r="D5" s="44">
        <v>0.15</v>
      </c>
      <c r="E5" s="44">
        <v>0.15</v>
      </c>
      <c r="F5" s="152"/>
    </row>
    <row r="6" spans="2:6">
      <c r="B6" s="150"/>
      <c r="C6" s="1" t="s">
        <v>21</v>
      </c>
      <c r="D6" s="44">
        <v>0.15</v>
      </c>
      <c r="E6" s="44">
        <v>0.15</v>
      </c>
      <c r="F6" s="152"/>
    </row>
    <row r="7" spans="2:6">
      <c r="B7" s="150"/>
      <c r="C7" s="1" t="s">
        <v>57</v>
      </c>
      <c r="D7" s="44">
        <v>0.15</v>
      </c>
      <c r="E7" s="44">
        <v>0.15</v>
      </c>
      <c r="F7" s="152"/>
    </row>
    <row r="8" spans="2:6">
      <c r="B8" s="150"/>
      <c r="C8" s="1" t="s">
        <v>58</v>
      </c>
      <c r="D8" s="44">
        <v>0.15</v>
      </c>
      <c r="E8" s="44">
        <v>0.15</v>
      </c>
      <c r="F8" s="152"/>
    </row>
    <row r="9" spans="2:6">
      <c r="B9" s="150"/>
      <c r="C9" s="1" t="s">
        <v>59</v>
      </c>
      <c r="D9" s="44">
        <v>0.15</v>
      </c>
      <c r="E9" s="44">
        <v>0.15</v>
      </c>
      <c r="F9" s="152"/>
    </row>
    <row r="10" spans="2:6" ht="16.2" thickBot="1">
      <c r="B10" s="150"/>
      <c r="C10" s="29" t="s">
        <v>66</v>
      </c>
      <c r="D10" s="44">
        <v>0.15</v>
      </c>
      <c r="E10" s="44">
        <v>0.15</v>
      </c>
      <c r="F10" s="154"/>
    </row>
    <row r="11" spans="2:6" ht="16.2" thickBot="1">
      <c r="B11" s="150"/>
      <c r="C11" s="58" t="s">
        <v>30</v>
      </c>
      <c r="D11" s="32"/>
      <c r="E11" s="32"/>
      <c r="F11" s="32"/>
    </row>
    <row r="12" spans="2:6">
      <c r="B12" s="150"/>
      <c r="C12" s="7" t="s">
        <v>31</v>
      </c>
      <c r="D12" s="44">
        <v>0.2</v>
      </c>
      <c r="E12" s="44">
        <v>0.2</v>
      </c>
      <c r="F12" s="155">
        <f>SUM(E12:E14)</f>
        <v>0.60000000000000009</v>
      </c>
    </row>
    <row r="13" spans="2:6">
      <c r="B13" s="150"/>
      <c r="C13" s="1" t="s">
        <v>32</v>
      </c>
      <c r="D13" s="34">
        <v>0.2</v>
      </c>
      <c r="E13" s="34">
        <v>0.2</v>
      </c>
      <c r="F13" s="156"/>
    </row>
    <row r="14" spans="2:6" ht="16.2" thickBot="1">
      <c r="B14" s="150"/>
      <c r="C14" s="11" t="s">
        <v>33</v>
      </c>
      <c r="D14" s="36">
        <v>0.2</v>
      </c>
      <c r="E14" s="36">
        <v>0.2</v>
      </c>
      <c r="F14" s="157"/>
    </row>
    <row r="15" spans="2:6" ht="16.2" thickBot="1">
      <c r="B15" s="150"/>
      <c r="C15" s="64" t="s">
        <v>34</v>
      </c>
      <c r="D15" s="32"/>
      <c r="E15" s="32"/>
      <c r="F15" s="32"/>
    </row>
    <row r="16" spans="2:6">
      <c r="B16" s="150"/>
      <c r="C16" s="7" t="s">
        <v>62</v>
      </c>
      <c r="D16" s="44">
        <v>0.2</v>
      </c>
      <c r="E16" s="44">
        <v>0.2</v>
      </c>
      <c r="F16" s="151">
        <f>SUM(E16:E17)</f>
        <v>0.4</v>
      </c>
    </row>
    <row r="17" spans="2:6" ht="16.2" thickBot="1">
      <c r="B17" s="153"/>
      <c r="C17" s="11" t="s">
        <v>46</v>
      </c>
      <c r="D17" s="36">
        <v>0.2</v>
      </c>
      <c r="E17" s="36">
        <v>0.2</v>
      </c>
      <c r="F17" s="154"/>
    </row>
    <row r="18" spans="2:6" ht="16.2" thickBot="1">
      <c r="B18" s="149" t="s">
        <v>45</v>
      </c>
      <c r="C18" s="58" t="s">
        <v>63</v>
      </c>
      <c r="D18" s="32"/>
      <c r="E18" s="32"/>
      <c r="F18" s="32"/>
    </row>
    <row r="19" spans="2:6">
      <c r="B19" s="150"/>
      <c r="C19" s="7" t="s">
        <v>64</v>
      </c>
      <c r="D19" s="44">
        <v>0.125</v>
      </c>
      <c r="E19" s="44">
        <v>0.125</v>
      </c>
      <c r="F19" s="151">
        <f>SUM(E19:E21)</f>
        <v>0.75</v>
      </c>
    </row>
    <row r="20" spans="2:6">
      <c r="B20" s="150"/>
      <c r="C20" s="1" t="s">
        <v>65</v>
      </c>
      <c r="D20" s="34">
        <v>0.125</v>
      </c>
      <c r="E20" s="34">
        <v>0.125</v>
      </c>
      <c r="F20" s="152"/>
    </row>
    <row r="21" spans="2:6" ht="16.2" thickBot="1">
      <c r="B21" s="150"/>
      <c r="C21" s="11" t="s">
        <v>67</v>
      </c>
      <c r="D21" s="36">
        <v>0.5</v>
      </c>
      <c r="E21" s="36">
        <v>0.5</v>
      </c>
      <c r="F21" s="154"/>
    </row>
    <row r="22" spans="2:6" ht="16.2" thickBot="1">
      <c r="B22" s="150"/>
      <c r="C22" s="58" t="s">
        <v>61</v>
      </c>
      <c r="D22" s="32"/>
      <c r="E22" s="32"/>
      <c r="F22" s="32"/>
    </row>
    <row r="23" spans="2:6">
      <c r="B23" s="150"/>
      <c r="C23" s="7" t="s">
        <v>39</v>
      </c>
      <c r="D23" s="44">
        <v>0.1</v>
      </c>
      <c r="E23" s="44">
        <v>0.1</v>
      </c>
      <c r="F23" s="151">
        <f>SUM(E23:E25)</f>
        <v>0.30000000000000004</v>
      </c>
    </row>
    <row r="24" spans="2:6">
      <c r="B24" s="150"/>
      <c r="C24" s="1" t="s">
        <v>68</v>
      </c>
      <c r="D24" s="34">
        <v>0.1</v>
      </c>
      <c r="E24" s="34">
        <v>0.1</v>
      </c>
      <c r="F24" s="152"/>
    </row>
    <row r="25" spans="2:6" ht="16.2" thickBot="1">
      <c r="B25" s="150"/>
      <c r="C25" s="11" t="s">
        <v>71</v>
      </c>
      <c r="D25" s="36">
        <v>0.1</v>
      </c>
      <c r="E25" s="36">
        <v>0.1</v>
      </c>
      <c r="F25" s="154"/>
    </row>
    <row r="26" spans="2:6" ht="16.2" thickBot="1">
      <c r="B26" s="150"/>
      <c r="C26" s="64" t="s">
        <v>69</v>
      </c>
      <c r="D26" s="32"/>
      <c r="E26" s="32"/>
      <c r="F26" s="32"/>
    </row>
    <row r="27" spans="2:6">
      <c r="B27" s="150"/>
      <c r="C27" s="37" t="s">
        <v>296</v>
      </c>
      <c r="D27" s="45">
        <v>1</v>
      </c>
      <c r="E27" s="45">
        <v>1</v>
      </c>
      <c r="F27" s="158">
        <f>SUM(E27:E28)</f>
        <v>1.4</v>
      </c>
    </row>
    <row r="28" spans="2:6" ht="16.2" thickBot="1">
      <c r="B28" s="150"/>
      <c r="C28" s="16" t="s">
        <v>70</v>
      </c>
      <c r="D28" s="48">
        <v>0.4</v>
      </c>
      <c r="E28" s="48">
        <v>0.4</v>
      </c>
      <c r="F28" s="159"/>
    </row>
    <row r="29" spans="2:6" ht="16.2" thickBot="1">
      <c r="B29" s="150"/>
      <c r="C29" s="58" t="s">
        <v>34</v>
      </c>
      <c r="D29" s="32"/>
      <c r="E29" s="32"/>
      <c r="F29" s="32"/>
    </row>
    <row r="30" spans="2:6">
      <c r="B30" s="150"/>
      <c r="C30" s="7" t="s">
        <v>35</v>
      </c>
      <c r="D30" s="44">
        <v>0.125</v>
      </c>
      <c r="E30" s="98">
        <v>0.125</v>
      </c>
      <c r="F30" s="151">
        <f>SUM(E30:E32)</f>
        <v>0.57499999999999996</v>
      </c>
    </row>
    <row r="31" spans="2:6">
      <c r="B31" s="150"/>
      <c r="C31" s="16" t="s">
        <v>75</v>
      </c>
      <c r="D31" s="48">
        <v>0.15</v>
      </c>
      <c r="E31" s="48">
        <v>0.15</v>
      </c>
      <c r="F31" s="152"/>
    </row>
    <row r="32" spans="2:6" ht="16.2" thickBot="1">
      <c r="B32" s="153"/>
      <c r="C32" s="4" t="s">
        <v>52</v>
      </c>
      <c r="D32" s="35">
        <v>0.3</v>
      </c>
      <c r="E32" s="122">
        <v>0.3</v>
      </c>
      <c r="F32" s="154"/>
    </row>
    <row r="33" spans="2:6" ht="16.2" thickBot="1">
      <c r="B33" s="131" t="s">
        <v>51</v>
      </c>
      <c r="C33" s="132"/>
      <c r="D33" s="132"/>
      <c r="E33" s="133"/>
      <c r="F33" s="63">
        <f>SUM(F4:F32)</f>
        <v>5.0750000000000002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zoomScale="125" workbookViewId="0">
      <selection activeCell="E37" sqref="E37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37" t="s">
        <v>0</v>
      </c>
      <c r="C2" s="163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67" t="s">
        <v>60</v>
      </c>
      <c r="D3" s="10"/>
      <c r="E3" s="10"/>
      <c r="F3" s="10"/>
    </row>
    <row r="4" spans="2:6">
      <c r="B4" s="165"/>
      <c r="C4" s="22" t="s">
        <v>54</v>
      </c>
      <c r="D4" s="44">
        <v>0.15</v>
      </c>
      <c r="E4" s="44">
        <v>0.15</v>
      </c>
      <c r="F4" s="151">
        <f>SUM(E4:E13)</f>
        <v>1.4999999999999998</v>
      </c>
    </row>
    <row r="5" spans="2:6">
      <c r="B5" s="165"/>
      <c r="C5" s="3" t="s">
        <v>73</v>
      </c>
      <c r="D5" s="44">
        <v>0.15</v>
      </c>
      <c r="E5" s="44">
        <v>0.15</v>
      </c>
      <c r="F5" s="152"/>
    </row>
    <row r="6" spans="2:6">
      <c r="B6" s="165"/>
      <c r="C6" s="3" t="s">
        <v>72</v>
      </c>
      <c r="D6" s="44">
        <v>0.15</v>
      </c>
      <c r="E6" s="44">
        <v>0.15</v>
      </c>
      <c r="F6" s="152"/>
    </row>
    <row r="7" spans="2:6">
      <c r="B7" s="165"/>
      <c r="C7" s="3" t="s">
        <v>74</v>
      </c>
      <c r="D7" s="44">
        <v>0.15</v>
      </c>
      <c r="E7" s="44">
        <v>0.15</v>
      </c>
      <c r="F7" s="152"/>
    </row>
    <row r="8" spans="2:6">
      <c r="B8" s="165"/>
      <c r="C8" s="3" t="s">
        <v>22</v>
      </c>
      <c r="D8" s="44">
        <v>0.15</v>
      </c>
      <c r="E8" s="44">
        <v>0.15</v>
      </c>
      <c r="F8" s="152"/>
    </row>
    <row r="9" spans="2:6">
      <c r="B9" s="165"/>
      <c r="C9" s="3" t="s">
        <v>76</v>
      </c>
      <c r="D9" s="44">
        <v>0.15</v>
      </c>
      <c r="E9" s="44">
        <v>0.15</v>
      </c>
      <c r="F9" s="152"/>
    </row>
    <row r="10" spans="2:6">
      <c r="B10" s="165"/>
      <c r="C10" s="3" t="s">
        <v>57</v>
      </c>
      <c r="D10" s="44">
        <v>0.15</v>
      </c>
      <c r="E10" s="44">
        <v>0.15</v>
      </c>
      <c r="F10" s="152"/>
    </row>
    <row r="11" spans="2:6">
      <c r="B11" s="165"/>
      <c r="C11" s="20" t="s">
        <v>66</v>
      </c>
      <c r="D11" s="44">
        <v>0.15</v>
      </c>
      <c r="E11" s="44">
        <v>0.15</v>
      </c>
      <c r="F11" s="152"/>
    </row>
    <row r="12" spans="2:6">
      <c r="B12" s="165"/>
      <c r="C12" s="3" t="s">
        <v>77</v>
      </c>
      <c r="D12" s="44">
        <v>0.15</v>
      </c>
      <c r="E12" s="44">
        <v>0.15</v>
      </c>
      <c r="F12" s="152"/>
    </row>
    <row r="13" spans="2:6" ht="16.2" thickBot="1">
      <c r="B13" s="165"/>
      <c r="C13" s="23" t="s">
        <v>78</v>
      </c>
      <c r="D13" s="44">
        <v>0.15</v>
      </c>
      <c r="E13" s="44">
        <v>0.15</v>
      </c>
      <c r="F13" s="154"/>
    </row>
    <row r="14" spans="2:6" ht="16.2" thickBot="1">
      <c r="B14" s="165"/>
      <c r="C14" s="67" t="s">
        <v>30</v>
      </c>
      <c r="D14" s="32"/>
      <c r="E14" s="32"/>
      <c r="F14" s="32"/>
    </row>
    <row r="15" spans="2:6">
      <c r="B15" s="165"/>
      <c r="C15" s="22" t="s">
        <v>31</v>
      </c>
      <c r="D15" s="44">
        <v>0.2</v>
      </c>
      <c r="E15" s="44">
        <v>0.2</v>
      </c>
      <c r="F15" s="155">
        <f>SUM(E15:E17)</f>
        <v>0.60000000000000009</v>
      </c>
    </row>
    <row r="16" spans="2:6">
      <c r="B16" s="165"/>
      <c r="C16" s="3" t="s">
        <v>32</v>
      </c>
      <c r="D16" s="44">
        <v>0.2</v>
      </c>
      <c r="E16" s="44">
        <v>0.2</v>
      </c>
      <c r="F16" s="156"/>
    </row>
    <row r="17" spans="2:6" ht="16.2" thickBot="1">
      <c r="B17" s="165"/>
      <c r="C17" s="23" t="s">
        <v>33</v>
      </c>
      <c r="D17" s="44">
        <v>0.2</v>
      </c>
      <c r="E17" s="44">
        <v>0.2</v>
      </c>
      <c r="F17" s="157"/>
    </row>
    <row r="18" spans="2:6" ht="16.2" thickBot="1">
      <c r="B18" s="165"/>
      <c r="C18" s="68" t="s">
        <v>34</v>
      </c>
      <c r="D18" s="32"/>
      <c r="E18" s="32"/>
      <c r="F18" s="32"/>
    </row>
    <row r="19" spans="2:6">
      <c r="B19" s="165"/>
      <c r="C19" s="22" t="s">
        <v>62</v>
      </c>
      <c r="D19" s="44">
        <v>0.2</v>
      </c>
      <c r="E19" s="44">
        <v>0.2</v>
      </c>
      <c r="F19" s="155">
        <f>SUM(E19:E20)</f>
        <v>0.4</v>
      </c>
    </row>
    <row r="20" spans="2:6" ht="16.2" thickBot="1">
      <c r="B20" s="166"/>
      <c r="C20" s="23" t="s">
        <v>46</v>
      </c>
      <c r="D20" s="44">
        <v>0.2</v>
      </c>
      <c r="E20" s="44">
        <v>0.2</v>
      </c>
      <c r="F20" s="157"/>
    </row>
    <row r="21" spans="2:6" ht="16.2" thickBot="1">
      <c r="B21" s="164" t="s">
        <v>45</v>
      </c>
      <c r="C21" s="67" t="s">
        <v>63</v>
      </c>
      <c r="D21" s="32"/>
      <c r="E21" s="32"/>
      <c r="F21" s="32"/>
    </row>
    <row r="22" spans="2:6">
      <c r="B22" s="167"/>
      <c r="C22" s="24" t="s">
        <v>64</v>
      </c>
      <c r="D22" s="44">
        <v>0.125</v>
      </c>
      <c r="E22" s="44">
        <v>0.125</v>
      </c>
      <c r="F22" s="151">
        <f>SUM(E22:E27)</f>
        <v>1.3</v>
      </c>
    </row>
    <row r="23" spans="2:6">
      <c r="B23" s="167"/>
      <c r="C23" s="20" t="s">
        <v>79</v>
      </c>
      <c r="D23" s="34">
        <v>0.125</v>
      </c>
      <c r="E23" s="34">
        <v>0.125</v>
      </c>
      <c r="F23" s="152"/>
    </row>
    <row r="24" spans="2:6">
      <c r="B24" s="167"/>
      <c r="C24" s="20" t="s">
        <v>80</v>
      </c>
      <c r="D24" s="34">
        <v>0.125</v>
      </c>
      <c r="E24" s="34">
        <v>0.125</v>
      </c>
      <c r="F24" s="152"/>
    </row>
    <row r="25" spans="2:6">
      <c r="B25" s="167"/>
      <c r="C25" s="20" t="s">
        <v>65</v>
      </c>
      <c r="D25" s="34">
        <v>0.125</v>
      </c>
      <c r="E25" s="34">
        <v>0.125</v>
      </c>
      <c r="F25" s="152"/>
    </row>
    <row r="26" spans="2:6">
      <c r="B26" s="167"/>
      <c r="C26" s="20" t="s">
        <v>81</v>
      </c>
      <c r="D26" s="34">
        <v>0.4</v>
      </c>
      <c r="E26" s="34">
        <v>0.4</v>
      </c>
      <c r="F26" s="152"/>
    </row>
    <row r="27" spans="2:6" ht="16.2" thickBot="1">
      <c r="B27" s="167"/>
      <c r="C27" s="25" t="s">
        <v>82</v>
      </c>
      <c r="D27" s="36">
        <v>0.4</v>
      </c>
      <c r="E27" s="36">
        <v>0.4</v>
      </c>
      <c r="F27" s="154"/>
    </row>
    <row r="28" spans="2:6" ht="16.2" thickBot="1">
      <c r="B28" s="167"/>
      <c r="C28" s="67" t="s">
        <v>61</v>
      </c>
      <c r="D28" s="32"/>
      <c r="E28" s="32"/>
      <c r="F28" s="32"/>
    </row>
    <row r="29" spans="2:6" ht="16.2" thickBot="1">
      <c r="B29" s="167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67"/>
      <c r="C30" s="67" t="s">
        <v>83</v>
      </c>
      <c r="D30" s="32"/>
      <c r="E30" s="32"/>
      <c r="F30" s="32"/>
    </row>
    <row r="31" spans="2:6">
      <c r="B31" s="167"/>
      <c r="C31" s="24" t="s">
        <v>84</v>
      </c>
      <c r="D31" s="44">
        <v>0.25</v>
      </c>
      <c r="E31" s="44">
        <v>0.25</v>
      </c>
      <c r="F31" s="151">
        <f>SUM(E31:E34)</f>
        <v>1.55</v>
      </c>
    </row>
    <row r="32" spans="2:6">
      <c r="B32" s="167"/>
      <c r="C32" s="21" t="s">
        <v>85</v>
      </c>
      <c r="D32" s="34">
        <v>0.5</v>
      </c>
      <c r="E32" s="34">
        <v>0.5</v>
      </c>
      <c r="F32" s="152"/>
    </row>
    <row r="33" spans="2:12">
      <c r="B33" s="167"/>
      <c r="C33" s="21" t="s">
        <v>86</v>
      </c>
      <c r="D33" s="34">
        <v>0.3</v>
      </c>
      <c r="E33" s="34">
        <v>0.3</v>
      </c>
      <c r="F33" s="152"/>
    </row>
    <row r="34" spans="2:12" ht="16.2" thickBot="1">
      <c r="B34" s="168"/>
      <c r="C34" s="74" t="s">
        <v>87</v>
      </c>
      <c r="D34" s="36">
        <v>0.5</v>
      </c>
      <c r="E34" s="36">
        <v>0.5</v>
      </c>
      <c r="F34" s="154"/>
    </row>
    <row r="35" spans="2:12" ht="16.2" thickBot="1">
      <c r="B35" s="168"/>
      <c r="C35" s="67" t="s">
        <v>34</v>
      </c>
      <c r="D35" s="32"/>
      <c r="E35" s="32"/>
      <c r="F35" s="32"/>
    </row>
    <row r="36" spans="2:12">
      <c r="B36" s="168"/>
      <c r="C36" s="7" t="s">
        <v>35</v>
      </c>
      <c r="D36" s="44">
        <v>0.125</v>
      </c>
      <c r="E36" s="98">
        <v>0.125</v>
      </c>
      <c r="F36" s="152">
        <f>SUM(E36:E38)</f>
        <v>0.57499999999999996</v>
      </c>
    </row>
    <row r="37" spans="2:12">
      <c r="B37" s="168"/>
      <c r="C37" s="16" t="s">
        <v>75</v>
      </c>
      <c r="D37" s="48">
        <v>0.15</v>
      </c>
      <c r="E37" s="93">
        <v>0.15</v>
      </c>
      <c r="F37" s="152"/>
      <c r="I37" s="15"/>
      <c r="J37" s="15"/>
      <c r="K37" s="15"/>
      <c r="L37" s="27"/>
    </row>
    <row r="38" spans="2:12" ht="16.2" thickBot="1">
      <c r="B38" s="169"/>
      <c r="C38" s="4" t="s">
        <v>52</v>
      </c>
      <c r="D38" s="35">
        <v>0.3</v>
      </c>
      <c r="E38" s="122">
        <v>0.3</v>
      </c>
      <c r="F38" s="154"/>
      <c r="I38" s="15"/>
      <c r="J38" s="15"/>
      <c r="K38" s="15"/>
      <c r="L38" s="27"/>
    </row>
    <row r="39" spans="2:12" ht="16.2" thickBot="1">
      <c r="B39" s="160" t="s">
        <v>49</v>
      </c>
      <c r="C39" s="161"/>
      <c r="D39" s="161"/>
      <c r="E39" s="162"/>
      <c r="F39" s="58">
        <f>SUM(F4:F38)</f>
        <v>6.0250000000000004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4" workbookViewId="0">
      <selection activeCell="H28" sqref="H28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2"/>
    </row>
    <row r="4" spans="2:6">
      <c r="B4" s="167"/>
      <c r="C4" s="7" t="s">
        <v>54</v>
      </c>
      <c r="D4" s="44">
        <v>0.15</v>
      </c>
      <c r="E4" s="44">
        <v>0.15</v>
      </c>
      <c r="F4" s="152">
        <f>SUM(E4:E7)</f>
        <v>0.6</v>
      </c>
    </row>
    <row r="5" spans="2:6">
      <c r="B5" s="167"/>
      <c r="C5" s="1" t="s">
        <v>88</v>
      </c>
      <c r="D5" s="44">
        <v>0.15</v>
      </c>
      <c r="E5" s="44">
        <v>0.15</v>
      </c>
      <c r="F5" s="152"/>
    </row>
    <row r="6" spans="2:6">
      <c r="B6" s="167"/>
      <c r="C6" s="1" t="s">
        <v>66</v>
      </c>
      <c r="D6" s="44">
        <v>0.15</v>
      </c>
      <c r="E6" s="44">
        <v>0.15</v>
      </c>
      <c r="F6" s="152"/>
    </row>
    <row r="7" spans="2:6" ht="16.2" thickBot="1">
      <c r="B7" s="167"/>
      <c r="C7" s="11" t="s">
        <v>89</v>
      </c>
      <c r="D7" s="44">
        <v>0.15</v>
      </c>
      <c r="E7" s="44">
        <v>0.15</v>
      </c>
      <c r="F7" s="152"/>
    </row>
    <row r="8" spans="2:6" ht="16.2" thickBot="1">
      <c r="B8" s="167"/>
      <c r="C8" s="58" t="s">
        <v>30</v>
      </c>
      <c r="D8" s="32"/>
      <c r="E8" s="32"/>
      <c r="F8" s="32"/>
    </row>
    <row r="9" spans="2:6">
      <c r="B9" s="167"/>
      <c r="C9" s="7" t="s">
        <v>31</v>
      </c>
      <c r="D9" s="44">
        <v>0.2</v>
      </c>
      <c r="E9" s="44">
        <v>0.2</v>
      </c>
      <c r="F9" s="155">
        <f>SUM(E9:E11)</f>
        <v>0.60000000000000009</v>
      </c>
    </row>
    <row r="10" spans="2:6">
      <c r="B10" s="167"/>
      <c r="C10" s="1" t="s">
        <v>32</v>
      </c>
      <c r="D10" s="44">
        <v>0.2</v>
      </c>
      <c r="E10" s="84">
        <v>0.2</v>
      </c>
      <c r="F10" s="156"/>
    </row>
    <row r="11" spans="2:6" ht="16.2" thickBot="1">
      <c r="B11" s="167"/>
      <c r="C11" s="11" t="s">
        <v>33</v>
      </c>
      <c r="D11" s="44">
        <v>0.2</v>
      </c>
      <c r="E11" s="44">
        <v>0.2</v>
      </c>
      <c r="F11" s="157"/>
    </row>
    <row r="12" spans="2:6" ht="16.2" thickBot="1">
      <c r="B12" s="167"/>
      <c r="C12" s="64" t="s">
        <v>34</v>
      </c>
      <c r="D12" s="32"/>
      <c r="E12" s="32"/>
      <c r="F12" s="32"/>
    </row>
    <row r="13" spans="2:6">
      <c r="B13" s="167"/>
      <c r="C13" s="7" t="s">
        <v>62</v>
      </c>
      <c r="D13" s="44">
        <v>0.2</v>
      </c>
      <c r="E13" s="44">
        <v>0.2</v>
      </c>
      <c r="F13" s="155">
        <f>SUM(E13:E14)</f>
        <v>0.4</v>
      </c>
    </row>
    <row r="14" spans="2:6" ht="16.2" thickBot="1">
      <c r="B14" s="169"/>
      <c r="C14" s="11" t="s">
        <v>46</v>
      </c>
      <c r="D14" s="44">
        <v>0.2</v>
      </c>
      <c r="E14" s="44">
        <v>0.2</v>
      </c>
      <c r="F14" s="157"/>
    </row>
    <row r="15" spans="2:6" ht="16.2" thickBot="1">
      <c r="B15" s="164" t="s">
        <v>45</v>
      </c>
      <c r="C15" s="58" t="s">
        <v>63</v>
      </c>
      <c r="D15" s="32"/>
      <c r="E15" s="32"/>
      <c r="F15" s="32"/>
    </row>
    <row r="16" spans="2:6">
      <c r="B16" s="167"/>
      <c r="C16" s="30" t="s">
        <v>64</v>
      </c>
      <c r="D16" s="44">
        <v>0.125</v>
      </c>
      <c r="E16" s="44">
        <v>0.125</v>
      </c>
      <c r="F16" s="152">
        <f>SUM(E16:E17)</f>
        <v>0.42499999999999999</v>
      </c>
    </row>
    <row r="17" spans="2:8" ht="16.2" thickBot="1">
      <c r="B17" s="167"/>
      <c r="C17" s="29" t="s">
        <v>90</v>
      </c>
      <c r="D17" s="36">
        <v>0.3</v>
      </c>
      <c r="E17" s="99">
        <v>0.3</v>
      </c>
      <c r="F17" s="152"/>
      <c r="G17" t="s">
        <v>336</v>
      </c>
      <c r="H17" t="s">
        <v>337</v>
      </c>
    </row>
    <row r="18" spans="2:8" ht="16.2" thickBot="1">
      <c r="B18" s="167"/>
      <c r="C18" s="58" t="s">
        <v>91</v>
      </c>
      <c r="D18" s="32"/>
      <c r="E18" s="32"/>
      <c r="F18" s="32"/>
    </row>
    <row r="19" spans="2:8">
      <c r="B19" s="167"/>
      <c r="C19" s="30" t="s">
        <v>94</v>
      </c>
      <c r="D19" s="44">
        <v>0.5</v>
      </c>
      <c r="E19" s="44">
        <v>0.5</v>
      </c>
      <c r="F19" s="152">
        <f>SUM(E19:E22)</f>
        <v>1.55</v>
      </c>
    </row>
    <row r="20" spans="2:8">
      <c r="B20" s="167"/>
      <c r="C20" s="28" t="s">
        <v>92</v>
      </c>
      <c r="D20" s="34">
        <v>0.3</v>
      </c>
      <c r="E20" s="34">
        <v>0.3</v>
      </c>
      <c r="F20" s="152"/>
    </row>
    <row r="21" spans="2:8">
      <c r="B21" s="167"/>
      <c r="C21" s="28" t="s">
        <v>93</v>
      </c>
      <c r="D21" s="34">
        <v>0.5</v>
      </c>
      <c r="E21" s="34">
        <v>0.5</v>
      </c>
      <c r="F21" s="152"/>
    </row>
    <row r="22" spans="2:8" ht="16.2" thickBot="1">
      <c r="B22" s="167"/>
      <c r="C22" s="29" t="s">
        <v>95</v>
      </c>
      <c r="D22" s="36">
        <v>0.25</v>
      </c>
      <c r="E22" s="36">
        <v>0.25</v>
      </c>
      <c r="F22" s="152"/>
    </row>
    <row r="23" spans="2:8" ht="16.2" thickBot="1">
      <c r="B23" s="167"/>
      <c r="C23" s="58" t="s">
        <v>34</v>
      </c>
      <c r="D23" s="32"/>
      <c r="E23" s="32"/>
      <c r="F23" s="32"/>
    </row>
    <row r="24" spans="2:8">
      <c r="B24" s="167"/>
      <c r="C24" s="7" t="s">
        <v>35</v>
      </c>
      <c r="D24" s="44">
        <v>0.125</v>
      </c>
      <c r="E24" s="98">
        <v>0.125</v>
      </c>
      <c r="F24" s="155">
        <f>SUM(E24:E26)</f>
        <v>0.57499999999999996</v>
      </c>
    </row>
    <row r="25" spans="2:8">
      <c r="B25" s="167"/>
      <c r="C25" s="1" t="s">
        <v>75</v>
      </c>
      <c r="D25" s="34">
        <v>0.15</v>
      </c>
      <c r="E25" s="34">
        <v>0.15</v>
      </c>
      <c r="F25" s="156"/>
    </row>
    <row r="26" spans="2:8" ht="16.2" thickBot="1">
      <c r="B26" s="169"/>
      <c r="C26" s="4" t="s">
        <v>52</v>
      </c>
      <c r="D26" s="35">
        <v>0.3</v>
      </c>
      <c r="E26" s="122">
        <v>0.3</v>
      </c>
      <c r="F26" s="172"/>
    </row>
    <row r="27" spans="2:8" ht="16.2" thickBot="1">
      <c r="B27" s="170" t="s">
        <v>51</v>
      </c>
      <c r="C27" s="171"/>
      <c r="D27" s="171"/>
      <c r="E27" s="171"/>
      <c r="F27" s="58">
        <f>SUM(F4:F26)</f>
        <v>4.1500000000000004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106" zoomScaleNormal="100" workbookViewId="0">
      <selection activeCell="E126" sqref="E126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 ht="16.2" thickBot="1">
      <c r="B3" s="139" t="s">
        <v>27</v>
      </c>
      <c r="C3" s="58" t="s">
        <v>60</v>
      </c>
      <c r="D3" s="32"/>
      <c r="E3" s="32"/>
      <c r="F3" s="32"/>
    </row>
    <row r="4" spans="2:6">
      <c r="B4" s="140"/>
      <c r="C4" s="7" t="s">
        <v>96</v>
      </c>
      <c r="D4" s="44">
        <v>0.15</v>
      </c>
      <c r="E4" s="44">
        <v>0.15</v>
      </c>
      <c r="F4" s="151">
        <f>SUM(E4:E11)</f>
        <v>1.2</v>
      </c>
    </row>
    <row r="5" spans="2:6">
      <c r="B5" s="140"/>
      <c r="C5" s="1" t="s">
        <v>98</v>
      </c>
      <c r="D5" s="44">
        <v>0.15</v>
      </c>
      <c r="E5" s="44">
        <v>0.15</v>
      </c>
      <c r="F5" s="152"/>
    </row>
    <row r="6" spans="2:6">
      <c r="B6" s="140"/>
      <c r="C6" s="1" t="s">
        <v>137</v>
      </c>
      <c r="D6" s="44">
        <v>0.15</v>
      </c>
      <c r="E6" s="44">
        <v>0.15</v>
      </c>
      <c r="F6" s="152"/>
    </row>
    <row r="7" spans="2:6">
      <c r="B7" s="140"/>
      <c r="C7" s="1" t="s">
        <v>138</v>
      </c>
      <c r="D7" s="44">
        <v>0.15</v>
      </c>
      <c r="E7" s="71">
        <v>0.15</v>
      </c>
      <c r="F7" s="152"/>
    </row>
    <row r="8" spans="2:6">
      <c r="B8" s="140"/>
      <c r="C8" s="1" t="s">
        <v>139</v>
      </c>
      <c r="D8" s="44">
        <v>0.15</v>
      </c>
      <c r="E8" s="71">
        <v>0.15</v>
      </c>
      <c r="F8" s="152"/>
    </row>
    <row r="9" spans="2:6">
      <c r="B9" s="140"/>
      <c r="C9" s="1" t="s">
        <v>140</v>
      </c>
      <c r="D9" s="44">
        <v>0.15</v>
      </c>
      <c r="E9" s="71">
        <v>0.15</v>
      </c>
      <c r="F9" s="152"/>
    </row>
    <row r="10" spans="2:6">
      <c r="B10" s="140"/>
      <c r="C10" s="1" t="s">
        <v>141</v>
      </c>
      <c r="D10" s="44">
        <v>0.15</v>
      </c>
      <c r="E10" s="71">
        <v>0.15</v>
      </c>
      <c r="F10" s="152"/>
    </row>
    <row r="11" spans="2:6" ht="16.2" thickBot="1">
      <c r="B11" s="140"/>
      <c r="C11" s="11" t="s">
        <v>142</v>
      </c>
      <c r="D11" s="44">
        <v>0.15</v>
      </c>
      <c r="E11" s="71">
        <v>0.15</v>
      </c>
      <c r="F11" s="154"/>
    </row>
    <row r="12" spans="2:6" ht="16.2" thickBot="1">
      <c r="B12" s="140"/>
      <c r="C12" s="58" t="s">
        <v>100</v>
      </c>
      <c r="D12" s="32"/>
      <c r="E12" s="32"/>
      <c r="F12" s="32"/>
    </row>
    <row r="13" spans="2:6">
      <c r="B13" s="140"/>
      <c r="C13" s="7" t="s">
        <v>101</v>
      </c>
      <c r="D13" s="44">
        <v>0.15</v>
      </c>
      <c r="E13" s="71">
        <v>0.15</v>
      </c>
      <c r="F13" s="151">
        <f>SUM(E13:E14)</f>
        <v>0.3</v>
      </c>
    </row>
    <row r="14" spans="2:6" ht="16.2" thickBot="1">
      <c r="B14" s="140"/>
      <c r="C14" s="29" t="s">
        <v>297</v>
      </c>
      <c r="D14" s="44">
        <v>0.15</v>
      </c>
      <c r="E14" s="71">
        <v>0.15</v>
      </c>
      <c r="F14" s="154"/>
    </row>
    <row r="15" spans="2:6" ht="16.2" thickBot="1">
      <c r="B15" s="140"/>
      <c r="C15" s="58" t="s">
        <v>102</v>
      </c>
      <c r="D15" s="32"/>
      <c r="E15" s="32"/>
      <c r="F15" s="32"/>
    </row>
    <row r="16" spans="2:6">
      <c r="B16" s="140"/>
      <c r="C16" s="7" t="s">
        <v>103</v>
      </c>
      <c r="D16" s="44">
        <v>0.15</v>
      </c>
      <c r="E16" s="71">
        <v>0.15</v>
      </c>
      <c r="F16" s="151">
        <f>SUM(E16:E38)</f>
        <v>3.9999999999999996</v>
      </c>
    </row>
    <row r="17" spans="2:6">
      <c r="B17" s="140"/>
      <c r="C17" s="30" t="s">
        <v>189</v>
      </c>
      <c r="D17" s="44">
        <v>0.3</v>
      </c>
      <c r="E17" s="120">
        <v>0.3</v>
      </c>
      <c r="F17" s="152"/>
    </row>
    <row r="18" spans="2:6">
      <c r="B18" s="140"/>
      <c r="C18" s="28" t="s">
        <v>104</v>
      </c>
      <c r="D18" s="44">
        <v>0.2</v>
      </c>
      <c r="E18" s="106">
        <v>0.2</v>
      </c>
      <c r="F18" s="152"/>
    </row>
    <row r="19" spans="2:6">
      <c r="B19" s="140"/>
      <c r="C19" s="1" t="s">
        <v>105</v>
      </c>
      <c r="D19" s="44">
        <v>0.15</v>
      </c>
      <c r="E19" s="44">
        <v>0.15</v>
      </c>
      <c r="F19" s="152"/>
    </row>
    <row r="20" spans="2:6">
      <c r="B20" s="140"/>
      <c r="C20" s="1" t="s">
        <v>106</v>
      </c>
      <c r="D20" s="44">
        <v>0.15</v>
      </c>
      <c r="E20" s="44">
        <v>0.15</v>
      </c>
      <c r="F20" s="152"/>
    </row>
    <row r="21" spans="2:6">
      <c r="B21" s="140"/>
      <c r="C21" s="1" t="s">
        <v>107</v>
      </c>
      <c r="D21" s="44">
        <v>0.15</v>
      </c>
      <c r="E21" s="44">
        <v>0.15</v>
      </c>
      <c r="F21" s="152"/>
    </row>
    <row r="22" spans="2:6">
      <c r="B22" s="140"/>
      <c r="C22" s="28" t="s">
        <v>108</v>
      </c>
      <c r="D22" s="44">
        <v>0.2</v>
      </c>
      <c r="E22" s="44">
        <v>0</v>
      </c>
      <c r="F22" s="152"/>
    </row>
    <row r="23" spans="2:6">
      <c r="B23" s="140"/>
      <c r="C23" s="1" t="s">
        <v>109</v>
      </c>
      <c r="D23" s="44">
        <v>0.15</v>
      </c>
      <c r="E23" s="84">
        <v>0.15</v>
      </c>
      <c r="F23" s="152"/>
    </row>
    <row r="24" spans="2:6">
      <c r="B24" s="140"/>
      <c r="C24" s="1" t="s">
        <v>110</v>
      </c>
      <c r="D24" s="44">
        <v>0.15</v>
      </c>
      <c r="E24" s="71">
        <v>0.15</v>
      </c>
      <c r="F24" s="152"/>
    </row>
    <row r="25" spans="2:6">
      <c r="B25" s="140"/>
      <c r="C25" s="28" t="s">
        <v>298</v>
      </c>
      <c r="D25" s="44">
        <v>0.15</v>
      </c>
      <c r="E25" s="84">
        <v>0.15</v>
      </c>
      <c r="F25" s="152"/>
    </row>
    <row r="26" spans="2:6">
      <c r="B26" s="140"/>
      <c r="C26" s="1" t="s">
        <v>111</v>
      </c>
      <c r="D26" s="44">
        <v>0.15</v>
      </c>
      <c r="E26" s="71">
        <v>0.15</v>
      </c>
      <c r="F26" s="152"/>
    </row>
    <row r="27" spans="2:6">
      <c r="B27" s="140"/>
      <c r="C27" s="1" t="s">
        <v>112</v>
      </c>
      <c r="D27" s="44">
        <v>0.15</v>
      </c>
      <c r="E27" s="81">
        <v>0.15</v>
      </c>
      <c r="F27" s="152"/>
    </row>
    <row r="28" spans="2:6">
      <c r="B28" s="140"/>
      <c r="C28" s="1" t="s">
        <v>113</v>
      </c>
      <c r="D28" s="44">
        <v>0.15</v>
      </c>
      <c r="E28" s="71">
        <v>0.15</v>
      </c>
      <c r="F28" s="152"/>
    </row>
    <row r="29" spans="2:6">
      <c r="B29" s="140"/>
      <c r="C29" s="1" t="s">
        <v>114</v>
      </c>
      <c r="D29" s="44">
        <v>0.15</v>
      </c>
      <c r="E29" s="84">
        <v>0.15</v>
      </c>
      <c r="F29" s="152"/>
    </row>
    <row r="30" spans="2:6">
      <c r="B30" s="140"/>
      <c r="C30" s="1" t="s">
        <v>115</v>
      </c>
      <c r="D30" s="44">
        <v>0.15</v>
      </c>
      <c r="E30" s="78">
        <v>0.15</v>
      </c>
      <c r="F30" s="152"/>
    </row>
    <row r="31" spans="2:6">
      <c r="B31" s="140"/>
      <c r="C31" s="28" t="s">
        <v>116</v>
      </c>
      <c r="D31" s="44">
        <v>0.3</v>
      </c>
      <c r="E31" s="84">
        <v>0.3</v>
      </c>
      <c r="F31" s="152"/>
    </row>
    <row r="32" spans="2:6">
      <c r="B32" s="140"/>
      <c r="C32" s="28" t="s">
        <v>117</v>
      </c>
      <c r="D32" s="44">
        <v>0.15</v>
      </c>
      <c r="E32" s="44">
        <v>0.15</v>
      </c>
      <c r="F32" s="152"/>
    </row>
    <row r="33" spans="2:7">
      <c r="B33" s="140"/>
      <c r="C33" s="28" t="s">
        <v>118</v>
      </c>
      <c r="D33" s="44">
        <v>0.15</v>
      </c>
      <c r="E33" s="84">
        <v>0.15</v>
      </c>
      <c r="F33" s="152"/>
    </row>
    <row r="34" spans="2:7">
      <c r="B34" s="140"/>
      <c r="C34" s="28" t="s">
        <v>119</v>
      </c>
      <c r="D34" s="44">
        <v>0.2</v>
      </c>
      <c r="E34" s="84">
        <v>0.2</v>
      </c>
      <c r="F34" s="152"/>
    </row>
    <row r="35" spans="2:7">
      <c r="B35" s="140"/>
      <c r="C35" s="28" t="s">
        <v>120</v>
      </c>
      <c r="D35" s="44">
        <v>0.2</v>
      </c>
      <c r="E35" s="84">
        <v>0.2</v>
      </c>
      <c r="F35" s="152"/>
    </row>
    <row r="36" spans="2:7">
      <c r="B36" s="140"/>
      <c r="C36" s="28" t="s">
        <v>135</v>
      </c>
      <c r="D36" s="44">
        <v>0.2</v>
      </c>
      <c r="E36" s="84">
        <v>0.2</v>
      </c>
      <c r="F36" s="152"/>
      <c r="G36" s="124"/>
    </row>
    <row r="37" spans="2:7">
      <c r="B37" s="140"/>
      <c r="C37" s="28" t="s">
        <v>136</v>
      </c>
      <c r="D37" s="44">
        <v>0.2</v>
      </c>
      <c r="E37" s="84">
        <v>0.2</v>
      </c>
      <c r="F37" s="152"/>
      <c r="G37" s="124"/>
    </row>
    <row r="38" spans="2:7" ht="16.2" thickBot="1">
      <c r="B38" s="140"/>
      <c r="C38" s="29" t="s">
        <v>176</v>
      </c>
      <c r="D38" s="44">
        <v>0.3</v>
      </c>
      <c r="E38" s="84">
        <v>0.3</v>
      </c>
      <c r="F38" s="154"/>
    </row>
    <row r="39" spans="2:7" ht="16.2" thickBot="1">
      <c r="B39" s="140"/>
      <c r="C39" s="58" t="s">
        <v>121</v>
      </c>
      <c r="D39" s="32"/>
      <c r="E39" s="32"/>
      <c r="F39" s="32"/>
    </row>
    <row r="40" spans="2:7">
      <c r="B40" s="140"/>
      <c r="C40" s="7" t="s">
        <v>122</v>
      </c>
      <c r="D40" s="44">
        <v>0.15</v>
      </c>
      <c r="E40" s="44">
        <v>0.15</v>
      </c>
      <c r="F40" s="151">
        <f>SUM(E40:E47)</f>
        <v>1.2</v>
      </c>
    </row>
    <row r="41" spans="2:7">
      <c r="B41" s="140"/>
      <c r="C41" s="28" t="s">
        <v>123</v>
      </c>
      <c r="D41" s="44">
        <v>0.2</v>
      </c>
      <c r="E41" s="120">
        <v>0.2</v>
      </c>
      <c r="F41" s="152"/>
    </row>
    <row r="42" spans="2:7">
      <c r="B42" s="140"/>
      <c r="C42" s="1" t="s">
        <v>124</v>
      </c>
      <c r="D42" s="44">
        <v>0.15</v>
      </c>
      <c r="E42" s="44">
        <v>0.15</v>
      </c>
      <c r="F42" s="152"/>
    </row>
    <row r="43" spans="2:7">
      <c r="B43" s="140"/>
      <c r="C43" s="28" t="s">
        <v>117</v>
      </c>
      <c r="D43" s="44">
        <v>0.15</v>
      </c>
      <c r="E43" s="44">
        <v>0.15</v>
      </c>
      <c r="F43" s="152"/>
    </row>
    <row r="44" spans="2:7">
      <c r="B44" s="140"/>
      <c r="C44" s="28" t="s">
        <v>118</v>
      </c>
      <c r="D44" s="44">
        <v>0.15</v>
      </c>
      <c r="E44" s="44">
        <v>0.15</v>
      </c>
      <c r="F44" s="152"/>
    </row>
    <row r="45" spans="2:7">
      <c r="B45" s="140"/>
      <c r="C45" s="28" t="s">
        <v>119</v>
      </c>
      <c r="D45" s="44">
        <v>0.2</v>
      </c>
      <c r="E45" s="114">
        <v>0.2</v>
      </c>
      <c r="F45" s="152"/>
    </row>
    <row r="46" spans="2:7">
      <c r="B46" s="140"/>
      <c r="C46" s="1" t="s">
        <v>126</v>
      </c>
      <c r="D46" s="44">
        <v>0.15</v>
      </c>
      <c r="E46" s="113">
        <v>0</v>
      </c>
      <c r="F46" s="152"/>
    </row>
    <row r="47" spans="2:7" ht="16.2" thickBot="1">
      <c r="B47" s="140"/>
      <c r="C47" s="29" t="s">
        <v>125</v>
      </c>
      <c r="D47" s="44">
        <v>0.2</v>
      </c>
      <c r="E47" s="114">
        <v>0.2</v>
      </c>
      <c r="F47" s="154"/>
    </row>
    <row r="48" spans="2:7" ht="16.2" thickBot="1">
      <c r="B48" s="140"/>
      <c r="C48" s="58" t="s">
        <v>127</v>
      </c>
      <c r="D48" s="32"/>
      <c r="E48" s="32"/>
      <c r="F48" s="32"/>
    </row>
    <row r="49" spans="2:7">
      <c r="B49" s="140"/>
      <c r="C49" s="7" t="s">
        <v>129</v>
      </c>
      <c r="D49" s="44">
        <v>0.15</v>
      </c>
      <c r="E49" s="114">
        <v>0.15</v>
      </c>
      <c r="F49" s="151">
        <f>SUM(E49:E58)</f>
        <v>1.55</v>
      </c>
    </row>
    <row r="50" spans="2:7">
      <c r="B50" s="140"/>
      <c r="C50" s="1" t="s">
        <v>128</v>
      </c>
      <c r="D50" s="44">
        <v>0.15</v>
      </c>
      <c r="E50" s="114">
        <v>0.15</v>
      </c>
      <c r="F50" s="152"/>
    </row>
    <row r="51" spans="2:7">
      <c r="B51" s="140"/>
      <c r="C51" s="28" t="s">
        <v>117</v>
      </c>
      <c r="D51" s="44">
        <v>0.15</v>
      </c>
      <c r="E51" s="114">
        <v>0.15</v>
      </c>
      <c r="F51" s="152"/>
    </row>
    <row r="52" spans="2:7">
      <c r="B52" s="140"/>
      <c r="C52" s="28" t="s">
        <v>118</v>
      </c>
      <c r="D52" s="44">
        <v>0.15</v>
      </c>
      <c r="E52" s="114">
        <v>0.15</v>
      </c>
      <c r="F52" s="152"/>
    </row>
    <row r="53" spans="2:7">
      <c r="B53" s="140"/>
      <c r="C53" s="28" t="s">
        <v>119</v>
      </c>
      <c r="D53" s="44">
        <v>0.2</v>
      </c>
      <c r="E53" s="114">
        <v>0.2</v>
      </c>
      <c r="F53" s="152"/>
    </row>
    <row r="54" spans="2:7">
      <c r="B54" s="140"/>
      <c r="C54" s="1" t="s">
        <v>130</v>
      </c>
      <c r="D54" s="44">
        <v>0.15</v>
      </c>
      <c r="E54" s="114">
        <v>0.15</v>
      </c>
      <c r="F54" s="152"/>
    </row>
    <row r="55" spans="2:7">
      <c r="B55" s="140"/>
      <c r="C55" s="28" t="s">
        <v>131</v>
      </c>
      <c r="D55" s="44">
        <v>0.2</v>
      </c>
      <c r="E55" s="114">
        <v>0.2</v>
      </c>
      <c r="F55" s="152"/>
    </row>
    <row r="56" spans="2:7">
      <c r="B56" s="140"/>
      <c r="C56" s="1" t="s">
        <v>132</v>
      </c>
      <c r="D56" s="44">
        <v>0.15</v>
      </c>
      <c r="E56" s="44">
        <v>0</v>
      </c>
      <c r="F56" s="152"/>
    </row>
    <row r="57" spans="2:7">
      <c r="B57" s="140"/>
      <c r="C57" s="28" t="s">
        <v>133</v>
      </c>
      <c r="D57" s="44">
        <v>0.2</v>
      </c>
      <c r="E57" s="114">
        <v>0.2</v>
      </c>
      <c r="F57" s="152"/>
      <c r="G57" t="s">
        <v>340</v>
      </c>
    </row>
    <row r="58" spans="2:7" ht="16.2" thickBot="1">
      <c r="B58" s="140"/>
      <c r="C58" s="11" t="s">
        <v>134</v>
      </c>
      <c r="D58" s="44">
        <v>0.2</v>
      </c>
      <c r="E58" s="120">
        <v>0.2</v>
      </c>
      <c r="F58" s="154"/>
    </row>
    <row r="59" spans="2:7" ht="16.2" thickBot="1">
      <c r="B59" s="140"/>
      <c r="C59" s="58" t="s">
        <v>30</v>
      </c>
      <c r="D59" s="32"/>
      <c r="E59" s="32"/>
      <c r="F59" s="32"/>
    </row>
    <row r="60" spans="2:7">
      <c r="B60" s="140"/>
      <c r="C60" s="7" t="s">
        <v>31</v>
      </c>
      <c r="D60" s="44">
        <v>0.2</v>
      </c>
      <c r="E60" s="44">
        <v>0.2</v>
      </c>
      <c r="F60" s="155">
        <f>SUM(E60:E62)</f>
        <v>0.60000000000000009</v>
      </c>
    </row>
    <row r="61" spans="2:7">
      <c r="B61" s="140"/>
      <c r="C61" s="1" t="s">
        <v>32</v>
      </c>
      <c r="D61" s="44">
        <v>0.2</v>
      </c>
      <c r="E61" s="44">
        <v>0.2</v>
      </c>
      <c r="F61" s="156"/>
    </row>
    <row r="62" spans="2:7" ht="16.2" thickBot="1">
      <c r="B62" s="140"/>
      <c r="C62" s="11" t="s">
        <v>33</v>
      </c>
      <c r="D62" s="44">
        <v>0.2</v>
      </c>
      <c r="E62" s="44">
        <v>0.2</v>
      </c>
      <c r="F62" s="157"/>
    </row>
    <row r="63" spans="2:7" ht="16.2" thickBot="1">
      <c r="B63" s="140"/>
      <c r="C63" s="64" t="s">
        <v>34</v>
      </c>
      <c r="D63" s="32"/>
      <c r="E63" s="32"/>
      <c r="F63" s="32"/>
    </row>
    <row r="64" spans="2:7">
      <c r="B64" s="140"/>
      <c r="C64" s="7" t="s">
        <v>62</v>
      </c>
      <c r="D64" s="44">
        <v>0.2</v>
      </c>
      <c r="E64" s="44">
        <v>0.2</v>
      </c>
      <c r="F64" s="155">
        <f>SUM(E64:E65)</f>
        <v>0.4</v>
      </c>
    </row>
    <row r="65" spans="2:6" ht="16.2" thickBot="1">
      <c r="B65" s="142"/>
      <c r="C65" s="11" t="s">
        <v>46</v>
      </c>
      <c r="D65" s="36">
        <v>0.2</v>
      </c>
      <c r="E65" s="36">
        <v>0.2</v>
      </c>
      <c r="F65" s="157"/>
    </row>
    <row r="66" spans="2:6" ht="16.2" thickBot="1">
      <c r="B66" s="175" t="s">
        <v>45</v>
      </c>
      <c r="C66" s="58" t="s">
        <v>40</v>
      </c>
      <c r="D66" s="32"/>
      <c r="E66" s="32"/>
      <c r="F66" s="32"/>
    </row>
    <row r="67" spans="2:6">
      <c r="B67" s="165"/>
      <c r="C67" s="30" t="s">
        <v>143</v>
      </c>
      <c r="D67" s="44">
        <v>0.25</v>
      </c>
      <c r="E67" s="44">
        <v>0.25</v>
      </c>
      <c r="F67" s="151">
        <f>SUM(E67:E68)</f>
        <v>0.6</v>
      </c>
    </row>
    <row r="68" spans="2:6" ht="16.2" thickBot="1">
      <c r="B68" s="165"/>
      <c r="C68" s="29" t="s">
        <v>185</v>
      </c>
      <c r="D68" s="36">
        <v>0.35</v>
      </c>
      <c r="E68" s="36">
        <v>0.35</v>
      </c>
      <c r="F68" s="154"/>
    </row>
    <row r="69" spans="2:6" ht="16.2" thickBot="1">
      <c r="B69" s="165"/>
      <c r="C69" s="58" t="s">
        <v>100</v>
      </c>
      <c r="D69" s="32"/>
      <c r="E69" s="32"/>
      <c r="F69" s="32"/>
    </row>
    <row r="70" spans="2:6">
      <c r="B70" s="165"/>
      <c r="C70" s="30" t="s">
        <v>145</v>
      </c>
      <c r="D70" s="44">
        <v>0.25</v>
      </c>
      <c r="E70" s="117">
        <v>0</v>
      </c>
      <c r="F70" s="151">
        <f>SUM(E70:E75)</f>
        <v>0</v>
      </c>
    </row>
    <row r="71" spans="2:6">
      <c r="B71" s="165"/>
      <c r="C71" s="31" t="s">
        <v>146</v>
      </c>
      <c r="D71" s="34">
        <v>0.15</v>
      </c>
      <c r="E71" s="117">
        <v>0</v>
      </c>
      <c r="F71" s="152"/>
    </row>
    <row r="72" spans="2:6">
      <c r="B72" s="165"/>
      <c r="C72" s="1" t="s">
        <v>147</v>
      </c>
      <c r="D72" s="34">
        <v>0.25</v>
      </c>
      <c r="E72" s="117">
        <v>0</v>
      </c>
      <c r="F72" s="152"/>
    </row>
    <row r="73" spans="2:6">
      <c r="B73" s="165"/>
      <c r="C73" s="1" t="s">
        <v>148</v>
      </c>
      <c r="D73" s="34">
        <v>0.3</v>
      </c>
      <c r="E73" s="117">
        <v>0</v>
      </c>
      <c r="F73" s="152"/>
    </row>
    <row r="74" spans="2:6">
      <c r="B74" s="165"/>
      <c r="C74" s="1" t="s">
        <v>149</v>
      </c>
      <c r="D74" s="34">
        <v>0.15</v>
      </c>
      <c r="E74" s="79">
        <v>0</v>
      </c>
      <c r="F74" s="152"/>
    </row>
    <row r="75" spans="2:6" ht="16.2" thickBot="1">
      <c r="B75" s="165"/>
      <c r="C75" s="11" t="s">
        <v>152</v>
      </c>
      <c r="D75" s="36">
        <v>0.25</v>
      </c>
      <c r="E75" s="117">
        <v>0</v>
      </c>
      <c r="F75" s="154"/>
    </row>
    <row r="76" spans="2:6" ht="16.2" thickBot="1">
      <c r="B76" s="165"/>
      <c r="C76" s="58" t="s">
        <v>102</v>
      </c>
      <c r="D76" s="32"/>
      <c r="E76" s="32"/>
      <c r="F76" s="32"/>
    </row>
    <row r="77" spans="2:6">
      <c r="B77" s="165"/>
      <c r="C77" s="7" t="s">
        <v>144</v>
      </c>
      <c r="D77" s="44">
        <v>0.25</v>
      </c>
      <c r="E77" s="120">
        <v>0.25</v>
      </c>
      <c r="F77" s="151">
        <f>SUM(E77:E96)</f>
        <v>5.3500000000000014</v>
      </c>
    </row>
    <row r="78" spans="2:6">
      <c r="B78" s="165"/>
      <c r="C78" s="7" t="s">
        <v>294</v>
      </c>
      <c r="D78" s="44">
        <v>0.7</v>
      </c>
      <c r="E78" s="120">
        <v>0.7</v>
      </c>
      <c r="F78" s="152"/>
    </row>
    <row r="79" spans="2:6">
      <c r="B79" s="165"/>
      <c r="C79" s="1" t="s">
        <v>177</v>
      </c>
      <c r="D79" s="34">
        <v>0.25</v>
      </c>
      <c r="E79" s="106">
        <v>0.25</v>
      </c>
      <c r="F79" s="152"/>
    </row>
    <row r="80" spans="2:6">
      <c r="B80" s="165"/>
      <c r="C80" s="1" t="s">
        <v>178</v>
      </c>
      <c r="D80" s="34">
        <v>0.25</v>
      </c>
      <c r="E80" s="106">
        <v>0.25</v>
      </c>
      <c r="F80" s="152"/>
    </row>
    <row r="81" spans="2:6">
      <c r="B81" s="165"/>
      <c r="C81" s="1" t="s">
        <v>190</v>
      </c>
      <c r="D81" s="34">
        <v>0.5</v>
      </c>
      <c r="E81" s="120">
        <v>0.5</v>
      </c>
      <c r="F81" s="152"/>
    </row>
    <row r="82" spans="2:6">
      <c r="B82" s="165"/>
      <c r="C82" s="1" t="s">
        <v>150</v>
      </c>
      <c r="D82" s="34">
        <v>0.25</v>
      </c>
      <c r="E82" s="120">
        <v>0.25</v>
      </c>
      <c r="F82" s="152"/>
    </row>
    <row r="83" spans="2:6">
      <c r="B83" s="165"/>
      <c r="C83" s="28" t="s">
        <v>299</v>
      </c>
      <c r="D83" s="34">
        <v>0.2</v>
      </c>
      <c r="E83" s="106">
        <v>0.2</v>
      </c>
      <c r="F83" s="152"/>
    </row>
    <row r="84" spans="2:6">
      <c r="B84" s="165"/>
      <c r="C84" s="1" t="s">
        <v>153</v>
      </c>
      <c r="D84" s="34">
        <v>0.3</v>
      </c>
      <c r="E84" s="106">
        <v>0.3</v>
      </c>
      <c r="F84" s="152"/>
    </row>
    <row r="85" spans="2:6">
      <c r="B85" s="165"/>
      <c r="C85" s="1" t="s">
        <v>151</v>
      </c>
      <c r="D85" s="34">
        <v>0.25</v>
      </c>
      <c r="E85" s="106">
        <v>0.25</v>
      </c>
      <c r="F85" s="152"/>
    </row>
    <row r="86" spans="2:6">
      <c r="B86" s="165"/>
      <c r="C86" s="28" t="s">
        <v>154</v>
      </c>
      <c r="D86" s="34">
        <v>0.2</v>
      </c>
      <c r="E86" s="79">
        <v>0</v>
      </c>
      <c r="F86" s="152"/>
    </row>
    <row r="87" spans="2:6">
      <c r="B87" s="165"/>
      <c r="C87" s="1" t="s">
        <v>155</v>
      </c>
      <c r="D87" s="34">
        <v>0.2</v>
      </c>
      <c r="E87" s="104">
        <v>0.2</v>
      </c>
      <c r="F87" s="152"/>
    </row>
    <row r="88" spans="2:6">
      <c r="B88" s="165"/>
      <c r="C88" s="1" t="s">
        <v>156</v>
      </c>
      <c r="D88" s="34">
        <v>0.25</v>
      </c>
      <c r="E88" s="106">
        <v>0.25</v>
      </c>
      <c r="F88" s="152"/>
    </row>
    <row r="89" spans="2:6">
      <c r="B89" s="165"/>
      <c r="C89" s="1" t="s">
        <v>157</v>
      </c>
      <c r="D89" s="34">
        <v>0.25</v>
      </c>
      <c r="E89" s="106">
        <v>0.25</v>
      </c>
      <c r="F89" s="152"/>
    </row>
    <row r="90" spans="2:6">
      <c r="B90" s="165"/>
      <c r="C90" s="1" t="s">
        <v>158</v>
      </c>
      <c r="D90" s="34">
        <v>0.2</v>
      </c>
      <c r="E90" s="98">
        <v>0.2</v>
      </c>
      <c r="F90" s="152"/>
    </row>
    <row r="91" spans="2:6">
      <c r="B91" s="165"/>
      <c r="C91" s="1" t="s">
        <v>159</v>
      </c>
      <c r="D91" s="34">
        <v>0.4</v>
      </c>
      <c r="E91" s="106">
        <v>0.4</v>
      </c>
      <c r="F91" s="152"/>
    </row>
    <row r="92" spans="2:6">
      <c r="B92" s="165"/>
      <c r="C92" s="1" t="s">
        <v>160</v>
      </c>
      <c r="D92" s="34">
        <v>0.4</v>
      </c>
      <c r="E92" s="120">
        <v>0.4</v>
      </c>
      <c r="F92" s="152"/>
    </row>
    <row r="93" spans="2:6">
      <c r="B93" s="165"/>
      <c r="C93" s="1" t="s">
        <v>161</v>
      </c>
      <c r="D93" s="34">
        <v>0.4</v>
      </c>
      <c r="E93" s="79">
        <v>0</v>
      </c>
      <c r="F93" s="152"/>
    </row>
    <row r="94" spans="2:6">
      <c r="B94" s="165"/>
      <c r="C94" s="1" t="s">
        <v>162</v>
      </c>
      <c r="D94" s="34">
        <v>0.25</v>
      </c>
      <c r="E94" s="106">
        <v>0.25</v>
      </c>
      <c r="F94" s="152"/>
    </row>
    <row r="95" spans="2:6">
      <c r="B95" s="165"/>
      <c r="C95" s="11" t="s">
        <v>172</v>
      </c>
      <c r="D95" s="36">
        <v>0.2</v>
      </c>
      <c r="E95" s="98">
        <v>0.2</v>
      </c>
      <c r="F95" s="152"/>
    </row>
    <row r="96" spans="2:6" ht="16.2" thickBot="1">
      <c r="B96" s="165"/>
      <c r="C96" s="11" t="s">
        <v>163</v>
      </c>
      <c r="D96" s="36">
        <v>0.25</v>
      </c>
      <c r="E96" s="106">
        <v>0.25</v>
      </c>
      <c r="F96" s="154"/>
    </row>
    <row r="97" spans="2:6" ht="16.2" thickBot="1">
      <c r="B97" s="165"/>
      <c r="C97" s="58" t="s">
        <v>121</v>
      </c>
      <c r="D97" s="32"/>
      <c r="E97" s="32"/>
      <c r="F97" s="32"/>
    </row>
    <row r="98" spans="2:6">
      <c r="B98" s="165"/>
      <c r="C98" s="7" t="s">
        <v>164</v>
      </c>
      <c r="D98" s="44">
        <v>0.25</v>
      </c>
      <c r="E98" s="114">
        <v>0.25</v>
      </c>
      <c r="F98" s="151">
        <f>SUM(E98:E104)</f>
        <v>1.75</v>
      </c>
    </row>
    <row r="99" spans="2:6">
      <c r="B99" s="165"/>
      <c r="C99" s="1" t="s">
        <v>165</v>
      </c>
      <c r="D99" s="34">
        <v>0.25</v>
      </c>
      <c r="E99" s="114">
        <v>0.25</v>
      </c>
      <c r="F99" s="152"/>
    </row>
    <row r="100" spans="2:6">
      <c r="B100" s="165"/>
      <c r="C100" s="1" t="s">
        <v>166</v>
      </c>
      <c r="D100" s="34">
        <v>0.25</v>
      </c>
      <c r="E100" s="114">
        <v>0.25</v>
      </c>
      <c r="F100" s="152"/>
    </row>
    <row r="101" spans="2:6">
      <c r="B101" s="165"/>
      <c r="C101" s="1" t="s">
        <v>167</v>
      </c>
      <c r="D101" s="34">
        <v>0.25</v>
      </c>
      <c r="E101" s="114">
        <v>0.25</v>
      </c>
      <c r="F101" s="152"/>
    </row>
    <row r="102" spans="2:6">
      <c r="B102" s="165"/>
      <c r="C102" s="1" t="s">
        <v>168</v>
      </c>
      <c r="D102" s="34">
        <v>0.25</v>
      </c>
      <c r="E102" s="114">
        <v>0.25</v>
      </c>
      <c r="F102" s="152"/>
    </row>
    <row r="103" spans="2:6">
      <c r="B103" s="165"/>
      <c r="C103" s="1" t="s">
        <v>172</v>
      </c>
      <c r="D103" s="34">
        <v>0.2</v>
      </c>
      <c r="E103" s="106">
        <v>0.2</v>
      </c>
      <c r="F103" s="152"/>
    </row>
    <row r="104" spans="2:6" ht="16.2" thickBot="1">
      <c r="B104" s="165"/>
      <c r="C104" s="11" t="s">
        <v>169</v>
      </c>
      <c r="D104" s="36">
        <v>0.3</v>
      </c>
      <c r="E104" s="120">
        <v>0.3</v>
      </c>
      <c r="F104" s="154"/>
    </row>
    <row r="105" spans="2:6" ht="16.2" thickBot="1">
      <c r="B105" s="165"/>
      <c r="C105" s="58" t="s">
        <v>127</v>
      </c>
      <c r="D105" s="32"/>
      <c r="E105" s="32"/>
      <c r="F105" s="32"/>
    </row>
    <row r="106" spans="2:6">
      <c r="B106" s="165"/>
      <c r="C106" s="7" t="s">
        <v>170</v>
      </c>
      <c r="D106" s="44">
        <v>0.25</v>
      </c>
      <c r="E106" s="114">
        <v>0.25</v>
      </c>
      <c r="F106" s="151">
        <f>SUM(E106:E111)</f>
        <v>1.45</v>
      </c>
    </row>
    <row r="107" spans="2:6">
      <c r="B107" s="165"/>
      <c r="C107" s="1" t="s">
        <v>171</v>
      </c>
      <c r="D107" s="34">
        <v>0.2</v>
      </c>
      <c r="E107" s="114">
        <v>0.2</v>
      </c>
      <c r="F107" s="152"/>
    </row>
    <row r="108" spans="2:6">
      <c r="B108" s="165"/>
      <c r="C108" s="1" t="s">
        <v>173</v>
      </c>
      <c r="D108" s="34">
        <v>0.25</v>
      </c>
      <c r="E108" s="114">
        <v>0.25</v>
      </c>
      <c r="F108" s="152"/>
    </row>
    <row r="109" spans="2:6">
      <c r="B109" s="165"/>
      <c r="C109" s="1" t="s">
        <v>174</v>
      </c>
      <c r="D109" s="34">
        <v>0.25</v>
      </c>
      <c r="E109" s="114">
        <v>0.25</v>
      </c>
      <c r="F109" s="152"/>
    </row>
    <row r="110" spans="2:6">
      <c r="B110" s="165"/>
      <c r="C110" s="1" t="s">
        <v>175</v>
      </c>
      <c r="D110" s="34">
        <v>0.3</v>
      </c>
      <c r="E110" s="120">
        <v>0.3</v>
      </c>
      <c r="F110" s="152"/>
    </row>
    <row r="111" spans="2:6" ht="16.2" thickBot="1">
      <c r="B111" s="165"/>
      <c r="C111" s="16" t="s">
        <v>172</v>
      </c>
      <c r="D111" s="48">
        <v>0.2</v>
      </c>
      <c r="E111" s="114">
        <v>0.2</v>
      </c>
      <c r="F111" s="154"/>
    </row>
    <row r="112" spans="2:6" ht="16.2" thickBot="1">
      <c r="B112" s="165"/>
      <c r="C112" s="64" t="s">
        <v>61</v>
      </c>
      <c r="D112" s="32"/>
      <c r="E112" s="32"/>
      <c r="F112" s="32"/>
    </row>
    <row r="113" spans="2:6">
      <c r="B113" s="165"/>
      <c r="C113" s="7" t="s">
        <v>181</v>
      </c>
      <c r="D113" s="44">
        <v>0.1</v>
      </c>
      <c r="E113" s="94">
        <v>0.1</v>
      </c>
      <c r="F113" s="151">
        <f>SUM(E113:E118)</f>
        <v>0.4</v>
      </c>
    </row>
    <row r="114" spans="2:6">
      <c r="B114" s="165"/>
      <c r="C114" s="1" t="s">
        <v>182</v>
      </c>
      <c r="D114" s="44">
        <v>0.1</v>
      </c>
      <c r="E114" s="44">
        <v>0.1</v>
      </c>
      <c r="F114" s="152"/>
    </row>
    <row r="115" spans="2:6">
      <c r="B115" s="165"/>
      <c r="C115" s="1" t="s">
        <v>183</v>
      </c>
      <c r="D115" s="44">
        <v>0.1</v>
      </c>
      <c r="E115" s="44">
        <v>0</v>
      </c>
      <c r="F115" s="152"/>
    </row>
    <row r="116" spans="2:6">
      <c r="B116" s="165"/>
      <c r="C116" s="1" t="s">
        <v>184</v>
      </c>
      <c r="D116" s="44">
        <v>0.1</v>
      </c>
      <c r="E116" s="44">
        <v>0</v>
      </c>
      <c r="F116" s="152"/>
    </row>
    <row r="117" spans="2:6">
      <c r="B117" s="165"/>
      <c r="C117" s="1" t="s">
        <v>186</v>
      </c>
      <c r="D117" s="44">
        <v>0.1</v>
      </c>
      <c r="E117" s="44">
        <v>0.1</v>
      </c>
      <c r="F117" s="152"/>
    </row>
    <row r="118" spans="2:6" ht="16.2" thickBot="1">
      <c r="B118" s="165"/>
      <c r="C118" s="11" t="s">
        <v>187</v>
      </c>
      <c r="D118" s="44">
        <v>0.1</v>
      </c>
      <c r="E118" s="94">
        <v>0.1</v>
      </c>
      <c r="F118" s="154"/>
    </row>
    <row r="119" spans="2:6" ht="16.2" thickBot="1">
      <c r="B119" s="165"/>
      <c r="C119" s="58" t="s">
        <v>34</v>
      </c>
      <c r="D119" s="32"/>
      <c r="E119" s="32"/>
      <c r="F119" s="32"/>
    </row>
    <row r="120" spans="2:6">
      <c r="B120" s="165"/>
      <c r="C120" s="30" t="s">
        <v>179</v>
      </c>
      <c r="D120" s="44">
        <v>0.6</v>
      </c>
      <c r="E120" s="120">
        <v>0.6</v>
      </c>
      <c r="F120" s="151">
        <f>SUM(E120:E124)</f>
        <v>1.675</v>
      </c>
    </row>
    <row r="121" spans="2:6">
      <c r="B121" s="165"/>
      <c r="C121" s="1" t="s">
        <v>180</v>
      </c>
      <c r="D121" s="34">
        <v>0.5</v>
      </c>
      <c r="E121" s="96">
        <v>0.5</v>
      </c>
      <c r="F121" s="152"/>
    </row>
    <row r="122" spans="2:6">
      <c r="B122" s="165"/>
      <c r="C122" s="1" t="s">
        <v>35</v>
      </c>
      <c r="D122" s="34">
        <v>0.125</v>
      </c>
      <c r="E122" s="121">
        <v>0.125</v>
      </c>
      <c r="F122" s="152"/>
    </row>
    <row r="123" spans="2:6">
      <c r="B123" s="165"/>
      <c r="C123" s="1" t="s">
        <v>188</v>
      </c>
      <c r="D123" s="34">
        <v>0.15</v>
      </c>
      <c r="E123" s="34">
        <v>0.15</v>
      </c>
      <c r="F123" s="152"/>
    </row>
    <row r="124" spans="2:6" ht="16.2" thickBot="1">
      <c r="B124" s="176"/>
      <c r="C124" s="11" t="s">
        <v>52</v>
      </c>
      <c r="D124" s="35">
        <v>0.3</v>
      </c>
      <c r="E124" s="122">
        <v>0.3</v>
      </c>
      <c r="F124" s="154"/>
    </row>
    <row r="125" spans="2:6" ht="16.2" thickBot="1">
      <c r="B125" s="131" t="s">
        <v>51</v>
      </c>
      <c r="C125" s="173"/>
      <c r="D125" s="173"/>
      <c r="E125" s="174"/>
      <c r="F125" s="63">
        <f>SUM(F4:F124)</f>
        <v>20.475000000000001</v>
      </c>
    </row>
  </sheetData>
  <mergeCells count="18">
    <mergeCell ref="B2:C2"/>
    <mergeCell ref="F60:F62"/>
    <mergeCell ref="F64:F65"/>
    <mergeCell ref="B3:B65"/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  <mergeCell ref="F77:F96"/>
    <mergeCell ref="F98:F104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16" workbookViewId="0">
      <selection activeCell="E36" sqref="E36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64" t="s">
        <v>27</v>
      </c>
      <c r="C3" s="58" t="s">
        <v>60</v>
      </c>
      <c r="D3" s="32"/>
      <c r="E3" s="32"/>
      <c r="F3" s="32"/>
    </row>
    <row r="4" spans="2:6">
      <c r="B4" s="167"/>
      <c r="C4" s="7" t="s">
        <v>215</v>
      </c>
      <c r="D4" s="44">
        <v>0.15</v>
      </c>
      <c r="E4" s="84">
        <v>0.15</v>
      </c>
      <c r="F4" s="152">
        <f>SUM(E4:E5)</f>
        <v>0.3</v>
      </c>
    </row>
    <row r="5" spans="2:6" ht="16.2" thickBot="1">
      <c r="B5" s="167"/>
      <c r="C5" s="11" t="s">
        <v>216</v>
      </c>
      <c r="D5" s="44">
        <v>0.15</v>
      </c>
      <c r="E5" s="84">
        <v>0.15</v>
      </c>
      <c r="F5" s="152"/>
    </row>
    <row r="6" spans="2:6" ht="16.2" thickBot="1">
      <c r="B6" s="167"/>
      <c r="C6" s="58" t="s">
        <v>30</v>
      </c>
      <c r="D6" s="32"/>
      <c r="E6" s="32"/>
      <c r="F6" s="32"/>
    </row>
    <row r="7" spans="2:6">
      <c r="B7" s="167"/>
      <c r="C7" s="7" t="s">
        <v>31</v>
      </c>
      <c r="D7" s="44">
        <v>0.2</v>
      </c>
      <c r="E7" s="84">
        <v>0.2</v>
      </c>
      <c r="F7" s="155">
        <f>SUM(E7:E9)</f>
        <v>0.60000000000000009</v>
      </c>
    </row>
    <row r="8" spans="2:6">
      <c r="B8" s="167"/>
      <c r="C8" s="1" t="s">
        <v>32</v>
      </c>
      <c r="D8" s="34">
        <v>0.2</v>
      </c>
      <c r="E8" s="85">
        <v>0.2</v>
      </c>
      <c r="F8" s="156"/>
    </row>
    <row r="9" spans="2:6" ht="16.2" thickBot="1">
      <c r="B9" s="167"/>
      <c r="C9" s="11" t="s">
        <v>33</v>
      </c>
      <c r="D9" s="36">
        <v>0.2</v>
      </c>
      <c r="E9" s="99">
        <v>0.2</v>
      </c>
      <c r="F9" s="157"/>
    </row>
    <row r="10" spans="2:6" ht="16.2" thickBot="1">
      <c r="B10" s="167"/>
      <c r="C10" s="64" t="s">
        <v>34</v>
      </c>
      <c r="D10" s="32"/>
      <c r="E10" s="32"/>
      <c r="F10" s="32"/>
    </row>
    <row r="11" spans="2:6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</row>
    <row r="12" spans="2:6" ht="16.2" thickBot="1">
      <c r="B12" s="169"/>
      <c r="C12" s="11" t="s">
        <v>46</v>
      </c>
      <c r="D12" s="80">
        <v>0.2</v>
      </c>
      <c r="E12" s="86">
        <v>0.2</v>
      </c>
      <c r="F12" s="157"/>
    </row>
    <row r="13" spans="2:6" ht="16.2" thickBot="1">
      <c r="B13" s="149" t="s">
        <v>45</v>
      </c>
      <c r="C13" s="58" t="s">
        <v>217</v>
      </c>
      <c r="D13" s="32"/>
      <c r="E13" s="32"/>
      <c r="F13" s="32"/>
    </row>
    <row r="14" spans="2:6">
      <c r="B14" s="150"/>
      <c r="C14" s="30" t="s">
        <v>218</v>
      </c>
      <c r="D14" s="44">
        <v>1.5</v>
      </c>
      <c r="E14" s="44"/>
      <c r="F14" s="152">
        <f>SUM(E14:E28)</f>
        <v>0</v>
      </c>
    </row>
    <row r="15" spans="2:6">
      <c r="B15" s="150"/>
      <c r="C15" s="28" t="s">
        <v>219</v>
      </c>
      <c r="D15" s="34">
        <v>0.25</v>
      </c>
      <c r="E15" s="127"/>
      <c r="F15" s="152"/>
    </row>
    <row r="16" spans="2:6">
      <c r="B16" s="150"/>
      <c r="C16" s="28" t="s">
        <v>220</v>
      </c>
      <c r="D16" s="34">
        <v>0.3</v>
      </c>
      <c r="E16" s="34"/>
      <c r="F16" s="152"/>
    </row>
    <row r="17" spans="2:6">
      <c r="B17" s="150"/>
      <c r="C17" s="28" t="s">
        <v>221</v>
      </c>
      <c r="D17" s="34">
        <v>1</v>
      </c>
      <c r="E17" s="34"/>
      <c r="F17" s="152"/>
    </row>
    <row r="18" spans="2:6">
      <c r="B18" s="150"/>
      <c r="C18" s="28" t="s">
        <v>222</v>
      </c>
      <c r="D18" s="34">
        <v>0.2</v>
      </c>
      <c r="E18" s="34"/>
      <c r="F18" s="152"/>
    </row>
    <row r="19" spans="2:6">
      <c r="B19" s="150"/>
      <c r="C19" s="28" t="s">
        <v>223</v>
      </c>
      <c r="D19" s="34">
        <v>0.15</v>
      </c>
      <c r="E19" s="127"/>
      <c r="F19" s="152"/>
    </row>
    <row r="20" spans="2:6">
      <c r="B20" s="150"/>
      <c r="C20" s="28" t="s">
        <v>327</v>
      </c>
      <c r="D20" s="34">
        <v>0.2</v>
      </c>
      <c r="E20" s="127"/>
      <c r="F20" s="152"/>
    </row>
    <row r="21" spans="2:6">
      <c r="B21" s="150"/>
      <c r="C21" s="28" t="s">
        <v>224</v>
      </c>
      <c r="D21" s="34">
        <v>0.3</v>
      </c>
      <c r="E21" s="34"/>
      <c r="F21" s="152"/>
    </row>
    <row r="22" spans="2:6">
      <c r="B22" s="150"/>
      <c r="C22" s="28" t="s">
        <v>225</v>
      </c>
      <c r="D22" s="34">
        <v>3</v>
      </c>
      <c r="E22" s="34"/>
      <c r="F22" s="152"/>
    </row>
    <row r="23" spans="2:6">
      <c r="B23" s="150"/>
      <c r="C23" s="28" t="s">
        <v>226</v>
      </c>
      <c r="D23" s="34">
        <v>0.4</v>
      </c>
      <c r="E23" s="34"/>
      <c r="F23" s="152"/>
    </row>
    <row r="24" spans="2:6">
      <c r="B24" s="150"/>
      <c r="C24" s="28" t="s">
        <v>227</v>
      </c>
      <c r="D24" s="34">
        <v>0.4</v>
      </c>
      <c r="E24" s="34"/>
      <c r="F24" s="152"/>
    </row>
    <row r="25" spans="2:6">
      <c r="B25" s="150"/>
      <c r="C25" s="28" t="s">
        <v>228</v>
      </c>
      <c r="D25" s="34">
        <v>0.4</v>
      </c>
      <c r="E25" s="34"/>
      <c r="F25" s="152"/>
    </row>
    <row r="26" spans="2:6">
      <c r="B26" s="150"/>
      <c r="C26" s="28" t="s">
        <v>229</v>
      </c>
      <c r="D26" s="34">
        <v>0.25</v>
      </c>
      <c r="E26" s="127"/>
      <c r="F26" s="152"/>
    </row>
    <row r="27" spans="2:6">
      <c r="B27" s="150"/>
      <c r="C27" s="28" t="s">
        <v>230</v>
      </c>
      <c r="D27" s="34">
        <v>0.25</v>
      </c>
      <c r="E27" s="127"/>
      <c r="F27" s="152"/>
    </row>
    <row r="28" spans="2:6" ht="16.2" thickBot="1">
      <c r="B28" s="150"/>
      <c r="C28" s="29" t="s">
        <v>231</v>
      </c>
      <c r="D28" s="36">
        <v>0.25</v>
      </c>
      <c r="E28" s="128"/>
      <c r="F28" s="152"/>
    </row>
    <row r="29" spans="2:6" ht="16.2" thickBot="1">
      <c r="B29" s="150"/>
      <c r="C29" s="58" t="s">
        <v>232</v>
      </c>
      <c r="D29" s="32"/>
      <c r="E29" s="32"/>
      <c r="F29" s="32"/>
    </row>
    <row r="30" spans="2:6">
      <c r="B30" s="150"/>
      <c r="C30" s="30" t="s">
        <v>233</v>
      </c>
      <c r="D30" s="44">
        <v>0.2</v>
      </c>
      <c r="E30" s="126"/>
      <c r="F30" s="152">
        <f>SUM(E30:E33)</f>
        <v>0.25</v>
      </c>
    </row>
    <row r="31" spans="2:6">
      <c r="B31" s="150"/>
      <c r="C31" s="28" t="s">
        <v>234</v>
      </c>
      <c r="D31" s="34">
        <v>0.4</v>
      </c>
      <c r="E31" s="127"/>
      <c r="F31" s="152"/>
    </row>
    <row r="32" spans="2:6">
      <c r="B32" s="150"/>
      <c r="C32" s="28" t="s">
        <v>235</v>
      </c>
      <c r="D32" s="34">
        <v>0.25</v>
      </c>
      <c r="E32" s="96">
        <v>0.25</v>
      </c>
      <c r="F32" s="152"/>
    </row>
    <row r="33" spans="2:6" ht="16.2" thickBot="1">
      <c r="B33" s="150"/>
      <c r="C33" s="29" t="s">
        <v>236</v>
      </c>
      <c r="D33" s="36">
        <v>0.4</v>
      </c>
      <c r="E33" s="36"/>
      <c r="F33" s="152"/>
    </row>
    <row r="34" spans="2:6" ht="16.2" thickBot="1">
      <c r="B34" s="150"/>
      <c r="C34" s="58" t="s">
        <v>34</v>
      </c>
      <c r="D34" s="32"/>
      <c r="E34" s="32"/>
      <c r="F34" s="32"/>
    </row>
    <row r="35" spans="2:6">
      <c r="B35" s="150"/>
      <c r="C35" s="7" t="s">
        <v>35</v>
      </c>
      <c r="D35" s="44">
        <v>0.125</v>
      </c>
      <c r="E35" s="94">
        <v>0.125</v>
      </c>
      <c r="F35" s="155">
        <f>SUM(E35:E37)</f>
        <v>0.57499999999999996</v>
      </c>
    </row>
    <row r="36" spans="2:6">
      <c r="B36" s="150"/>
      <c r="C36" s="1" t="s">
        <v>188</v>
      </c>
      <c r="D36" s="34">
        <v>0.15</v>
      </c>
      <c r="E36" s="85">
        <v>0.15</v>
      </c>
      <c r="F36" s="156"/>
    </row>
    <row r="37" spans="2:6" ht="16.2" thickBot="1">
      <c r="B37" s="153"/>
      <c r="C37" s="4" t="s">
        <v>52</v>
      </c>
      <c r="D37" s="35">
        <v>0.3</v>
      </c>
      <c r="E37" s="122">
        <v>0.3</v>
      </c>
      <c r="F37" s="172"/>
    </row>
    <row r="38" spans="2:6" ht="16.2" thickBot="1">
      <c r="B38" s="177" t="s">
        <v>51</v>
      </c>
      <c r="C38" s="178"/>
      <c r="D38" s="178"/>
      <c r="E38" s="179"/>
      <c r="F38" s="63">
        <f>SUM(F4:F37)</f>
        <v>2.125</v>
      </c>
    </row>
  </sheetData>
  <mergeCells count="10">
    <mergeCell ref="B38:E38"/>
    <mergeCell ref="B13:B37"/>
    <mergeCell ref="F4:F5"/>
    <mergeCell ref="F14:F28"/>
    <mergeCell ref="F30:F33"/>
    <mergeCell ref="B2:C2"/>
    <mergeCell ref="F7:F9"/>
    <mergeCell ref="F11:F12"/>
    <mergeCell ref="B3:B12"/>
    <mergeCell ref="F35:F3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28" zoomScale="115" zoomScaleNormal="115" workbookViewId="0">
      <selection activeCell="E49" sqref="E49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4"/>
      <c r="D2" s="59" t="s">
        <v>1</v>
      </c>
      <c r="E2" s="59" t="s">
        <v>2</v>
      </c>
      <c r="F2" s="69" t="s">
        <v>50</v>
      </c>
    </row>
    <row r="3" spans="2:6" ht="16.2" thickBot="1">
      <c r="B3" s="188" t="s">
        <v>27</v>
      </c>
      <c r="C3" s="58" t="s">
        <v>99</v>
      </c>
      <c r="D3" s="10"/>
      <c r="E3" s="10"/>
      <c r="F3" s="9"/>
    </row>
    <row r="4" spans="2:6">
      <c r="B4" s="167"/>
      <c r="C4" s="7" t="s">
        <v>191</v>
      </c>
      <c r="D4" s="44">
        <v>0.15</v>
      </c>
      <c r="E4" s="84">
        <v>0.15</v>
      </c>
      <c r="F4" s="181">
        <f>SUM(E4:E11)</f>
        <v>1.125</v>
      </c>
    </row>
    <row r="5" spans="2:6">
      <c r="B5" s="167"/>
      <c r="C5" s="1" t="s">
        <v>192</v>
      </c>
      <c r="D5" s="44">
        <v>0.15</v>
      </c>
      <c r="E5" s="84">
        <v>0.15</v>
      </c>
      <c r="F5" s="182"/>
    </row>
    <row r="6" spans="2:6">
      <c r="B6" s="167"/>
      <c r="C6" s="1" t="s">
        <v>193</v>
      </c>
      <c r="D6" s="44">
        <v>0.15</v>
      </c>
      <c r="E6" s="84">
        <v>0.15</v>
      </c>
      <c r="F6" s="182"/>
    </row>
    <row r="7" spans="2:6">
      <c r="B7" s="167"/>
      <c r="C7" s="28" t="s">
        <v>194</v>
      </c>
      <c r="D7" s="44">
        <v>0.3</v>
      </c>
      <c r="E7" s="94">
        <v>0.3</v>
      </c>
      <c r="F7" s="182"/>
    </row>
    <row r="8" spans="2:6">
      <c r="B8" s="167"/>
      <c r="C8" s="1" t="s">
        <v>115</v>
      </c>
      <c r="D8" s="44">
        <v>0.15</v>
      </c>
      <c r="E8" s="84">
        <v>0.15</v>
      </c>
      <c r="F8" s="182"/>
    </row>
    <row r="9" spans="2:6">
      <c r="B9" s="167"/>
      <c r="C9" s="1" t="s">
        <v>195</v>
      </c>
      <c r="D9" s="44">
        <v>0.15</v>
      </c>
      <c r="E9" s="94">
        <v>7.4999999999999997E-2</v>
      </c>
      <c r="F9" s="182"/>
    </row>
    <row r="10" spans="2:6">
      <c r="B10" s="167"/>
      <c r="C10" s="1" t="s">
        <v>207</v>
      </c>
      <c r="D10" s="44">
        <v>0.15</v>
      </c>
      <c r="E10" s="84">
        <v>0.15</v>
      </c>
      <c r="F10" s="182"/>
    </row>
    <row r="11" spans="2:6" ht="16.2" thickBot="1">
      <c r="B11" s="167"/>
      <c r="C11" s="29" t="s">
        <v>214</v>
      </c>
      <c r="D11" s="44">
        <v>0.3</v>
      </c>
      <c r="E11" s="44"/>
      <c r="F11" s="183"/>
    </row>
    <row r="12" spans="2:6" ht="16.2" thickBot="1">
      <c r="B12" s="167"/>
      <c r="C12" s="58" t="s">
        <v>30</v>
      </c>
      <c r="D12" s="32"/>
      <c r="E12" s="32"/>
      <c r="F12" s="51"/>
    </row>
    <row r="13" spans="2:6">
      <c r="B13" s="167"/>
      <c r="C13" s="7" t="s">
        <v>31</v>
      </c>
      <c r="D13" s="44">
        <v>0.2</v>
      </c>
      <c r="E13" s="84">
        <v>0.2</v>
      </c>
      <c r="F13" s="185">
        <f>SUM(E13:E15)</f>
        <v>0.60000000000000009</v>
      </c>
    </row>
    <row r="14" spans="2:6">
      <c r="B14" s="167"/>
      <c r="C14" s="1" t="s">
        <v>32</v>
      </c>
      <c r="D14" s="34">
        <v>0.2</v>
      </c>
      <c r="E14" s="85">
        <v>0.2</v>
      </c>
      <c r="F14" s="186"/>
    </row>
    <row r="15" spans="2:6" ht="16.2" thickBot="1">
      <c r="B15" s="167"/>
      <c r="C15" s="11" t="s">
        <v>33</v>
      </c>
      <c r="D15" s="36">
        <v>0.2</v>
      </c>
      <c r="E15" s="86">
        <v>0.2</v>
      </c>
      <c r="F15" s="187"/>
    </row>
    <row r="16" spans="2:6" ht="16.2" thickBot="1">
      <c r="B16" s="167"/>
      <c r="C16" s="64" t="s">
        <v>34</v>
      </c>
      <c r="D16" s="32"/>
      <c r="E16" s="32"/>
      <c r="F16" s="51"/>
    </row>
    <row r="17" spans="2:6">
      <c r="B17" s="167"/>
      <c r="C17" s="7" t="s">
        <v>62</v>
      </c>
      <c r="D17" s="44">
        <v>0.2</v>
      </c>
      <c r="E17" s="84">
        <v>0.2</v>
      </c>
      <c r="F17" s="185">
        <f>SUM(E17:E18)</f>
        <v>0.4</v>
      </c>
    </row>
    <row r="18" spans="2:6" ht="16.2" thickBot="1">
      <c r="B18" s="169"/>
      <c r="C18" s="11" t="s">
        <v>46</v>
      </c>
      <c r="D18" s="36">
        <v>0.2</v>
      </c>
      <c r="E18" s="86">
        <v>0.2</v>
      </c>
      <c r="F18" s="187"/>
    </row>
    <row r="19" spans="2:6" ht="16.2" thickBot="1">
      <c r="B19" s="164" t="s">
        <v>45</v>
      </c>
      <c r="C19" s="58" t="s">
        <v>99</v>
      </c>
      <c r="D19" s="32"/>
      <c r="E19" s="32"/>
      <c r="F19" s="51"/>
    </row>
    <row r="20" spans="2:6">
      <c r="B20" s="167"/>
      <c r="C20" s="30" t="s">
        <v>300</v>
      </c>
      <c r="D20" s="44">
        <v>0.2</v>
      </c>
      <c r="E20" s="44"/>
      <c r="F20" s="181">
        <f>SUM(E20:E36)</f>
        <v>0.25</v>
      </c>
    </row>
    <row r="21" spans="2:6">
      <c r="B21" s="167"/>
      <c r="C21" s="28" t="s">
        <v>196</v>
      </c>
      <c r="D21" s="34">
        <v>0.25</v>
      </c>
      <c r="E21" s="82"/>
      <c r="F21" s="182"/>
    </row>
    <row r="22" spans="2:6">
      <c r="B22" s="167"/>
      <c r="C22" s="28" t="s">
        <v>197</v>
      </c>
      <c r="D22" s="34">
        <v>0.25</v>
      </c>
      <c r="E22" s="82"/>
      <c r="F22" s="182"/>
    </row>
    <row r="23" spans="2:6">
      <c r="B23" s="167"/>
      <c r="C23" s="28" t="s">
        <v>301</v>
      </c>
      <c r="D23" s="34">
        <v>0.4</v>
      </c>
      <c r="E23" s="82"/>
      <c r="F23" s="182"/>
    </row>
    <row r="24" spans="2:6">
      <c r="B24" s="167"/>
      <c r="C24" s="28" t="s">
        <v>302</v>
      </c>
      <c r="D24" s="34">
        <v>0.4</v>
      </c>
      <c r="E24" s="82"/>
      <c r="F24" s="182"/>
    </row>
    <row r="25" spans="2:6">
      <c r="B25" s="167"/>
      <c r="C25" s="28" t="s">
        <v>303</v>
      </c>
      <c r="D25" s="34">
        <v>0.5</v>
      </c>
      <c r="E25" s="82"/>
      <c r="F25" s="182"/>
    </row>
    <row r="26" spans="2:6">
      <c r="B26" s="167"/>
      <c r="C26" s="28" t="s">
        <v>304</v>
      </c>
      <c r="D26" s="34">
        <v>0.5</v>
      </c>
      <c r="E26" s="34"/>
      <c r="F26" s="182"/>
    </row>
    <row r="27" spans="2:6">
      <c r="B27" s="167"/>
      <c r="C27" s="28" t="s">
        <v>198</v>
      </c>
      <c r="D27" s="34">
        <v>0.4</v>
      </c>
      <c r="E27" s="116"/>
      <c r="F27" s="182"/>
    </row>
    <row r="28" spans="2:6">
      <c r="B28" s="167"/>
      <c r="C28" s="28" t="s">
        <v>199</v>
      </c>
      <c r="D28" s="34">
        <v>0.4</v>
      </c>
      <c r="E28" s="34"/>
      <c r="F28" s="182"/>
    </row>
    <row r="29" spans="2:6">
      <c r="B29" s="167"/>
      <c r="C29" s="28" t="s">
        <v>203</v>
      </c>
      <c r="D29" s="34">
        <v>0.3</v>
      </c>
      <c r="E29" s="34"/>
      <c r="F29" s="182"/>
    </row>
    <row r="30" spans="2:6">
      <c r="B30" s="167"/>
      <c r="C30" s="28" t="s">
        <v>204</v>
      </c>
      <c r="D30" s="34">
        <v>0.3</v>
      </c>
      <c r="E30" s="82"/>
      <c r="F30" s="182"/>
    </row>
    <row r="31" spans="2:6">
      <c r="B31" s="167"/>
      <c r="C31" s="28" t="s">
        <v>205</v>
      </c>
      <c r="D31" s="34">
        <v>0.25</v>
      </c>
      <c r="E31" s="82"/>
      <c r="F31" s="182"/>
    </row>
    <row r="32" spans="2:6">
      <c r="B32" s="167"/>
      <c r="C32" s="28" t="s">
        <v>206</v>
      </c>
      <c r="D32" s="34">
        <v>0.5</v>
      </c>
      <c r="E32" s="96">
        <v>0.25</v>
      </c>
      <c r="F32" s="182"/>
    </row>
    <row r="33" spans="2:6">
      <c r="B33" s="167"/>
      <c r="C33" s="28" t="s">
        <v>208</v>
      </c>
      <c r="D33" s="34">
        <v>0.3</v>
      </c>
      <c r="E33" s="82"/>
      <c r="F33" s="182"/>
    </row>
    <row r="34" spans="2:6">
      <c r="B34" s="167"/>
      <c r="C34" s="28" t="s">
        <v>209</v>
      </c>
      <c r="D34" s="34">
        <v>0.4</v>
      </c>
      <c r="E34" s="34"/>
      <c r="F34" s="182"/>
    </row>
    <row r="35" spans="2:6">
      <c r="B35" s="167"/>
      <c r="C35" s="28" t="s">
        <v>210</v>
      </c>
      <c r="D35" s="34">
        <v>0.4</v>
      </c>
      <c r="E35" s="34"/>
      <c r="F35" s="182"/>
    </row>
    <row r="36" spans="2:6" ht="16.2" thickBot="1">
      <c r="B36" s="167"/>
      <c r="C36" s="29" t="s">
        <v>211</v>
      </c>
      <c r="D36" s="36">
        <v>0.3</v>
      </c>
      <c r="E36" s="105"/>
      <c r="F36" s="183"/>
    </row>
    <row r="37" spans="2:6" ht="16.2" thickBot="1">
      <c r="B37" s="167"/>
      <c r="C37" s="64" t="s">
        <v>200</v>
      </c>
      <c r="D37" s="32"/>
      <c r="E37" s="32"/>
      <c r="F37" s="51"/>
    </row>
    <row r="38" spans="2:6">
      <c r="B38" s="167"/>
      <c r="C38" s="30" t="s">
        <v>201</v>
      </c>
      <c r="D38" s="44">
        <v>0.25</v>
      </c>
      <c r="E38" s="81"/>
      <c r="F38" s="181">
        <f>SUM(E38:E39)</f>
        <v>0</v>
      </c>
    </row>
    <row r="39" spans="2:6" ht="16.2" thickBot="1">
      <c r="B39" s="167"/>
      <c r="C39" s="29" t="s">
        <v>202</v>
      </c>
      <c r="D39" s="36">
        <v>0.25</v>
      </c>
      <c r="E39" s="105"/>
      <c r="F39" s="183"/>
    </row>
    <row r="40" spans="2:6" ht="16.2" thickBot="1">
      <c r="B40" s="167"/>
      <c r="C40" s="58" t="s">
        <v>61</v>
      </c>
      <c r="D40" s="32"/>
      <c r="E40" s="32"/>
      <c r="F40" s="51"/>
    </row>
    <row r="41" spans="2:6">
      <c r="B41" s="167"/>
      <c r="C41" s="30" t="s">
        <v>212</v>
      </c>
      <c r="D41" s="44">
        <v>0.1</v>
      </c>
      <c r="E41" s="94"/>
      <c r="F41" s="181">
        <f>SUM(E41:E42)</f>
        <v>0.05</v>
      </c>
    </row>
    <row r="42" spans="2:6" ht="16.2" thickBot="1">
      <c r="B42" s="167"/>
      <c r="C42" s="29" t="s">
        <v>213</v>
      </c>
      <c r="D42" s="36">
        <v>0.1</v>
      </c>
      <c r="E42" s="95">
        <v>0.05</v>
      </c>
      <c r="F42" s="182"/>
    </row>
    <row r="43" spans="2:6" ht="16.2" thickBot="1">
      <c r="B43" s="167"/>
      <c r="C43" s="58" t="s">
        <v>34</v>
      </c>
      <c r="D43" s="32"/>
      <c r="E43" s="32"/>
      <c r="F43" s="51"/>
    </row>
    <row r="44" spans="2:6">
      <c r="B44" s="167"/>
      <c r="C44" s="7" t="s">
        <v>35</v>
      </c>
      <c r="D44" s="44">
        <v>0.125</v>
      </c>
      <c r="E44" s="94"/>
      <c r="F44" s="185">
        <f>SUM(E44:E46)</f>
        <v>0.15</v>
      </c>
    </row>
    <row r="45" spans="2:6">
      <c r="B45" s="167"/>
      <c r="C45" s="1" t="s">
        <v>188</v>
      </c>
      <c r="D45" s="34">
        <v>0.15</v>
      </c>
      <c r="E45" s="85">
        <v>0.15</v>
      </c>
      <c r="F45" s="186"/>
    </row>
    <row r="46" spans="2:6" ht="16.2" thickBot="1">
      <c r="B46" s="168"/>
      <c r="C46" s="4" t="s">
        <v>52</v>
      </c>
      <c r="D46" s="35">
        <v>0.3</v>
      </c>
      <c r="E46" s="122" t="s">
        <v>341</v>
      </c>
      <c r="F46" s="187"/>
    </row>
    <row r="47" spans="2:6" ht="16.2" thickBot="1">
      <c r="B47" s="180" t="s">
        <v>51</v>
      </c>
      <c r="C47" s="173"/>
      <c r="D47" s="173"/>
      <c r="E47" s="174"/>
      <c r="F47" s="58">
        <f>SUM(F4:F46)</f>
        <v>2.5749999999999997</v>
      </c>
    </row>
  </sheetData>
  <mergeCells count="11">
    <mergeCell ref="B2:C2"/>
    <mergeCell ref="F13:F15"/>
    <mergeCell ref="F17:F18"/>
    <mergeCell ref="B3:B18"/>
    <mergeCell ref="F44:F46"/>
    <mergeCell ref="B19:B46"/>
    <mergeCell ref="B47:E47"/>
    <mergeCell ref="F4:F11"/>
    <mergeCell ref="F20:F36"/>
    <mergeCell ref="F41:F42"/>
    <mergeCell ref="F38:F3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topLeftCell="A7" zoomScale="130" zoomScaleNormal="130" workbookViewId="0">
      <selection activeCell="E21" sqref="E21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37" t="s">
        <v>0</v>
      </c>
      <c r="C2" s="190"/>
      <c r="D2" s="59" t="s">
        <v>1</v>
      </c>
      <c r="E2" s="59" t="s">
        <v>2</v>
      </c>
      <c r="F2" s="59" t="s">
        <v>50</v>
      </c>
    </row>
    <row r="3" spans="2:7" ht="16.2" thickBot="1">
      <c r="B3" s="164" t="s">
        <v>27</v>
      </c>
      <c r="C3" s="68" t="s">
        <v>60</v>
      </c>
      <c r="D3" s="32"/>
      <c r="E3" s="32"/>
      <c r="F3" s="32"/>
    </row>
    <row r="4" spans="2:7">
      <c r="B4" s="188"/>
      <c r="C4" s="38" t="s">
        <v>305</v>
      </c>
      <c r="D4" s="47">
        <v>0.15</v>
      </c>
      <c r="E4" s="47">
        <v>0.15</v>
      </c>
      <c r="F4" s="151">
        <f>SUM(E4:E5)</f>
        <v>0.3</v>
      </c>
    </row>
    <row r="5" spans="2:7" ht="16.2" thickBot="1">
      <c r="B5" s="188"/>
      <c r="C5" t="s">
        <v>306</v>
      </c>
      <c r="D5" s="44">
        <v>0.15</v>
      </c>
      <c r="E5" s="44">
        <v>0.15</v>
      </c>
      <c r="F5" s="154"/>
    </row>
    <row r="6" spans="2:7" ht="16.2" thickBot="1">
      <c r="B6" s="188"/>
      <c r="C6" s="58" t="s">
        <v>30</v>
      </c>
      <c r="D6" s="32"/>
      <c r="E6" s="32"/>
      <c r="F6" s="32"/>
    </row>
    <row r="7" spans="2:7">
      <c r="B7" s="167"/>
      <c r="C7" s="7" t="s">
        <v>31</v>
      </c>
      <c r="D7" s="44">
        <v>0.2</v>
      </c>
      <c r="E7" s="44">
        <v>0.2</v>
      </c>
      <c r="F7" s="155">
        <f>SUM(E7:E9)</f>
        <v>0.60000000000000009</v>
      </c>
    </row>
    <row r="8" spans="2:7">
      <c r="B8" s="167"/>
      <c r="C8" s="1" t="s">
        <v>32</v>
      </c>
      <c r="D8" s="34">
        <v>0.2</v>
      </c>
      <c r="E8" s="34">
        <v>0.2</v>
      </c>
      <c r="F8" s="156"/>
    </row>
    <row r="9" spans="2:7" ht="16.2" thickBot="1">
      <c r="B9" s="167"/>
      <c r="C9" s="11" t="s">
        <v>33</v>
      </c>
      <c r="D9" s="36">
        <v>0.2</v>
      </c>
      <c r="E9" s="36">
        <v>0.2</v>
      </c>
      <c r="F9" s="157"/>
    </row>
    <row r="10" spans="2:7" ht="16.2" thickBot="1">
      <c r="B10" s="167"/>
      <c r="C10" s="64" t="s">
        <v>34</v>
      </c>
      <c r="D10" s="32"/>
      <c r="E10" s="32"/>
      <c r="F10" s="32"/>
    </row>
    <row r="11" spans="2:7">
      <c r="B11" s="167"/>
      <c r="C11" s="7" t="s">
        <v>62</v>
      </c>
      <c r="D11" s="44">
        <v>0.2</v>
      </c>
      <c r="E11" s="84">
        <v>0.2</v>
      </c>
      <c r="F11" s="155">
        <f>SUM(E11:E12)</f>
        <v>0.4</v>
      </c>
      <c r="G11" t="s">
        <v>333</v>
      </c>
    </row>
    <row r="12" spans="2:7" ht="16.2" thickBot="1">
      <c r="B12" s="169"/>
      <c r="C12" s="11" t="s">
        <v>46</v>
      </c>
      <c r="D12" s="36">
        <v>0.2</v>
      </c>
      <c r="E12" s="36">
        <v>0.2</v>
      </c>
      <c r="F12" s="157"/>
    </row>
    <row r="13" spans="2:7" ht="16.2" thickBot="1">
      <c r="B13" s="164" t="s">
        <v>45</v>
      </c>
      <c r="C13" s="58" t="s">
        <v>237</v>
      </c>
      <c r="D13" s="32"/>
      <c r="E13" s="32"/>
      <c r="F13" s="32"/>
    </row>
    <row r="14" spans="2:7" ht="16.2" thickBot="1">
      <c r="B14" s="167"/>
      <c r="C14" s="19" t="s">
        <v>238</v>
      </c>
      <c r="D14" s="48">
        <v>0.5</v>
      </c>
      <c r="E14" s="118">
        <v>0.5</v>
      </c>
      <c r="F14" s="48">
        <f>SUM(E14)</f>
        <v>0.5</v>
      </c>
    </row>
    <row r="15" spans="2:7" ht="16.2" thickBot="1">
      <c r="B15" s="167"/>
      <c r="C15" s="64" t="s">
        <v>61</v>
      </c>
      <c r="D15" s="8"/>
      <c r="E15" s="8"/>
      <c r="F15" s="8"/>
    </row>
    <row r="16" spans="2:7" ht="16.2" thickBot="1">
      <c r="B16" s="167"/>
      <c r="C16" s="19" t="s">
        <v>307</v>
      </c>
      <c r="D16" s="48">
        <v>0.1</v>
      </c>
      <c r="E16" s="118">
        <v>0.1</v>
      </c>
      <c r="F16" s="48">
        <f>SUM(E16)</f>
        <v>0.1</v>
      </c>
    </row>
    <row r="17" spans="2:6" ht="16.2" thickBot="1">
      <c r="B17" s="167"/>
      <c r="C17" s="58" t="s">
        <v>34</v>
      </c>
      <c r="D17" s="32"/>
      <c r="E17" s="32"/>
      <c r="F17" s="32"/>
    </row>
    <row r="18" spans="2:6">
      <c r="B18" s="167"/>
      <c r="C18" s="7" t="s">
        <v>35</v>
      </c>
      <c r="D18" s="44">
        <v>0.125</v>
      </c>
      <c r="E18" s="114">
        <v>0.125</v>
      </c>
      <c r="F18" s="155">
        <f>SUM(E18:E21)</f>
        <v>1.1749999999999998</v>
      </c>
    </row>
    <row r="19" spans="2:6">
      <c r="B19" s="167"/>
      <c r="C19" s="1" t="s">
        <v>188</v>
      </c>
      <c r="D19" s="34">
        <v>0.15</v>
      </c>
      <c r="E19" s="85">
        <v>0.15</v>
      </c>
      <c r="F19" s="156"/>
    </row>
    <row r="20" spans="2:6">
      <c r="B20" s="167"/>
      <c r="C20" s="1" t="s">
        <v>52</v>
      </c>
      <c r="D20" s="34">
        <v>0.3</v>
      </c>
      <c r="E20" s="121">
        <v>0.3</v>
      </c>
      <c r="F20" s="156"/>
    </row>
    <row r="21" spans="2:6" ht="16.2" thickBot="1">
      <c r="B21" s="168"/>
      <c r="C21" s="75" t="s">
        <v>179</v>
      </c>
      <c r="D21" s="35">
        <v>0.6</v>
      </c>
      <c r="E21" s="119">
        <v>0.6</v>
      </c>
      <c r="F21" s="172"/>
    </row>
    <row r="22" spans="2:6" ht="16.2" thickBot="1">
      <c r="B22" s="129" t="s">
        <v>51</v>
      </c>
      <c r="C22" s="189"/>
      <c r="D22" s="189"/>
      <c r="E22" s="130"/>
      <c r="F22" s="63">
        <f>SUM(F4:F21)</f>
        <v>3.0750000000000002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J29"/>
  <sheetViews>
    <sheetView topLeftCell="A7" zoomScaleNormal="100" workbookViewId="0">
      <selection activeCell="E27" sqref="E27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38"/>
      <c r="D2" s="58" t="s">
        <v>1</v>
      </c>
      <c r="E2" s="58" t="s">
        <v>2</v>
      </c>
      <c r="F2" s="58" t="s">
        <v>50</v>
      </c>
    </row>
    <row r="3" spans="2:6" ht="16.2" thickBot="1">
      <c r="B3" s="188" t="s">
        <v>27</v>
      </c>
      <c r="C3" s="58" t="s">
        <v>239</v>
      </c>
      <c r="D3" s="10"/>
      <c r="E3" s="10"/>
      <c r="F3" s="10"/>
    </row>
    <row r="4" spans="2:6">
      <c r="B4" s="167"/>
      <c r="C4" s="7" t="s">
        <v>240</v>
      </c>
      <c r="D4" s="44">
        <v>0.15</v>
      </c>
      <c r="E4" s="84">
        <v>0.15</v>
      </c>
      <c r="F4" s="151">
        <f>SUM(E4:E6)</f>
        <v>0.6</v>
      </c>
    </row>
    <row r="5" spans="2:6">
      <c r="B5" s="167"/>
      <c r="C5" s="1" t="s">
        <v>244</v>
      </c>
      <c r="D5" s="44">
        <v>0.3</v>
      </c>
      <c r="E5" s="84">
        <v>0.3</v>
      </c>
      <c r="F5" s="152"/>
    </row>
    <row r="6" spans="2:6" ht="16.2" thickBot="1">
      <c r="B6" s="167"/>
      <c r="C6" s="11" t="s">
        <v>241</v>
      </c>
      <c r="D6" s="44">
        <v>0.15</v>
      </c>
      <c r="E6" s="84">
        <v>0.15</v>
      </c>
      <c r="F6" s="154"/>
    </row>
    <row r="7" spans="2:6" ht="16.2" thickBot="1">
      <c r="B7" s="167"/>
      <c r="C7" s="58" t="s">
        <v>242</v>
      </c>
      <c r="D7" s="32"/>
      <c r="E7" s="32"/>
      <c r="F7" s="32"/>
    </row>
    <row r="8" spans="2:6">
      <c r="B8" s="167"/>
      <c r="C8" s="7" t="s">
        <v>243</v>
      </c>
      <c r="D8" s="44">
        <v>0.15</v>
      </c>
      <c r="E8" s="84">
        <v>0.15</v>
      </c>
      <c r="F8" s="151">
        <f>SUM(E8:E9)</f>
        <v>0.44999999999999996</v>
      </c>
    </row>
    <row r="9" spans="2:6" ht="16.2" thickBot="1">
      <c r="B9" s="167"/>
      <c r="C9" s="11" t="s">
        <v>244</v>
      </c>
      <c r="D9" s="44">
        <v>0.3</v>
      </c>
      <c r="E9" s="84">
        <v>0.3</v>
      </c>
      <c r="F9" s="154"/>
    </row>
    <row r="10" spans="2:6" ht="16.2" thickBot="1">
      <c r="B10" s="167"/>
      <c r="C10" s="58" t="s">
        <v>30</v>
      </c>
      <c r="D10" s="32"/>
      <c r="E10" s="32"/>
      <c r="F10" s="32"/>
    </row>
    <row r="11" spans="2:6">
      <c r="B11" s="167"/>
      <c r="C11" s="7" t="s">
        <v>31</v>
      </c>
      <c r="D11" s="44">
        <v>0.2</v>
      </c>
      <c r="E11" s="84">
        <v>0.2</v>
      </c>
      <c r="F11" s="155">
        <f>SUM(E11:E13)</f>
        <v>0.60000000000000009</v>
      </c>
    </row>
    <row r="12" spans="2:6">
      <c r="B12" s="167"/>
      <c r="C12" s="1" t="s">
        <v>32</v>
      </c>
      <c r="D12" s="34">
        <v>0.2</v>
      </c>
      <c r="E12" s="85">
        <v>0.2</v>
      </c>
      <c r="F12" s="156"/>
    </row>
    <row r="13" spans="2:6" ht="16.2" thickBot="1">
      <c r="B13" s="167"/>
      <c r="C13" s="11" t="s">
        <v>33</v>
      </c>
      <c r="D13" s="36">
        <v>0.2</v>
      </c>
      <c r="E13" s="86">
        <v>0.2</v>
      </c>
      <c r="F13" s="157"/>
    </row>
    <row r="14" spans="2:6" ht="16.2" thickBot="1">
      <c r="B14" s="167"/>
      <c r="C14" s="64" t="s">
        <v>34</v>
      </c>
      <c r="D14" s="32"/>
      <c r="E14" s="32"/>
      <c r="F14" s="32"/>
    </row>
    <row r="15" spans="2:6">
      <c r="B15" s="167"/>
      <c r="C15" s="7" t="s">
        <v>62</v>
      </c>
      <c r="D15" s="44">
        <v>0.2</v>
      </c>
      <c r="E15" s="84">
        <v>0.2</v>
      </c>
      <c r="F15" s="155">
        <f>SUM(E15:E16)</f>
        <v>0.4</v>
      </c>
    </row>
    <row r="16" spans="2:6" ht="16.2" thickBot="1">
      <c r="B16" s="169"/>
      <c r="C16" s="11" t="s">
        <v>46</v>
      </c>
      <c r="D16" s="36">
        <v>0.2</v>
      </c>
      <c r="E16" s="86">
        <v>0.2</v>
      </c>
      <c r="F16" s="157"/>
    </row>
    <row r="17" spans="2:10" ht="16.2" thickBot="1">
      <c r="B17" s="164" t="s">
        <v>45</v>
      </c>
      <c r="C17" s="58" t="s">
        <v>245</v>
      </c>
      <c r="D17" s="32"/>
      <c r="E17" s="32"/>
      <c r="F17" s="32"/>
    </row>
    <row r="18" spans="2:10">
      <c r="B18" s="167"/>
      <c r="C18" s="30" t="s">
        <v>246</v>
      </c>
      <c r="D18" s="44">
        <v>1.5</v>
      </c>
      <c r="E18" s="44"/>
      <c r="F18" s="151">
        <f>SUM(E18:E20)</f>
        <v>0</v>
      </c>
    </row>
    <row r="19" spans="2:10">
      <c r="B19" s="167"/>
      <c r="C19" s="19" t="s">
        <v>332</v>
      </c>
      <c r="D19" s="76">
        <v>0.3</v>
      </c>
      <c r="E19" s="107"/>
      <c r="F19" s="152"/>
    </row>
    <row r="20" spans="2:10" ht="16.2" thickBot="1">
      <c r="B20" s="167"/>
      <c r="C20" s="29" t="s">
        <v>247</v>
      </c>
      <c r="D20" s="36">
        <v>0.25</v>
      </c>
      <c r="E20" s="36"/>
      <c r="F20" s="154"/>
    </row>
    <row r="21" spans="2:10" ht="16.2" thickBot="1">
      <c r="B21" s="167"/>
      <c r="C21" s="58" t="s">
        <v>61</v>
      </c>
      <c r="D21" s="32"/>
      <c r="E21" s="32"/>
      <c r="F21" s="32"/>
      <c r="J21" t="s">
        <v>342</v>
      </c>
    </row>
    <row r="22" spans="2:10">
      <c r="B22" s="167"/>
      <c r="C22" s="30" t="s">
        <v>248</v>
      </c>
      <c r="D22" s="44">
        <v>0.1</v>
      </c>
      <c r="E22" s="94">
        <v>0.05</v>
      </c>
      <c r="F22" s="151">
        <f>SUM(E22:E24)</f>
        <v>0.15000000000000002</v>
      </c>
    </row>
    <row r="23" spans="2:10">
      <c r="B23" s="167"/>
      <c r="C23" s="28" t="s">
        <v>249</v>
      </c>
      <c r="D23" s="34">
        <v>0.1</v>
      </c>
      <c r="E23" s="96">
        <v>0.05</v>
      </c>
      <c r="F23" s="152"/>
    </row>
    <row r="24" spans="2:10" ht="16.2" thickBot="1">
      <c r="B24" s="167"/>
      <c r="C24" s="29" t="s">
        <v>325</v>
      </c>
      <c r="D24" s="36">
        <v>0.1</v>
      </c>
      <c r="E24" s="95">
        <v>0.05</v>
      </c>
      <c r="F24" s="154"/>
    </row>
    <row r="25" spans="2:10" ht="16.2" thickBot="1">
      <c r="B25" s="167"/>
      <c r="C25" s="58" t="s">
        <v>34</v>
      </c>
      <c r="D25" s="32"/>
      <c r="E25" s="32"/>
      <c r="F25" s="32"/>
    </row>
    <row r="26" spans="2:10">
      <c r="B26" s="167"/>
      <c r="C26" s="7" t="s">
        <v>35</v>
      </c>
      <c r="D26" s="44">
        <v>0.125</v>
      </c>
      <c r="E26" s="44"/>
      <c r="F26" s="155">
        <f>SUM(E26:E28)</f>
        <v>0.44999999999999996</v>
      </c>
    </row>
    <row r="27" spans="2:10">
      <c r="B27" s="167"/>
      <c r="C27" s="1" t="s">
        <v>188</v>
      </c>
      <c r="D27" s="34">
        <v>0.15</v>
      </c>
      <c r="E27" s="85">
        <v>0.15</v>
      </c>
      <c r="F27" s="156"/>
    </row>
    <row r="28" spans="2:10" ht="16.2" thickBot="1">
      <c r="B28" s="168"/>
      <c r="C28" s="4" t="s">
        <v>52</v>
      </c>
      <c r="D28" s="35">
        <v>0.3</v>
      </c>
      <c r="E28" s="122">
        <v>0.3</v>
      </c>
      <c r="F28" s="172"/>
    </row>
    <row r="29" spans="2:10" ht="16.2" thickBot="1">
      <c r="B29" s="131" t="s">
        <v>51</v>
      </c>
      <c r="C29" s="132"/>
      <c r="D29" s="132"/>
      <c r="E29" s="133"/>
      <c r="F29" s="62">
        <f>SUM(F4:F28)</f>
        <v>2.6499999999999995</v>
      </c>
    </row>
  </sheetData>
  <mergeCells count="11">
    <mergeCell ref="B2:C2"/>
    <mergeCell ref="F11:F13"/>
    <mergeCell ref="F15:F16"/>
    <mergeCell ref="F26:F28"/>
    <mergeCell ref="B3:B16"/>
    <mergeCell ref="B17:B28"/>
    <mergeCell ref="B29:E29"/>
    <mergeCell ref="F18:F20"/>
    <mergeCell ref="F4:F6"/>
    <mergeCell ref="F8:F9"/>
    <mergeCell ref="F22:F2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G44"/>
  <sheetViews>
    <sheetView topLeftCell="A31" zoomScale="130" zoomScaleNormal="130" workbookViewId="0">
      <selection activeCell="F42" sqref="F42:F43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37" t="s">
        <v>0</v>
      </c>
      <c r="C2" s="184"/>
      <c r="D2" s="59" t="s">
        <v>1</v>
      </c>
      <c r="E2" s="59" t="s">
        <v>2</v>
      </c>
      <c r="F2" s="59" t="s">
        <v>50</v>
      </c>
    </row>
    <row r="3" spans="2:6" ht="16.2" thickBot="1">
      <c r="B3" s="164" t="s">
        <v>27</v>
      </c>
      <c r="C3" s="58" t="s">
        <v>60</v>
      </c>
      <c r="D3" s="10"/>
      <c r="E3" s="10"/>
      <c r="F3" s="10"/>
    </row>
    <row r="4" spans="2:6">
      <c r="B4" s="165"/>
      <c r="C4" s="7" t="s">
        <v>138</v>
      </c>
      <c r="D4" s="44">
        <v>0.15</v>
      </c>
      <c r="E4" s="44">
        <v>0.15</v>
      </c>
      <c r="F4" s="151">
        <f>SUM(E4:E17)</f>
        <v>2.2749999999999999</v>
      </c>
    </row>
    <row r="5" spans="2:6">
      <c r="B5" s="165"/>
      <c r="C5" s="1" t="s">
        <v>250</v>
      </c>
      <c r="D5" s="44">
        <v>0.15</v>
      </c>
      <c r="E5" s="44">
        <v>0.15</v>
      </c>
      <c r="F5" s="152"/>
    </row>
    <row r="6" spans="2:6">
      <c r="B6" s="165"/>
      <c r="C6" s="1" t="s">
        <v>251</v>
      </c>
      <c r="D6" s="44">
        <v>0.15</v>
      </c>
      <c r="E6" s="44">
        <v>0.15</v>
      </c>
      <c r="F6" s="152"/>
    </row>
    <row r="7" spans="2:6">
      <c r="B7" s="165"/>
      <c r="C7" s="1" t="s">
        <v>137</v>
      </c>
      <c r="D7" s="44">
        <v>0.15</v>
      </c>
      <c r="E7" s="44">
        <v>0.15</v>
      </c>
      <c r="F7" s="152"/>
    </row>
    <row r="8" spans="2:6">
      <c r="B8" s="165"/>
      <c r="C8" s="1" t="s">
        <v>252</v>
      </c>
      <c r="D8" s="44">
        <v>0.15</v>
      </c>
      <c r="E8" s="44">
        <v>0.15</v>
      </c>
      <c r="F8" s="152"/>
    </row>
    <row r="9" spans="2:6">
      <c r="B9" s="165"/>
      <c r="C9" s="1" t="s">
        <v>253</v>
      </c>
      <c r="D9" s="44">
        <v>0.15</v>
      </c>
      <c r="E9" s="114">
        <v>0.15</v>
      </c>
      <c r="F9" s="152"/>
    </row>
    <row r="10" spans="2:6">
      <c r="B10" s="165"/>
      <c r="C10" s="28" t="s">
        <v>254</v>
      </c>
      <c r="D10" s="44">
        <v>0.2</v>
      </c>
      <c r="E10" s="98">
        <v>0.2</v>
      </c>
      <c r="F10" s="152"/>
    </row>
    <row r="11" spans="2:6">
      <c r="B11" s="165"/>
      <c r="C11" s="28" t="s">
        <v>255</v>
      </c>
      <c r="D11" s="44">
        <v>0.2</v>
      </c>
      <c r="E11" s="98">
        <v>0.2</v>
      </c>
      <c r="F11" s="152"/>
    </row>
    <row r="12" spans="2:6">
      <c r="B12" s="165"/>
      <c r="C12" s="28" t="s">
        <v>256</v>
      </c>
      <c r="D12" s="44">
        <v>0.2</v>
      </c>
      <c r="E12" s="114">
        <v>0.2</v>
      </c>
      <c r="F12" s="152"/>
    </row>
    <row r="13" spans="2:6">
      <c r="B13" s="165"/>
      <c r="C13" s="28" t="s">
        <v>257</v>
      </c>
      <c r="D13" s="44">
        <v>0.2</v>
      </c>
      <c r="E13" s="102">
        <v>0.2</v>
      </c>
      <c r="F13" s="152"/>
    </row>
    <row r="14" spans="2:6">
      <c r="B14" s="165"/>
      <c r="C14" s="28" t="s">
        <v>258</v>
      </c>
      <c r="D14" s="44">
        <v>0.2</v>
      </c>
      <c r="E14" s="102">
        <v>0.2</v>
      </c>
      <c r="F14" s="152"/>
    </row>
    <row r="15" spans="2:6">
      <c r="B15" s="165"/>
      <c r="C15" s="1" t="s">
        <v>259</v>
      </c>
      <c r="D15" s="44">
        <v>0.15</v>
      </c>
      <c r="E15" s="94">
        <v>7.4999999999999997E-2</v>
      </c>
      <c r="F15" s="152"/>
    </row>
    <row r="16" spans="2:6">
      <c r="B16" s="165"/>
      <c r="C16" s="1" t="s">
        <v>260</v>
      </c>
      <c r="D16" s="44">
        <v>0.15</v>
      </c>
      <c r="E16" s="44">
        <v>0.15</v>
      </c>
      <c r="F16" s="152"/>
    </row>
    <row r="17" spans="2:7" ht="16.2" thickBot="1">
      <c r="B17" s="165"/>
      <c r="C17" s="11" t="s">
        <v>261</v>
      </c>
      <c r="D17" s="44">
        <v>0.15</v>
      </c>
      <c r="E17" s="102">
        <v>0.15</v>
      </c>
      <c r="F17" s="152"/>
    </row>
    <row r="18" spans="2:7" ht="16.2" thickBot="1">
      <c r="B18" s="165"/>
      <c r="C18" s="58" t="s">
        <v>30</v>
      </c>
      <c r="D18" s="32"/>
      <c r="E18" s="32"/>
      <c r="F18" s="32"/>
    </row>
    <row r="19" spans="2:7">
      <c r="B19" s="165"/>
      <c r="C19" s="7" t="s">
        <v>31</v>
      </c>
      <c r="D19" s="44">
        <v>0.2</v>
      </c>
      <c r="E19" s="44">
        <v>0.2</v>
      </c>
      <c r="F19" s="155">
        <f>SUM(E19:E21)</f>
        <v>0.60000000000000009</v>
      </c>
    </row>
    <row r="20" spans="2:7">
      <c r="B20" s="165"/>
      <c r="C20" s="1" t="s">
        <v>32</v>
      </c>
      <c r="D20" s="34">
        <v>0.2</v>
      </c>
      <c r="E20" s="34">
        <v>0.2</v>
      </c>
      <c r="F20" s="156"/>
    </row>
    <row r="21" spans="2:7" ht="16.2" thickBot="1">
      <c r="B21" s="165"/>
      <c r="C21" s="11" t="s">
        <v>33</v>
      </c>
      <c r="D21" s="36">
        <v>0.2</v>
      </c>
      <c r="E21" s="86">
        <v>0.2</v>
      </c>
      <c r="F21" s="157"/>
    </row>
    <row r="22" spans="2:7" ht="16.2" thickBot="1">
      <c r="B22" s="165"/>
      <c r="C22" s="64" t="s">
        <v>34</v>
      </c>
      <c r="D22" s="32"/>
      <c r="E22" s="32"/>
      <c r="F22" s="32"/>
    </row>
    <row r="23" spans="2:7">
      <c r="B23" s="165"/>
      <c r="C23" s="7" t="s">
        <v>62</v>
      </c>
      <c r="D23" s="44">
        <v>0.2</v>
      </c>
      <c r="E23" s="44">
        <v>0.2</v>
      </c>
      <c r="F23" s="155">
        <f>SUM(E23:E24)</f>
        <v>0.4</v>
      </c>
    </row>
    <row r="24" spans="2:7" ht="16.2" thickBot="1">
      <c r="B24" s="166"/>
      <c r="C24" s="11" t="s">
        <v>46</v>
      </c>
      <c r="D24" s="36">
        <v>0.2</v>
      </c>
      <c r="E24" s="36">
        <v>0.2</v>
      </c>
      <c r="F24" s="157"/>
    </row>
    <row r="25" spans="2:7" ht="16.2" thickBot="1">
      <c r="B25" s="164" t="s">
        <v>45</v>
      </c>
      <c r="C25" s="58" t="s">
        <v>15</v>
      </c>
      <c r="D25" s="32"/>
      <c r="E25" s="32"/>
      <c r="F25" s="32"/>
    </row>
    <row r="26" spans="2:7">
      <c r="B26" s="167"/>
      <c r="C26" s="30" t="s">
        <v>262</v>
      </c>
      <c r="D26" s="44">
        <v>0.25</v>
      </c>
      <c r="E26" s="44">
        <v>0.25</v>
      </c>
      <c r="F26" s="152">
        <f>SUM(E26:E33)</f>
        <v>1.5</v>
      </c>
    </row>
    <row r="27" spans="2:7">
      <c r="B27" s="167"/>
      <c r="C27" s="28" t="s">
        <v>263</v>
      </c>
      <c r="D27" s="34">
        <v>0.25</v>
      </c>
      <c r="E27" s="101">
        <v>0.25</v>
      </c>
      <c r="F27" s="152"/>
    </row>
    <row r="28" spans="2:7">
      <c r="B28" s="167"/>
      <c r="C28" s="28" t="s">
        <v>264</v>
      </c>
      <c r="D28" s="34">
        <v>0.25</v>
      </c>
      <c r="E28" s="115">
        <v>0.25</v>
      </c>
      <c r="F28" s="152"/>
    </row>
    <row r="29" spans="2:7">
      <c r="B29" s="167"/>
      <c r="C29" s="28" t="s">
        <v>265</v>
      </c>
      <c r="D29" s="34">
        <v>0.25</v>
      </c>
      <c r="E29" s="115">
        <v>0.25</v>
      </c>
      <c r="F29" s="152"/>
      <c r="G29" t="s">
        <v>339</v>
      </c>
    </row>
    <row r="30" spans="2:7">
      <c r="B30" s="167"/>
      <c r="C30" s="28" t="s">
        <v>266</v>
      </c>
      <c r="D30" s="34">
        <v>0.3</v>
      </c>
      <c r="E30" s="96">
        <v>0</v>
      </c>
      <c r="F30" s="152"/>
    </row>
    <row r="31" spans="2:7">
      <c r="B31" s="167"/>
      <c r="C31" s="28" t="s">
        <v>267</v>
      </c>
      <c r="D31" s="34">
        <v>0.25</v>
      </c>
      <c r="E31" s="101">
        <v>0.25</v>
      </c>
      <c r="F31" s="152"/>
    </row>
    <row r="32" spans="2:7">
      <c r="B32" s="167"/>
      <c r="C32" s="28" t="s">
        <v>268</v>
      </c>
      <c r="D32" s="34">
        <v>0.25</v>
      </c>
      <c r="E32" s="101">
        <v>0.25</v>
      </c>
      <c r="F32" s="152"/>
    </row>
    <row r="33" spans="2:6" ht="16.2" thickBot="1">
      <c r="B33" s="167"/>
      <c r="C33" s="28" t="s">
        <v>269</v>
      </c>
      <c r="D33" s="34">
        <v>0.4</v>
      </c>
      <c r="E33" s="34">
        <v>0</v>
      </c>
      <c r="F33" s="152"/>
    </row>
    <row r="34" spans="2:6" ht="16.2" thickBot="1">
      <c r="B34" s="167"/>
      <c r="C34" s="58" t="s">
        <v>61</v>
      </c>
      <c r="D34" s="32"/>
      <c r="E34" s="32"/>
      <c r="F34" s="32"/>
    </row>
    <row r="35" spans="2:6">
      <c r="B35" s="167"/>
      <c r="C35" s="30" t="s">
        <v>270</v>
      </c>
      <c r="D35" s="44">
        <v>0.1</v>
      </c>
      <c r="E35" s="102">
        <v>0.1</v>
      </c>
      <c r="F35" s="152">
        <f>SUM(E35:E40)</f>
        <v>0.6</v>
      </c>
    </row>
    <row r="36" spans="2:6">
      <c r="B36" s="167"/>
      <c r="C36" s="28" t="s">
        <v>271</v>
      </c>
      <c r="D36" s="44">
        <v>0.1</v>
      </c>
      <c r="E36" s="102">
        <v>0.1</v>
      </c>
      <c r="F36" s="152"/>
    </row>
    <row r="37" spans="2:6">
      <c r="B37" s="167"/>
      <c r="C37" s="28" t="s">
        <v>272</v>
      </c>
      <c r="D37" s="44">
        <v>0.1</v>
      </c>
      <c r="E37" s="102">
        <v>0.1</v>
      </c>
      <c r="F37" s="152"/>
    </row>
    <row r="38" spans="2:6">
      <c r="B38" s="167"/>
      <c r="C38" s="28" t="s">
        <v>273</v>
      </c>
      <c r="D38" s="44">
        <v>0.1</v>
      </c>
      <c r="E38" s="114">
        <v>0.1</v>
      </c>
      <c r="F38" s="152"/>
    </row>
    <row r="39" spans="2:6">
      <c r="B39" s="167"/>
      <c r="C39" s="28" t="s">
        <v>274</v>
      </c>
      <c r="D39" s="44">
        <v>0.1</v>
      </c>
      <c r="E39" s="114">
        <v>0.1</v>
      </c>
      <c r="F39" s="152"/>
    </row>
    <row r="40" spans="2:6" ht="16.2" thickBot="1">
      <c r="B40" s="167"/>
      <c r="C40" s="29" t="s">
        <v>275</v>
      </c>
      <c r="D40" s="44">
        <v>0.1</v>
      </c>
      <c r="E40" s="114">
        <v>0.1</v>
      </c>
      <c r="F40" s="152"/>
    </row>
    <row r="41" spans="2:6" ht="16.2" thickBot="1">
      <c r="B41" s="167"/>
      <c r="C41" s="58" t="s">
        <v>34</v>
      </c>
      <c r="D41" s="32"/>
      <c r="E41" s="32"/>
      <c r="F41" s="32"/>
    </row>
    <row r="42" spans="2:6">
      <c r="B42" s="167"/>
      <c r="C42" s="7" t="s">
        <v>35</v>
      </c>
      <c r="D42" s="44">
        <v>0.125</v>
      </c>
      <c r="E42" s="102">
        <v>0.125</v>
      </c>
      <c r="F42" s="155">
        <f>SUM(E42:E43)</f>
        <v>0.42499999999999999</v>
      </c>
    </row>
    <row r="43" spans="2:6" ht="16.2" thickBot="1">
      <c r="B43" s="169"/>
      <c r="C43" s="4" t="s">
        <v>52</v>
      </c>
      <c r="D43" s="35">
        <v>0.3</v>
      </c>
      <c r="E43" s="122">
        <v>0.3</v>
      </c>
      <c r="F43" s="172"/>
    </row>
    <row r="44" spans="2:6" ht="16.2" thickBot="1">
      <c r="B44" s="131" t="s">
        <v>51</v>
      </c>
      <c r="C44" s="132"/>
      <c r="D44" s="132"/>
      <c r="E44" s="133"/>
      <c r="F44" s="70">
        <f>SUM(F4:F43)</f>
        <v>5.8</v>
      </c>
    </row>
  </sheetData>
  <mergeCells count="10">
    <mergeCell ref="B44:E44"/>
    <mergeCell ref="B25:B43"/>
    <mergeCell ref="F35:F40"/>
    <mergeCell ref="F26:F33"/>
    <mergeCell ref="F4:F17"/>
    <mergeCell ref="B2:C2"/>
    <mergeCell ref="F19:F21"/>
    <mergeCell ref="F23:F24"/>
    <mergeCell ref="B3:B24"/>
    <mergeCell ref="F42:F4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topLeftCell="A7" zoomScale="115" zoomScaleNormal="115" workbookViewId="0">
      <selection activeCell="H28" sqref="H28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29" t="s">
        <v>0</v>
      </c>
      <c r="C2" s="130"/>
      <c r="D2" s="58" t="s">
        <v>1</v>
      </c>
      <c r="E2" s="58" t="s">
        <v>2</v>
      </c>
      <c r="F2" s="58" t="s">
        <v>50</v>
      </c>
    </row>
    <row r="3" spans="2:6">
      <c r="B3" s="164" t="s">
        <v>27</v>
      </c>
      <c r="C3" s="33" t="s">
        <v>276</v>
      </c>
      <c r="D3" s="44">
        <v>0.15</v>
      </c>
      <c r="E3" s="44">
        <v>0.15</v>
      </c>
      <c r="F3" s="151">
        <f>SUM(E3:E8)</f>
        <v>0.9</v>
      </c>
    </row>
    <row r="4" spans="2:6">
      <c r="B4" s="167"/>
      <c r="C4" s="1" t="s">
        <v>277</v>
      </c>
      <c r="D4" s="44">
        <v>0.15</v>
      </c>
      <c r="E4" s="44">
        <v>0.15</v>
      </c>
      <c r="F4" s="152"/>
    </row>
    <row r="5" spans="2:6">
      <c r="B5" s="167"/>
      <c r="C5" s="1" t="s">
        <v>278</v>
      </c>
      <c r="D5" s="44">
        <v>0.15</v>
      </c>
      <c r="E5" s="44">
        <v>0.15</v>
      </c>
      <c r="F5" s="152"/>
    </row>
    <row r="6" spans="2:6">
      <c r="B6" s="167"/>
      <c r="C6" s="1" t="s">
        <v>279</v>
      </c>
      <c r="D6" s="44">
        <v>0.15</v>
      </c>
      <c r="E6" s="98">
        <v>0.15</v>
      </c>
      <c r="F6" s="152"/>
    </row>
    <row r="7" spans="2:6">
      <c r="B7" s="167"/>
      <c r="C7" s="1" t="s">
        <v>280</v>
      </c>
      <c r="D7" s="44">
        <v>0.15</v>
      </c>
      <c r="E7" s="102">
        <v>0.15</v>
      </c>
      <c r="F7" s="152"/>
    </row>
    <row r="8" spans="2:6" ht="16.2" thickBot="1">
      <c r="B8" s="167"/>
      <c r="C8" s="29" t="s">
        <v>66</v>
      </c>
      <c r="D8" s="44">
        <v>0.15</v>
      </c>
      <c r="E8" s="44">
        <v>0.15</v>
      </c>
      <c r="F8" s="154"/>
    </row>
    <row r="9" spans="2:6" ht="16.2" thickBot="1">
      <c r="B9" s="167"/>
      <c r="C9" s="58" t="s">
        <v>30</v>
      </c>
      <c r="D9" s="32"/>
      <c r="E9" s="32"/>
      <c r="F9" s="32"/>
    </row>
    <row r="10" spans="2:6">
      <c r="B10" s="167"/>
      <c r="C10" s="7" t="s">
        <v>31</v>
      </c>
      <c r="D10" s="44">
        <v>0.2</v>
      </c>
      <c r="E10" s="44">
        <v>0.2</v>
      </c>
      <c r="F10" s="155">
        <f>SUM(E10:E12)</f>
        <v>0.60000000000000009</v>
      </c>
    </row>
    <row r="11" spans="2:6">
      <c r="B11" s="167"/>
      <c r="C11" s="1" t="s">
        <v>32</v>
      </c>
      <c r="D11" s="34">
        <v>0.2</v>
      </c>
      <c r="E11" s="34">
        <v>0.2</v>
      </c>
      <c r="F11" s="156"/>
    </row>
    <row r="12" spans="2:6" ht="16.2" thickBot="1">
      <c r="B12" s="167"/>
      <c r="C12" s="11" t="s">
        <v>33</v>
      </c>
      <c r="D12" s="36">
        <v>0.2</v>
      </c>
      <c r="E12" s="36">
        <v>0.2</v>
      </c>
      <c r="F12" s="157"/>
    </row>
    <row r="13" spans="2:6" ht="16.2" thickBot="1">
      <c r="B13" s="167"/>
      <c r="C13" s="64" t="s">
        <v>34</v>
      </c>
      <c r="D13" s="32"/>
      <c r="E13" s="32"/>
      <c r="F13" s="32"/>
    </row>
    <row r="14" spans="2:6">
      <c r="B14" s="167"/>
      <c r="C14" s="7" t="s">
        <v>62</v>
      </c>
      <c r="D14" s="44">
        <v>0.2</v>
      </c>
      <c r="E14" s="98">
        <v>0.2</v>
      </c>
      <c r="F14" s="155">
        <f>SUM(E14:E15)</f>
        <v>0.4</v>
      </c>
    </row>
    <row r="15" spans="2:6" ht="16.2" thickBot="1">
      <c r="B15" s="169"/>
      <c r="C15" s="11" t="s">
        <v>46</v>
      </c>
      <c r="D15" s="36">
        <v>0.2</v>
      </c>
      <c r="E15" s="36">
        <v>0.2</v>
      </c>
      <c r="F15" s="157"/>
    </row>
    <row r="16" spans="2:6" ht="16.2" thickBot="1">
      <c r="B16" s="164" t="s">
        <v>45</v>
      </c>
      <c r="C16" s="58" t="s">
        <v>281</v>
      </c>
      <c r="D16" s="32"/>
      <c r="E16" s="32"/>
      <c r="F16" s="32"/>
    </row>
    <row r="17" spans="2:6">
      <c r="B17" s="167"/>
      <c r="C17" s="7" t="s">
        <v>282</v>
      </c>
      <c r="D17" s="44">
        <v>1</v>
      </c>
      <c r="E17" s="102">
        <v>1</v>
      </c>
      <c r="F17" s="151">
        <f>SUM(E17:E26)</f>
        <v>2.25</v>
      </c>
    </row>
    <row r="18" spans="2:6">
      <c r="B18" s="167"/>
      <c r="C18" s="1" t="s">
        <v>283</v>
      </c>
      <c r="D18" s="34">
        <v>0.25</v>
      </c>
      <c r="E18" s="101">
        <v>0.25</v>
      </c>
      <c r="F18" s="152"/>
    </row>
    <row r="19" spans="2:6">
      <c r="B19" s="167"/>
      <c r="C19" s="1" t="s">
        <v>284</v>
      </c>
      <c r="D19" s="34">
        <v>0.4</v>
      </c>
      <c r="E19" s="96">
        <v>0.4</v>
      </c>
      <c r="F19" s="152"/>
    </row>
    <row r="20" spans="2:6">
      <c r="B20" s="167"/>
      <c r="C20" s="1" t="s">
        <v>285</v>
      </c>
      <c r="D20" s="34">
        <v>0.4</v>
      </c>
      <c r="E20" s="82">
        <v>0</v>
      </c>
      <c r="F20" s="152"/>
    </row>
    <row r="21" spans="2:6">
      <c r="B21" s="167"/>
      <c r="C21" s="1" t="s">
        <v>286</v>
      </c>
      <c r="D21" s="34">
        <v>0.6</v>
      </c>
      <c r="E21" s="82">
        <v>0</v>
      </c>
      <c r="F21" s="152"/>
    </row>
    <row r="22" spans="2:6">
      <c r="B22" s="167"/>
      <c r="C22" s="1" t="s">
        <v>287</v>
      </c>
      <c r="D22" s="34">
        <v>0.45</v>
      </c>
      <c r="E22" s="82">
        <v>0</v>
      </c>
      <c r="F22" s="152"/>
    </row>
    <row r="23" spans="2:6">
      <c r="B23" s="167"/>
      <c r="C23" s="1" t="s">
        <v>288</v>
      </c>
      <c r="D23" s="34">
        <v>0.25</v>
      </c>
      <c r="E23" s="82">
        <v>0</v>
      </c>
      <c r="F23" s="152"/>
    </row>
    <row r="24" spans="2:6">
      <c r="B24" s="167"/>
      <c r="C24" s="1" t="s">
        <v>289</v>
      </c>
      <c r="D24" s="34">
        <v>0.4</v>
      </c>
      <c r="E24" s="101">
        <v>0.4</v>
      </c>
      <c r="F24" s="152"/>
    </row>
    <row r="25" spans="2:6">
      <c r="B25" s="167"/>
      <c r="C25" s="1" t="s">
        <v>290</v>
      </c>
      <c r="D25" s="34">
        <v>0.2</v>
      </c>
      <c r="E25" s="101">
        <v>0.2</v>
      </c>
      <c r="F25" s="152"/>
    </row>
    <row r="26" spans="2:6" ht="16.2" thickBot="1">
      <c r="B26" s="167"/>
      <c r="C26" s="11" t="s">
        <v>331</v>
      </c>
      <c r="D26" s="36">
        <v>0.5</v>
      </c>
      <c r="E26" s="105">
        <v>0</v>
      </c>
      <c r="F26" s="154"/>
    </row>
    <row r="27" spans="2:6" ht="16.2" thickBot="1">
      <c r="B27" s="167"/>
      <c r="C27" s="58" t="s">
        <v>291</v>
      </c>
      <c r="D27" s="32"/>
      <c r="E27" s="32"/>
      <c r="F27" s="32"/>
    </row>
    <row r="28" spans="2:6">
      <c r="B28" s="167"/>
      <c r="C28" s="7" t="s">
        <v>292</v>
      </c>
      <c r="D28" s="44">
        <v>0.125</v>
      </c>
      <c r="E28" s="102">
        <v>0.125</v>
      </c>
      <c r="F28" s="151">
        <f>SUM(E28:E29)</f>
        <v>0.25</v>
      </c>
    </row>
    <row r="29" spans="2:6" ht="16.2" thickBot="1">
      <c r="B29" s="167"/>
      <c r="C29" s="11" t="s">
        <v>293</v>
      </c>
      <c r="D29" s="36">
        <v>0.125</v>
      </c>
      <c r="E29" s="103">
        <v>0.125</v>
      </c>
      <c r="F29" s="154"/>
    </row>
    <row r="30" spans="2:6" ht="16.2" thickBot="1">
      <c r="B30" s="167"/>
      <c r="C30" s="58" t="s">
        <v>34</v>
      </c>
      <c r="D30" s="32"/>
      <c r="E30" s="32"/>
      <c r="F30" s="32"/>
    </row>
    <row r="31" spans="2:6">
      <c r="B31" s="167"/>
      <c r="C31" s="7" t="s">
        <v>35</v>
      </c>
      <c r="D31" s="44">
        <v>0.125</v>
      </c>
      <c r="E31" s="102">
        <v>0.125</v>
      </c>
      <c r="F31" s="155">
        <f>SUM(E31:E33)</f>
        <v>0.57499999999999996</v>
      </c>
    </row>
    <row r="32" spans="2:6">
      <c r="B32" s="167"/>
      <c r="C32" s="1" t="s">
        <v>188</v>
      </c>
      <c r="D32" s="34">
        <v>0.15</v>
      </c>
      <c r="E32" s="85">
        <v>0.15</v>
      </c>
      <c r="F32" s="156"/>
    </row>
    <row r="33" spans="2:6" ht="16.2" thickBot="1">
      <c r="B33" s="169"/>
      <c r="C33" s="4" t="s">
        <v>52</v>
      </c>
      <c r="D33" s="35">
        <v>0.3</v>
      </c>
      <c r="E33" s="122">
        <v>0.3</v>
      </c>
      <c r="F33" s="172"/>
    </row>
    <row r="34" spans="2:6" ht="16.2" thickBot="1">
      <c r="B34" s="131" t="s">
        <v>51</v>
      </c>
      <c r="C34" s="132"/>
      <c r="D34" s="132"/>
      <c r="E34" s="133"/>
      <c r="F34" s="63">
        <f>SUM(F3:F33)</f>
        <v>4.9750000000000005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2021-09-16T14:34:38Z</dcterms:modified>
</cp:coreProperties>
</file>