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autoCompressPictures="0" defaultThemeVersion="124226"/>
  <bookViews>
    <workbookView xWindow="375" yWindow="0" windowWidth="15600" windowHeight="11760"/>
  </bookViews>
  <sheets>
    <sheet name="General_eval" sheetId="3" r:id="rId1"/>
    <sheet name="Eval_definitions" sheetId="10" r:id="rId2"/>
    <sheet name="Error_definitions" sheetId="11" r:id="rId3"/>
  </sheets>
  <definedNames>
    <definedName name="_xlnm._FilterDatabase" localSheetId="0" hidden="1">General_eval!$A$3:$U$3</definedName>
  </definedNames>
  <calcPr calcId="145621"/>
  <extLst>
    <ext xmlns:mx="http://schemas.microsoft.com/office/mac/excel/2008/main" uri="http://schemas.microsoft.com/office/mac/excel/2008/main">
      <mx:ArchID Flags="2"/>
    </ext>
  </extLst>
</workbook>
</file>

<file path=xl/calcChain.xml><?xml version="1.0" encoding="utf-8"?>
<calcChain xmlns="http://schemas.openxmlformats.org/spreadsheetml/2006/main">
  <c r="B21" i="3" l="1"/>
  <c r="B22" i="3"/>
</calcChain>
</file>

<file path=xl/comments1.xml><?xml version="1.0" encoding="utf-8"?>
<comments xmlns="http://schemas.openxmlformats.org/spreadsheetml/2006/main">
  <authors>
    <author>AsposeUser</author>
    <author>Olga Beregovaya</author>
  </authors>
  <commentList>
    <comment ref="C3" authorId="0">
      <text>
        <r>
          <rPr>
            <sz val="10"/>
            <rFont val="Arial"/>
            <family val="2"/>
          </rPr>
          <t xml:space="preserve">5 – All meaning expressed in the source fragment appears in the translation fragment.
4 – Most of the source fragment meaning is expressed in the translation fragment.
3 – Much of the source fragment meaning is expressed in the translation fragment.
2 – Little of the source fragment meaning is expressed in the translation fragment.
1 – None of the meaning expressed in the source fragment is expressed in the translation fragment.
</t>
        </r>
      </text>
    </comment>
    <comment ref="D3" authorId="0">
      <text>
        <r>
          <rPr>
            <sz val="10"/>
            <rFont val="Arial"/>
            <family val="2"/>
          </rPr>
          <t xml:space="preserve">5 – Native language fluency. No grammar errors, good word choice and syntactic structure. No post-editing required. 
4 – Near native fluency. Few terminology or grammar errors which don’t impact the overall understanding of the meaning. Little post-editing required.
3 – Not very fluent. About half of translation contains errors and requires post-editing. 
2 – Little fluency. Wrong word choice, poor grammar and syntactic structure. A lot of post-editing required. 
1 – No fluency. Absolutely ungrammatical and for the most part doesn’t make any sense. Translation has to be re-written from scratch. 
</t>
        </r>
      </text>
    </comment>
    <comment ref="E3" authorId="1">
      <text>
        <r>
          <rPr>
            <b/>
            <sz val="9"/>
            <color indexed="81"/>
            <rFont val="Tahoma"/>
            <family val="2"/>
          </rPr>
          <t xml:space="preserve">Olga Beregovaya:
</t>
        </r>
        <r>
          <rPr>
            <sz val="9"/>
            <color indexed="81"/>
            <rFont val="Tahoma"/>
            <family val="2"/>
          </rPr>
          <t>See "Definitions" page for details</t>
        </r>
      </text>
    </comment>
  </commentList>
</comments>
</file>

<file path=xl/sharedStrings.xml><?xml version="1.0" encoding="utf-8"?>
<sst xmlns="http://schemas.openxmlformats.org/spreadsheetml/2006/main" count="165" uniqueCount="156">
  <si>
    <t>Source</t>
  </si>
  <si>
    <t>MT Target</t>
  </si>
  <si>
    <t>Other (please specify)</t>
  </si>
  <si>
    <t>Capitalization</t>
  </si>
  <si>
    <t xml:space="preserve">     *MT Output Evaluation Criteria - Copyright Cross Language (www.crosslang.com)</t>
  </si>
  <si>
    <t>Overall MT Output Quality Evaluation Criteria</t>
  </si>
  <si>
    <t>Wrong Part of Speech</t>
  </si>
  <si>
    <t>Wrong Word Form</t>
  </si>
  <si>
    <t>Literal translation</t>
  </si>
  <si>
    <t>Sentence Structure</t>
  </si>
  <si>
    <t>Syntax and Grammar</t>
  </si>
  <si>
    <t>Tech</t>
  </si>
  <si>
    <t>Tags and Markup</t>
  </si>
  <si>
    <t>Spacing</t>
  </si>
  <si>
    <t>Locale Adaptation</t>
  </si>
  <si>
    <t>Style</t>
  </si>
  <si>
    <t xml:space="preserve">Punctuation </t>
  </si>
  <si>
    <t>Compliance with client specs</t>
  </si>
  <si>
    <t>Compliance w/ client specs</t>
  </si>
  <si>
    <t>Client's Style Guide, reference materials and overall "voice" requirements are not followed</t>
  </si>
  <si>
    <t>The translation is "word to word"</t>
  </si>
  <si>
    <t>Capitalization does not follow the target sentence requirements</t>
  </si>
  <si>
    <t>The word order in the target sentence is incorrect; the target sentence does not follow the target language grammar</t>
  </si>
  <si>
    <t xml:space="preserve">The punctuation in the target sentence is placed incorrectly, missing or wrong.  </t>
  </si>
  <si>
    <t>Wrong terminology</t>
  </si>
  <si>
    <t>Style and Spelling</t>
  </si>
  <si>
    <t>The translated word is misspelled</t>
  </si>
  <si>
    <t>Wrong Spelling</t>
  </si>
  <si>
    <t>Wrong spelling</t>
  </si>
  <si>
    <t>Wrong word form</t>
  </si>
  <si>
    <t>Wrong part of speech</t>
  </si>
  <si>
    <t>Sentence structure</t>
  </si>
  <si>
    <t>Tag placement is incorrect, tag syntax lost/damaged, tag text has been translated.</t>
  </si>
  <si>
    <t>Number/date/time/measurement formats; quotation, parenthesis styles etc. not adapted to those of target locale.</t>
  </si>
  <si>
    <t>Spacing incorrectly maintained/not adapted to locale punctuation norms., i.e. non-breaking spaces before puncuation characters (French).</t>
  </si>
  <si>
    <t>Excellent: read the MT output first. Then read the source text (ST). Your understanding is not improved by the reading of the ST because the MT output is satisfactory and would not need to be modified (grammatically correct/proper terminology is used/maybe not stylistically perfect but fulfills the main objective, i.e. transferring accurately all information.</t>
  </si>
  <si>
    <t>Good: read the MT output first. Then read the source text. Your understanding is not improved by the reading of the ST even though the MT output contains minor grammatical mistakes (word order/ punctuation errors/ word formation/ morphology). You would not need to refer to the ST to correct these mistakes.</t>
  </si>
  <si>
    <t>Medium: read the MT output first. Then read the source text. Your understanding is improved by the reading of the ST, due to significant errors in the MT output (textual and syntactical coherence/ textual pragmatics/ word formation/ morphology). You would have to re-read the ST a few times to correct these errors in the MT output.</t>
  </si>
  <si>
    <t>Poor: read the MT output first. Then read the source text. Your understanding only derives from the reading of the ST, as you could not understand the MT output. It contained serious errors in any of the categories listed above, including wrong POS. You could only produce a translation by dismissing most of the MT output and/or re-translating from scratch.</t>
  </si>
  <si>
    <t xml:space="preserve">     Overall quality (1-4)</t>
  </si>
  <si>
    <t xml:space="preserve">  Comments</t>
  </si>
  <si>
    <t>Information/text added</t>
  </si>
  <si>
    <t>The translation contains extra text/information compared to the source</t>
  </si>
  <si>
    <t>Text/Information added</t>
  </si>
  <si>
    <t xml:space="preserve">     Adequacy (Score 1-5)</t>
  </si>
  <si>
    <t xml:space="preserve">     Fluency (Score 1-5)</t>
  </si>
  <si>
    <t>Adequacy Score Evaluation Criteria</t>
  </si>
  <si>
    <t>All meaning expressed in the source fragment appears in the translation fragment.</t>
  </si>
  <si>
    <t>Most of the source fragment meaning is expressed in the translation fragment.</t>
  </si>
  <si>
    <t>Much of the source fragment meaning is expressed in the translation fragment.</t>
  </si>
  <si>
    <t>Little of the source fragment meaning is expressed in the translation fragment.</t>
  </si>
  <si>
    <t>None of the meaning expressed in the source fragment is expressed in the translation fragment.</t>
  </si>
  <si>
    <t>Fluency Score Evaluation Criteria</t>
  </si>
  <si>
    <t xml:space="preserve">Native language fluency. No grammar errors, good word choice and syntactic structure. No PE required. </t>
  </si>
  <si>
    <t>Near native fluency. Few terminology or grammar errors which don’t impact the overall understanding of the meaning. Little PE required.</t>
  </si>
  <si>
    <t xml:space="preserve">Not very fluent. About half of translation contains errors and requires PE. </t>
  </si>
  <si>
    <t xml:space="preserve">Little fluency. Wrong word choice, poor grammar and syntactic structure. A lot of PE required. </t>
  </si>
  <si>
    <t xml:space="preserve">No fluency. Absolutely ungrammatical and for the most part doesn’t make any sense. Translation has to be re-written from scratch. </t>
  </si>
  <si>
    <t>Source not translated/omissions</t>
  </si>
  <si>
    <t>Source not Translated/Omissions</t>
  </si>
  <si>
    <t>Translatable source words are not translated in the target output or are missing entirely</t>
  </si>
  <si>
    <t>The form of the translated word does not match the context (e.g.: gender, plural / singular, verb inflections,…)</t>
  </si>
  <si>
    <t>The parts of speech in the target sentence are assigned incorrectly (i.e. noun translated as verb etc) - this can be correct, so only mark where it is an error</t>
  </si>
  <si>
    <t>The client's glossary is not followed; or wrong translation for a given context</t>
  </si>
  <si>
    <t xml:space="preserve">Muertes por sida hoy son causa de detección tardía </t>
  </si>
  <si>
    <t xml:space="preserve">Fabrizio tenía 21 años de edad cuando le confirmaron el resultado de la prueba: SIDA positivo. </t>
  </si>
  <si>
    <t xml:space="preserve">"Fue como si me cayera una bomba", refiere al rememorar el momento del anuncio, que el médico intentaba hacer "más suavecito", sin éxito evidente. </t>
  </si>
  <si>
    <t xml:space="preserve">El muchacho lo ocultó a su familia. </t>
  </si>
  <si>
    <t xml:space="preserve">Decidió hacerse cargo solo de su enfermedad y comenzó a informarse sobre ella; con tal empeño que ya festejó su cumpleaños 43. </t>
  </si>
  <si>
    <t xml:space="preserve">Es, sin duda, uno de los pacientes más antiguos de la Unidad de VIH del Hospital Civil de Guadalajara (HCG), a la que llegó en 1994 después de varias batallas. </t>
  </si>
  <si>
    <t xml:space="preserve">Fabrizio vive con el virus de la inmunodeficiencia humana (VIH) desde hace 22 años, algo difícil de imaginar a principios de los 90, cuando había muchas dudas, pocas opciones de tratamiento y más estigma. </t>
  </si>
  <si>
    <t xml:space="preserve">Entonces, hasta el director de una clínica del IMSS evitó despedirse de él "porque traía una cortada". </t>
  </si>
  <si>
    <t xml:space="preserve">Entonces, tener sida era sinónimo de muerte. </t>
  </si>
  <si>
    <t xml:space="preserve">Ahora es posible sobrevivir a este síndrome y hacerlo con calidad de vida. </t>
  </si>
  <si>
    <t xml:space="preserve">Sin embargo, ignorantes de su enfermedad, aún muchas personas llegan cuando el virus ya ha causado estragos, "agotado" su sistema inmunológico y son víctimas de infecciones oportunistas. </t>
  </si>
  <si>
    <t xml:space="preserve">A 31 años de la aparición del sida en el mundo, al menos de los primeros casos reportados, "el gran logro significa en este momento que la sobrevida de un paciente que inicia tratamiento en forma oportuna y la sobrevida de la población general, es exactamente igual", indicó el jefe de la Unidad de VIH del HCG, Jaime Andrade Villanueva, tras referir que esta información fue avalada en abril de este año en una publicación científica prestigiada. </t>
  </si>
  <si>
    <t xml:space="preserve">Infectólogo y experto en VIH/sida, Andrade Villanueva comentó que desde el año 2008, los científicos habían concluido que el sida no era una sentencia fatal, pero los años de sobrevivencia y la calidad de vida dependen del grado de afectación al sistema inmunológico que presentan los pacientes al iniciar el diagnóstico, con mejor expectativa para quienes no son usuarios de drogas: de hasta 30 años con un conteo de 200 CD4 y de 50 años, cuando reportan 500 CD4. </t>
  </si>
  <si>
    <t xml:space="preserve">En palabras simples, lo anterior significa que quien recibe el diagnóstico de VIH positivo a los 25 años de edad, bajo estos términos "mientras se mantenga en control podrá vivir sin problemas hasta los 75 años", explicó el entrevistado. </t>
  </si>
  <si>
    <t xml:space="preserve">Para dimensionar este avance, cabe recordar que la esperanza de vida de los mexicanos hoy es de 76 años en promedio. </t>
  </si>
  <si>
    <t xml:space="preserve">Si bien la mortalidad ha bajado significativamente en los últimos años, en el caso de México, el número de personas que mueren de sida bajó de 6,678 casos en 2007 a 4,862 en 2011 (reporte anual de ONUSIDA), también es cierto que desde la aparición del sida, 60 por ciento de los pacientes en la base de datos nacional han fallecido. </t>
  </si>
  <si>
    <t xml:space="preserve">Sólo en Jalisco 255 personas fallecieron en 2011, y van 187 muertes hasta mayo de este año; no obstante se asegura que hay acceso universal a los fármacos antirretrovirales desde 2005. </t>
  </si>
  <si>
    <t xml:space="preserve">- ¿Por qué sigue habiendo muertes? </t>
  </si>
  <si>
    <t xml:space="preserve">- A mí me parece que el problema no es de acceso a tratamiento. </t>
  </si>
  <si>
    <t xml:space="preserve">Así lo visualizo, así nos ha sucedido en nuestro hospital. </t>
  </si>
  <si>
    <t xml:space="preserve">Al menos en los últimos 12 años no hemos tenido desabasto de medicamento el problema es que los pacientes llegan muy avanzados porque desconocen su estado de infección, o sea, en etapas tardías de la enfermedad. </t>
  </si>
  <si>
    <t xml:space="preserve">Dio un dato contundente: "Nueve de cada diez pacientes llegan cuando ya presentan alguna infección oportunista lo que se tiene que hacer para tener un mayor impacto sobre la mortalidad global, es hacer diagnósticos más tempranos y, por lo tanto, se tienen que ofrecer pruebas de detección de manera masiva, a todas las personas que lo requieran". </t>
  </si>
  <si>
    <t xml:space="preserve">En su propuesta coinciden especialistas y funcionarios del Consejo Estatal de Prevención del Sida en Jalisco (Coesida), también los propios pacientes, como Fabrizio, quien acudió a hacerse la prueba a un laboratorio particular, sólo motivado porque lo había hecho un amigo y, pese a su corta edad, ya estaba en etapa de sida e incluso padeció sarcoma de Kaposi, un tumor canceroso que es una de las complicaciones comunes. </t>
  </si>
  <si>
    <t xml:space="preserve">Todo cambia cuando sabes que tienes sida. </t>
  </si>
  <si>
    <t xml:space="preserve">Algunos piensan que se van a morir y no quieren saber nada. </t>
  </si>
  <si>
    <t xml:space="preserve">"Si ya me voy a morir, mejor me reviento tres veces a la semana", dicen no en mi caso. </t>
  </si>
  <si>
    <t xml:space="preserve">El cambio fue para mejorar, me alimento bien, hago ejercicio, tomo los medicamentos. </t>
  </si>
  <si>
    <t xml:space="preserve">A la fecha, sus padres sólo saben que padeció cáncer. </t>
  </si>
  <si>
    <t xml:space="preserve">Vivo una vida normal, como cualquiera. </t>
  </si>
  <si>
    <t xml:space="preserve">"Trabajo, tengo muchas actividades, viajo, tengo una vida sexual activa, pero corresponsable, me cuido a mí y a la otra persona", enumeró Fabrizio, quien aceptó compartir su intimidad con MILENIO JALISCO para motivar con su testimonio a quienes hoy, en el marco del Día Mundial del Sida, tienen miedo. </t>
  </si>
  <si>
    <t xml:space="preserve">Que se hagan la prueba, si tuvieron riesgo, que entre más pronto sepan si son VIH positivos, es mejor y si ya tienen el diagnóstico, que aprendan que pueden vivir como cualquier persona, siendo responsables. </t>
  </si>
  <si>
    <t xml:space="preserve">Ése, su mensaje, resume el lema de batalla al sida este 2012. </t>
  </si>
  <si>
    <t xml:space="preserve">Condones tras el mostrador </t>
  </si>
  <si>
    <t xml:space="preserve">Grandes son los huecos que hay entre los programas de salud y el ciudadano común, sostuvo Ricardo Salazar, periodista tapatío quien ha asumido la causa en torno al VIH. </t>
  </si>
  <si>
    <t xml:space="preserve">Y el más grande es en prevención. </t>
  </si>
  <si>
    <t xml:space="preserve">En los lugares dedicados a esta tarea "efectivamente se ha incrementado el reparto de condones, antes nos daban de uno o dos, ahora nos dan paquetes de a cien, y eso está muy bien pero resulta que hay quienes hoy, todavía, no tienen acceso a un condón", dijo. </t>
  </si>
  <si>
    <t xml:space="preserve">Entre los más vulnerables a nuevas infecciones están los adolescentes. </t>
  </si>
  <si>
    <t xml:space="preserve">"¿Para qué los quieres?" es pregunta común, con sorna y juicios de valor de trabajadoras sociales, orientadores escolares, empleados de farmacias y personal de salud, a la que no se quieren exponer los adolescentes, aseguró el comunicador. </t>
  </si>
  <si>
    <t xml:space="preserve">Propuso reorientar este ineficaz reparto; que los condones no estén sólo tras los mostradores y esos cien se encuentren en despachadores de baños públicos de los sitios que frecuentan los jóvenes. </t>
  </si>
  <si>
    <t xml:space="preserve">No es motivar la promiscuidad. </t>
  </si>
  <si>
    <t xml:space="preserve">Ni se trata de pagarles las chelas y el motel, como respondió el gobernador Emilio González, al preguntarle si habría reparto de preservativos en su Administración. </t>
  </si>
  <si>
    <t xml:space="preserve">"Así no es la sexualidad, lo mejor es acercar los condones a quienes ya practican una actividad sexual", apuntó. </t>
  </si>
  <si>
    <t xml:space="preserve">Claves En Jalisco </t>
  </si>
  <si>
    <t xml:space="preserve">Hay 13,435 casos acumulados (12,158 de sida y 1,317 de VIH). </t>
  </si>
  <si>
    <t xml:space="preserve">El estado es 4° lugar nacional en casos nuevos y acumulados de sida y 13° de VIH. </t>
  </si>
  <si>
    <t xml:space="preserve">92% de los contagios corresponde a la vía sexual, 6% a la vía sanguínea y 2% a la vía perinatal. </t>
  </si>
  <si>
    <t xml:space="preserve">Se estima que 50 mil personas pueden estar viviendo con VIH ya que por un caso registrado hay de 4 a 5 personas que no lo saben. </t>
  </si>
  <si>
    <t>aids Deaths today are the cause of late detection</t>
  </si>
  <si>
    <t>Fabrizio was 21 years old when he confirmed the result of the test: AIDS positive.</t>
  </si>
  <si>
    <t>was as if i fall a bomb refers to the recall the time of the announcement, that the doctor trying to do "more suavecito", without obvious success.</t>
  </si>
  <si>
    <t>The boy hid him to his family.</t>
  </si>
  <si>
    <t>He decided to take charge of his illness and began to learn about it; with such efforts already celebrated his birthday 43.</t>
  </si>
  <si>
    <t>He is, undoubtedly, one of the most former patients of the Unit of HIV of the Civil Hospital of Guadalajara (HCG), to which it arrived in 1994 after several battles.</t>
  </si>
  <si>
    <t>Fabrizio lives with the virus of the human immunodeficiency (HIV) since 22 years ago, something difficult to imagine at the beginning of the nineties, when there were many doubts, few options of treatment and more stigma.</t>
  </si>
  <si>
    <t>Then, to the director of a clinic of the IMSS avoided say goodbye to him "because it brought a cut."</t>
  </si>
  <si>
    <t>Then, have aids was synonymous with death.</t>
  </si>
  <si>
    <t>It is now possible to survive this syndrome and do so with quality of life.</t>
  </si>
  <si>
    <t>however, ignorant of his illness, yet many people arrive when the virus has already caused havoc, "exhausted" your immune system and are victims of opportunistic infections.</t>
  </si>
  <si>
    <t>At 31 years of the appearance of the AIDS in the world, at least of the first brought cases, "the great achievement means now that the sobrevida of a patient that initiates treatment in an appropriate form and the sobrevida of the general population, is exactly equal", indicated the head of the Unit of HIV of the HCG, Jaime Andrade Villanueva, after referring that this information was answered for in April of this year in a publication enhanced scientist.</t>
  </si>
  <si>
    <t>Infectious and expert on HIV/Aids, Andrade Villanueva said that since 2008, scientists had concluded that aids was not a judgment fatal, but years of survival and the quality of life depended on the assignment to the immune system that presents the patients to initiate the diagnosis, with better expectation for those who are not drug users: up to 30 years with a count of 200 CD4 and 50 years, when reported 500 CD4.</t>
  </si>
  <si>
    <t>In simple words, this means that anyone who receives a diagnosis of HIV-positive at the age of 25, under these terms "while remains in control will be able to live without problems to 75 years," explained the interviewee.</t>
  </si>
  <si>
    <t>In order to measure this advance, one may remember that the life expectancy of the Mexicans today is of 76 years on average.</t>
  </si>
  <si>
    <t>While the mortality rate has dropped significantly in recent years, in the case of Mexico, the number of people who die from AIDS fell from 6,678 cases in 2007 to 4,862 in 2011 (UNAIDS) annual report, it is also true that since the emergence of AIDS, 60 percent of patients in the national database have died.</t>
  </si>
  <si>
    <t>Only in Jalisco 255 people died in 2011, and 187 deaths go until May of this year; however it is assured that there is universal access to the antirretrovirales drugs since 2005.</t>
  </si>
  <si>
    <t>Like this I view it, like this it has succeeded us in our hospital.</t>
  </si>
  <si>
    <t>At least in the last 12 years we have not had shortages of medicine, the problem is that patients arrive very advanced unknown because his state of infection, or in the late stages of the disease.</t>
  </si>
  <si>
    <t>It gave a strong data: "Nine of every ten patients arrive when they already present some opportunistic infection the that it has to be done to have a bigger impact on the global mortality, is to do earlier diagnoses and, therefore, tests of detection in a massive way have to be offered, to all the people that require it".</t>
  </si>
  <si>
    <t>In its proposal coincide specialists and officials of the State Council for the Prevention of Aids in Jalisco (Coesida), also patients themselves, as Fabrizio, who came to be tested to a particular laboratory, only because it had done a friend and, despite his young age, was already in stage of aids and even suffered Kaposi's sarcoma, a cancerous tumor that is one of the common complications.</t>
  </si>
  <si>
    <t>Everything changes when you know that you have AIDS.</t>
  </si>
  <si>
    <t>Some think they are going to die and do not want to know nothing.</t>
  </si>
  <si>
    <t>If i am going to die, the better i reviento three times a week, say not in my case.</t>
  </si>
  <si>
    <t>The change was to improve, i eat well, i exercise, i take medicines.</t>
  </si>
  <si>
    <t>To the date, its fathers only know that cancer suffered.</t>
  </si>
  <si>
    <t>I live a normal life, as anyone.</t>
  </si>
  <si>
    <t>Work, i have many activities, travel, i have a sexually active, but responsible, i care to me and the other person, enumerated Fabrizio, who accepted share their intimacy with MILLENNIUM JALISCO to motivate with his testimony to those who today, in the framework of World Aids Day, afraid.</t>
  </si>
  <si>
    <t>To be tested, if they had risk, that the more soon know if they are HIV positive, it is better and if you already have the diagnosis, they learn that they can live as any person, being responsible.</t>
  </si>
  <si>
    <t>That, his message, summarizes the motto of battle to aids this 2012.</t>
  </si>
  <si>
    <t>The counter condoms</t>
  </si>
  <si>
    <t>There are large gaps between the health programs and the ordinary citizen, said Ricardo Salazar, a journalist who has taken up the cause Tapatio around HIV.</t>
  </si>
  <si>
    <t>AND the largest in prevention.</t>
  </si>
  <si>
    <t>In the places dedicated to this task effectively "has increased the distribution of condoms, before they gave us one or two, now give us a hundred packages, and that is very good, but it turns out that there are those who today, we still do not have access to a condom," he said.</t>
  </si>
  <si>
    <t>Among the most vulnerable to new infections are teenagers.</t>
  </si>
  <si>
    <t>What do they want? Is a common question, with derision and value judgments of social workers, school counsellors, employees of pharmacies and health personnel, who did not want to expose teenagers, assured the communicator.</t>
  </si>
  <si>
    <t>He proposed to redirect this inefficient allocation; that condoms are not only after the counters and those 100 are in public restrooms dispatchers sites that frequent the young.</t>
  </si>
  <si>
    <t>is not motivate promiscuity.</t>
  </si>
  <si>
    <t>Nor it is a matter of paying them the chelas and the motel, as the governor Emilio González answered, when asking him if there would be distribution of condoms in its Administration.</t>
  </si>
  <si>
    <t>This is not sexuality, it is best to bring condoms to those who already are engaged in a sexual activity, he said.</t>
  </si>
  <si>
    <t>Keys En Jalisco</t>
  </si>
  <si>
    <t>There are 13,435 (12,158 cumulative cases of AIDS and HIV 1,317).</t>
  </si>
  <si>
    <t>The state is 4TH place national in new cases and cumulative aids and 13 of HIV.</t>
  </si>
  <si>
    <t>92 per cent of the contagion corresponds to the sexually, 6% to via blood and 2 percent in the perinatally.</t>
  </si>
  <si>
    <t>It is estimated that 50 thousand people may be living with HIV because there are registered a case for 4-5 people who do not know it.</t>
  </si>
</sst>
</file>

<file path=xl/styles.xml><?xml version="1.0" encoding="utf-8"?>
<styleSheet xmlns="http://schemas.openxmlformats.org/spreadsheetml/2006/main" xmlns:mc="http://schemas.openxmlformats.org/markup-compatibility/2006" xmlns:x14ac="http://schemas.microsoft.com/office/spreadsheetml/2009/9/ac" mc:Ignorable="x14ac">
  <fonts count="15">
    <font>
      <sz val="10"/>
      <name val="Arial"/>
      <family val="2"/>
    </font>
    <font>
      <b/>
      <sz val="10"/>
      <name val="Arial"/>
      <family val="2"/>
    </font>
    <font>
      <sz val="8"/>
      <name val="Verdana"/>
      <family val="2"/>
    </font>
    <font>
      <sz val="10"/>
      <name val="Arial"/>
      <family val="2"/>
    </font>
    <font>
      <sz val="11"/>
      <name val="ＭＳ Ｐゴシック"/>
      <family val="3"/>
      <charset val="128"/>
    </font>
    <font>
      <sz val="10"/>
      <name val="Arial"/>
      <family val="2"/>
    </font>
    <font>
      <sz val="9"/>
      <name val="Arial"/>
      <family val="2"/>
    </font>
    <font>
      <sz val="8"/>
      <name val="Arial"/>
      <family val="2"/>
    </font>
    <font>
      <u/>
      <sz val="10"/>
      <color theme="10"/>
      <name val="Arial"/>
      <family val="2"/>
    </font>
    <font>
      <sz val="9"/>
      <color indexed="81"/>
      <name val="Tahoma"/>
      <family val="2"/>
    </font>
    <font>
      <b/>
      <sz val="9"/>
      <color indexed="81"/>
      <name val="Tahoma"/>
      <family val="2"/>
    </font>
    <font>
      <u/>
      <sz val="8"/>
      <color theme="10"/>
      <name val="Arial"/>
      <family val="2"/>
    </font>
    <font>
      <b/>
      <sz val="9"/>
      <name val="Arial"/>
      <family val="2"/>
    </font>
    <font>
      <sz val="10"/>
      <name val="Arial"/>
      <family val="2"/>
    </font>
    <font>
      <sz val="11"/>
      <name val="Calibri"/>
      <family val="2"/>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4">
    <xf numFmtId="0" fontId="0" fillId="0" borderId="0">
      <alignment vertical="center"/>
    </xf>
    <xf numFmtId="0" fontId="4" fillId="0" borderId="0"/>
    <xf numFmtId="0" fontId="5" fillId="0" borderId="0"/>
    <xf numFmtId="0" fontId="8" fillId="0" borderId="0" applyNumberFormat="0" applyFill="0" applyBorder="0" applyAlignment="0" applyProtection="0">
      <alignment vertical="top"/>
      <protection locked="0"/>
    </xf>
  </cellStyleXfs>
  <cellXfs count="39">
    <xf numFmtId="0" fontId="0" fillId="0" borderId="0" xfId="0">
      <alignment vertical="center"/>
    </xf>
    <xf numFmtId="0" fontId="0" fillId="0" borderId="0" xfId="0" applyAlignment="1">
      <alignment vertical="center" wrapText="1"/>
    </xf>
    <xf numFmtId="0" fontId="5" fillId="0" borderId="0" xfId="2"/>
    <xf numFmtId="0" fontId="7" fillId="0" borderId="0" xfId="2" applyFont="1"/>
    <xf numFmtId="0" fontId="11" fillId="0" borderId="0" xfId="3" applyFont="1" applyAlignment="1" applyProtection="1"/>
    <xf numFmtId="0" fontId="3" fillId="3" borderId="1" xfId="1" applyFont="1" applyFill="1" applyBorder="1" applyAlignment="1">
      <alignment horizontal="center" vertical="top" wrapText="1"/>
    </xf>
    <xf numFmtId="0" fontId="12" fillId="0" borderId="1" xfId="2" applyFont="1" applyFill="1" applyBorder="1" applyAlignment="1">
      <alignment horizontal="center" vertical="center" wrapText="1"/>
    </xf>
    <xf numFmtId="0" fontId="6" fillId="0" borderId="1" xfId="2" applyNumberFormat="1" applyFont="1" applyFill="1" applyBorder="1" applyAlignment="1">
      <alignment wrapText="1"/>
    </xf>
    <xf numFmtId="0" fontId="6" fillId="0" borderId="1" xfId="2" applyFont="1" applyFill="1" applyBorder="1" applyAlignment="1">
      <alignment wrapText="1"/>
    </xf>
    <xf numFmtId="0" fontId="6" fillId="0" borderId="0" xfId="0" applyFont="1">
      <alignment vertical="center"/>
    </xf>
    <xf numFmtId="0" fontId="12" fillId="3" borderId="1" xfId="0" applyNumberFormat="1" applyFont="1" applyFill="1" applyBorder="1" applyAlignment="1">
      <alignment wrapText="1"/>
    </xf>
    <xf numFmtId="0" fontId="12" fillId="3" borderId="1" xfId="0" applyNumberFormat="1" applyFont="1" applyFill="1" applyBorder="1" applyAlignment="1">
      <alignment textRotation="90" wrapText="1"/>
    </xf>
    <xf numFmtId="0" fontId="12" fillId="3" borderId="1" xfId="0" applyFont="1" applyFill="1" applyBorder="1" applyAlignment="1">
      <alignment textRotation="90"/>
    </xf>
    <xf numFmtId="0" fontId="12" fillId="3" borderId="1" xfId="1" applyFont="1" applyFill="1" applyBorder="1" applyAlignment="1">
      <alignment horizontal="center" vertical="center" wrapText="1"/>
    </xf>
    <xf numFmtId="0" fontId="12" fillId="3" borderId="5" xfId="1" applyFont="1" applyFill="1" applyBorder="1" applyAlignment="1">
      <alignment horizontal="center" vertical="center" wrapText="1"/>
    </xf>
    <xf numFmtId="0" fontId="12" fillId="3" borderId="1" xfId="1" applyFont="1" applyFill="1" applyBorder="1" applyAlignment="1">
      <alignment horizontal="center" vertical="center" textRotation="90" wrapText="1"/>
    </xf>
    <xf numFmtId="0" fontId="0" fillId="0" borderId="0" xfId="0" applyNumberFormat="1" applyFill="1" applyBorder="1" applyAlignment="1">
      <alignment wrapText="1"/>
    </xf>
    <xf numFmtId="0" fontId="0" fillId="0" borderId="0" xfId="0" applyFill="1" applyAlignment="1">
      <alignment horizontal="left" wrapText="1"/>
    </xf>
    <xf numFmtId="0" fontId="0" fillId="0" borderId="0" xfId="0" applyFill="1" applyBorder="1" applyAlignment="1">
      <alignment vertical="center" wrapText="1"/>
    </xf>
    <xf numFmtId="0" fontId="0" fillId="0" borderId="0" xfId="0" applyFill="1" applyAlignment="1">
      <alignment vertical="center" wrapText="1"/>
    </xf>
    <xf numFmtId="0" fontId="1" fillId="0" borderId="0" xfId="0" applyFont="1" applyFill="1" applyAlignment="1">
      <alignment vertical="center" wrapText="1"/>
    </xf>
    <xf numFmtId="0" fontId="12" fillId="0" borderId="1" xfId="2" applyFont="1" applyBorder="1" applyAlignment="1">
      <alignment horizontal="center" vertical="center" wrapText="1"/>
    </xf>
    <xf numFmtId="0" fontId="6" fillId="0" borderId="1" xfId="2" applyFont="1" applyBorder="1" applyAlignment="1">
      <alignment wrapText="1"/>
    </xf>
    <xf numFmtId="0" fontId="13" fillId="0" borderId="0" xfId="2" applyFont="1"/>
    <xf numFmtId="0" fontId="14" fillId="0" borderId="0" xfId="0" applyFont="1">
      <alignment vertical="center"/>
    </xf>
    <xf numFmtId="0" fontId="14" fillId="0" borderId="0" xfId="0" applyFont="1" applyAlignment="1">
      <alignment vertical="center" wrapText="1"/>
    </xf>
    <xf numFmtId="0" fontId="1" fillId="3" borderId="1" xfId="1" applyFont="1" applyFill="1" applyBorder="1" applyAlignment="1">
      <alignment horizontal="center" wrapText="1"/>
    </xf>
    <xf numFmtId="0" fontId="1" fillId="3" borderId="2" xfId="1" applyFont="1" applyFill="1" applyBorder="1" applyAlignment="1">
      <alignment horizontal="center" wrapText="1"/>
    </xf>
    <xf numFmtId="0" fontId="1" fillId="3" borderId="4" xfId="1" applyFont="1" applyFill="1" applyBorder="1" applyAlignment="1">
      <alignment horizontal="center" wrapText="1"/>
    </xf>
    <xf numFmtId="0" fontId="1" fillId="3" borderId="3" xfId="1" applyFont="1" applyFill="1" applyBorder="1" applyAlignment="1">
      <alignment horizontal="center" wrapText="1"/>
    </xf>
    <xf numFmtId="0" fontId="1" fillId="3" borderId="1" xfId="2" applyFont="1" applyFill="1" applyBorder="1" applyAlignment="1" applyProtection="1">
      <alignment horizontal="center" vertical="justify" wrapText="1"/>
    </xf>
    <xf numFmtId="0" fontId="1" fillId="3" borderId="1" xfId="2" applyFont="1" applyFill="1" applyBorder="1" applyAlignment="1">
      <alignment horizontal="center" vertical="justify" wrapText="1"/>
    </xf>
    <xf numFmtId="0" fontId="1" fillId="3" borderId="1" xfId="2" applyFont="1" applyFill="1" applyBorder="1" applyAlignment="1">
      <alignment horizontal="center"/>
    </xf>
    <xf numFmtId="0" fontId="0" fillId="0" borderId="1" xfId="0" applyBorder="1" applyAlignment="1">
      <alignment horizontal="center" vertical="center" wrapText="1"/>
    </xf>
    <xf numFmtId="0" fontId="0" fillId="0" borderId="1" xfId="0" applyBorder="1" applyAlignment="1">
      <alignment horizontal="left" vertical="center" wrapText="1"/>
    </xf>
    <xf numFmtId="0" fontId="12" fillId="3" borderId="1" xfId="1" applyFont="1" applyFill="1" applyBorder="1" applyAlignment="1">
      <alignment horizontal="center" wrapText="1"/>
    </xf>
    <xf numFmtId="0" fontId="6" fillId="2" borderId="2" xfId="1" applyFont="1" applyFill="1" applyBorder="1" applyAlignment="1">
      <alignment horizontal="left" vertical="center" wrapText="1"/>
    </xf>
    <xf numFmtId="0" fontId="6" fillId="2" borderId="4" xfId="1" applyFont="1" applyFill="1" applyBorder="1" applyAlignment="1">
      <alignment horizontal="left" vertical="center" wrapText="1"/>
    </xf>
    <xf numFmtId="0" fontId="6" fillId="2" borderId="3" xfId="1" applyFont="1" applyFill="1" applyBorder="1" applyAlignment="1">
      <alignment horizontal="left" vertical="center" wrapText="1"/>
    </xf>
  </cellXfs>
  <cellStyles count="4">
    <cellStyle name="Hyperlink" xfId="3" builtinId="8"/>
    <cellStyle name="Normal" xfId="0" builtinId="0"/>
    <cellStyle name="Normal 2" xfId="1"/>
    <cellStyle name="Normal 3" xfId="2"/>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800080"/>
      <rgbColor rgb="000000FF"/>
      <rgbColor rgb="00FF9900"/>
      <rgbColor rgb="00FF6600"/>
      <rgbColor rgb="0099CCFF"/>
      <rgbColor rgb="003366FF"/>
      <rgbColor rgb="00FFFF00"/>
      <rgbColor rgb="00FF0000"/>
      <rgbColor rgb="00000000"/>
      <rgbColor rgb="0099CC00"/>
      <rgbColor rgb="00000080"/>
      <rgbColor rgb="00DDDDDD"/>
      <rgbColor rgb="00FF00FF"/>
      <rgbColor rgb="00FFFFFF"/>
      <rgbColor rgb="00FFFF99"/>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crosslang.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ublished="0" enableFormatConditionsCalculation="0"/>
  <dimension ref="A1:U51"/>
  <sheetViews>
    <sheetView tabSelected="1" workbookViewId="0">
      <pane xSplit="7" ySplit="3" topLeftCell="H4" activePane="bottomRight" state="frozen"/>
      <selection pane="topRight" activeCell="F1" sqref="F1"/>
      <selection pane="bottomLeft" activeCell="A4" sqref="A4"/>
      <selection pane="bottomRight" activeCell="B4" sqref="B4:B50"/>
    </sheetView>
  </sheetViews>
  <sheetFormatPr defaultColWidth="17.140625" defaultRowHeight="12.75" customHeight="1"/>
  <cols>
    <col min="1" max="1" width="36.140625" customWidth="1"/>
    <col min="2" max="2" width="40.7109375" customWidth="1"/>
    <col min="3" max="3" width="5.28515625" customWidth="1"/>
    <col min="4" max="4" width="4.7109375" customWidth="1"/>
    <col min="5" max="5" width="6.140625" customWidth="1"/>
    <col min="6" max="6" width="2.85546875" customWidth="1"/>
    <col min="7" max="7" width="3.140625" customWidth="1"/>
    <col min="8" max="9" width="3.7109375" customWidth="1"/>
    <col min="10" max="10" width="3.140625" customWidth="1"/>
    <col min="11" max="11" width="2.28515625" customWidth="1"/>
    <col min="12" max="12" width="3.140625" customWidth="1"/>
    <col min="13" max="13" width="3" customWidth="1"/>
    <col min="14" max="14" width="2.85546875" customWidth="1"/>
    <col min="15" max="15" width="3.140625" customWidth="1"/>
    <col min="16" max="16" width="2.42578125" customWidth="1"/>
    <col min="17" max="17" width="4.140625" customWidth="1"/>
    <col min="18" max="18" width="3" customWidth="1"/>
    <col min="19" max="19" width="3.28515625" customWidth="1"/>
    <col min="20" max="20" width="5.140625" customWidth="1"/>
    <col min="21" max="21" width="35" customWidth="1"/>
  </cols>
  <sheetData>
    <row r="1" spans="1:21" ht="16.5" customHeight="1"/>
    <row r="2" spans="1:21" ht="45.75" customHeight="1">
      <c r="A2" s="9"/>
      <c r="B2" s="9"/>
      <c r="C2" s="9"/>
      <c r="D2" s="9"/>
      <c r="E2" s="9"/>
      <c r="F2" s="27" t="s">
        <v>15</v>
      </c>
      <c r="G2" s="28"/>
      <c r="H2" s="28"/>
      <c r="I2" s="28"/>
      <c r="J2" s="28"/>
      <c r="K2" s="29"/>
      <c r="L2" s="26" t="s">
        <v>10</v>
      </c>
      <c r="M2" s="26"/>
      <c r="N2" s="26"/>
      <c r="O2" s="26"/>
      <c r="P2" s="26"/>
      <c r="Q2" s="26" t="s">
        <v>11</v>
      </c>
      <c r="R2" s="26"/>
      <c r="S2" s="26"/>
      <c r="T2" s="5"/>
      <c r="U2" s="9"/>
    </row>
    <row r="3" spans="1:21" ht="163.5" customHeight="1">
      <c r="A3" s="10" t="s">
        <v>0</v>
      </c>
      <c r="B3" s="10" t="s">
        <v>1</v>
      </c>
      <c r="C3" s="11" t="s">
        <v>44</v>
      </c>
      <c r="D3" s="11" t="s">
        <v>45</v>
      </c>
      <c r="E3" s="12" t="s">
        <v>39</v>
      </c>
      <c r="F3" s="15" t="s">
        <v>24</v>
      </c>
      <c r="G3" s="15" t="s">
        <v>27</v>
      </c>
      <c r="H3" s="15" t="s">
        <v>59</v>
      </c>
      <c r="I3" s="15" t="s">
        <v>17</v>
      </c>
      <c r="J3" s="15" t="s">
        <v>8</v>
      </c>
      <c r="K3" s="15" t="s">
        <v>43</v>
      </c>
      <c r="L3" s="15" t="s">
        <v>3</v>
      </c>
      <c r="M3" s="15" t="s">
        <v>7</v>
      </c>
      <c r="N3" s="15" t="s">
        <v>6</v>
      </c>
      <c r="O3" s="15" t="s">
        <v>16</v>
      </c>
      <c r="P3" s="15" t="s">
        <v>9</v>
      </c>
      <c r="Q3" s="15" t="s">
        <v>12</v>
      </c>
      <c r="R3" s="15" t="s">
        <v>14</v>
      </c>
      <c r="S3" s="15" t="s">
        <v>13</v>
      </c>
      <c r="T3" s="15" t="s">
        <v>2</v>
      </c>
      <c r="U3" s="11" t="s">
        <v>40</v>
      </c>
    </row>
    <row r="4" spans="1:21" ht="30">
      <c r="A4" s="25" t="s">
        <v>64</v>
      </c>
      <c r="B4" s="25" t="s">
        <v>111</v>
      </c>
      <c r="C4" s="17"/>
      <c r="D4" s="17"/>
      <c r="E4" s="18"/>
      <c r="F4" s="18"/>
      <c r="G4" s="18"/>
      <c r="H4" s="18"/>
      <c r="I4" s="18"/>
      <c r="J4" s="18"/>
      <c r="K4" s="18"/>
      <c r="L4" s="18"/>
      <c r="M4" s="18"/>
      <c r="N4" s="18"/>
      <c r="O4" s="18"/>
      <c r="P4" s="18"/>
      <c r="Q4" s="18"/>
      <c r="R4" s="18"/>
      <c r="S4" s="18"/>
      <c r="T4" s="18"/>
      <c r="U4" s="16"/>
    </row>
    <row r="5" spans="1:21" ht="45">
      <c r="A5" s="25" t="s">
        <v>65</v>
      </c>
      <c r="B5" s="25" t="s">
        <v>112</v>
      </c>
      <c r="C5" s="17"/>
      <c r="D5" s="17"/>
      <c r="E5" s="18"/>
      <c r="F5" s="18"/>
      <c r="G5" s="18"/>
      <c r="H5" s="18"/>
      <c r="I5" s="18"/>
      <c r="J5" s="18"/>
      <c r="K5" s="18"/>
      <c r="L5" s="18"/>
      <c r="M5" s="18"/>
      <c r="N5" s="18"/>
      <c r="O5" s="18"/>
      <c r="P5" s="18"/>
      <c r="Q5" s="18"/>
      <c r="R5" s="18"/>
      <c r="S5" s="18"/>
      <c r="T5" s="18"/>
      <c r="U5" s="16"/>
    </row>
    <row r="6" spans="1:21" ht="75">
      <c r="A6" s="25" t="s">
        <v>66</v>
      </c>
      <c r="B6" s="25" t="s">
        <v>113</v>
      </c>
      <c r="C6" s="17"/>
      <c r="D6" s="17"/>
      <c r="E6" s="18"/>
      <c r="F6" s="18"/>
      <c r="G6" s="18"/>
      <c r="H6" s="18"/>
      <c r="I6" s="18"/>
      <c r="J6" s="18"/>
      <c r="K6" s="18"/>
      <c r="L6" s="18"/>
      <c r="M6" s="18"/>
      <c r="N6" s="18"/>
      <c r="O6" s="18"/>
      <c r="P6" s="18"/>
      <c r="Q6" s="18"/>
      <c r="R6" s="18"/>
      <c r="S6" s="18"/>
      <c r="T6" s="18"/>
      <c r="U6" s="16"/>
    </row>
    <row r="7" spans="1:21" ht="15">
      <c r="A7" s="25" t="s">
        <v>67</v>
      </c>
      <c r="B7" s="25" t="s">
        <v>114</v>
      </c>
      <c r="C7" s="17"/>
      <c r="D7" s="17"/>
      <c r="E7" s="18"/>
      <c r="F7" s="18"/>
      <c r="G7" s="18"/>
      <c r="H7" s="18"/>
      <c r="I7" s="18"/>
      <c r="J7" s="18"/>
      <c r="K7" s="18"/>
      <c r="L7" s="18"/>
      <c r="M7" s="18"/>
      <c r="N7" s="18"/>
      <c r="O7" s="18"/>
      <c r="P7" s="18"/>
      <c r="Q7" s="18"/>
      <c r="R7" s="18"/>
      <c r="S7" s="18"/>
      <c r="T7" s="18"/>
      <c r="U7" s="16"/>
    </row>
    <row r="8" spans="1:21" ht="60">
      <c r="A8" s="25" t="s">
        <v>68</v>
      </c>
      <c r="B8" s="25" t="s">
        <v>115</v>
      </c>
      <c r="C8" s="17"/>
      <c r="D8" s="17"/>
      <c r="E8" s="18"/>
      <c r="F8" s="18"/>
      <c r="G8" s="18"/>
      <c r="H8" s="18"/>
      <c r="I8" s="18"/>
      <c r="J8" s="18"/>
      <c r="K8" s="18"/>
      <c r="L8" s="18"/>
      <c r="M8" s="18"/>
      <c r="N8" s="18"/>
      <c r="O8" s="18"/>
      <c r="P8" s="18"/>
      <c r="Q8" s="18"/>
      <c r="R8" s="18"/>
      <c r="S8" s="18"/>
      <c r="T8" s="18"/>
      <c r="U8" s="16"/>
    </row>
    <row r="9" spans="1:21" ht="75">
      <c r="A9" s="25" t="s">
        <v>69</v>
      </c>
      <c r="B9" s="25" t="s">
        <v>116</v>
      </c>
      <c r="C9" s="17"/>
      <c r="D9" s="17"/>
      <c r="E9" s="18"/>
      <c r="F9" s="18"/>
      <c r="G9" s="18"/>
      <c r="H9" s="18"/>
      <c r="I9" s="18"/>
      <c r="J9" s="18"/>
      <c r="K9" s="18"/>
      <c r="L9" s="18"/>
      <c r="M9" s="18"/>
      <c r="N9" s="18"/>
      <c r="O9" s="18"/>
      <c r="P9" s="18"/>
      <c r="Q9" s="18"/>
      <c r="R9" s="18"/>
      <c r="S9" s="18"/>
      <c r="T9" s="18"/>
      <c r="U9" s="18"/>
    </row>
    <row r="10" spans="1:21" ht="90">
      <c r="A10" s="25" t="s">
        <v>70</v>
      </c>
      <c r="B10" s="25" t="s">
        <v>117</v>
      </c>
      <c r="C10" s="17"/>
      <c r="D10" s="17"/>
      <c r="E10" s="18"/>
      <c r="F10" s="18"/>
      <c r="G10" s="18"/>
      <c r="H10" s="18"/>
      <c r="I10" s="18"/>
      <c r="J10" s="18"/>
      <c r="K10" s="18"/>
      <c r="L10" s="18"/>
      <c r="M10" s="18"/>
      <c r="N10" s="18"/>
      <c r="O10" s="18"/>
      <c r="P10" s="18"/>
      <c r="Q10" s="18"/>
      <c r="R10" s="18"/>
      <c r="S10" s="18"/>
      <c r="T10" s="18"/>
      <c r="U10" s="18"/>
    </row>
    <row r="11" spans="1:21" ht="45">
      <c r="A11" s="25" t="s">
        <v>71</v>
      </c>
      <c r="B11" s="25" t="s">
        <v>118</v>
      </c>
      <c r="C11" s="17"/>
      <c r="D11" s="17"/>
      <c r="E11" s="18"/>
      <c r="F11" s="18"/>
      <c r="G11" s="18"/>
      <c r="H11" s="18"/>
      <c r="I11" s="18"/>
      <c r="J11" s="18"/>
      <c r="K11" s="18"/>
      <c r="L11" s="18"/>
      <c r="M11" s="18"/>
      <c r="N11" s="18"/>
      <c r="O11" s="18"/>
      <c r="P11" s="18"/>
      <c r="Q11" s="18"/>
      <c r="R11" s="18"/>
      <c r="S11" s="18"/>
      <c r="T11" s="18"/>
      <c r="U11" s="16"/>
    </row>
    <row r="12" spans="1:21" ht="30">
      <c r="A12" s="25" t="s">
        <v>72</v>
      </c>
      <c r="B12" s="25" t="s">
        <v>119</v>
      </c>
      <c r="C12" s="17"/>
      <c r="D12" s="17"/>
      <c r="E12" s="18"/>
      <c r="F12" s="18"/>
      <c r="G12" s="18"/>
      <c r="H12" s="18"/>
      <c r="I12" s="18"/>
      <c r="J12" s="18"/>
      <c r="K12" s="18"/>
      <c r="L12" s="18"/>
      <c r="M12" s="18"/>
      <c r="N12" s="18"/>
      <c r="O12" s="18"/>
      <c r="P12" s="18"/>
      <c r="Q12" s="18"/>
      <c r="R12" s="18"/>
      <c r="S12" s="18"/>
      <c r="T12" s="18"/>
      <c r="U12" s="16"/>
    </row>
    <row r="13" spans="1:21" ht="45">
      <c r="A13" s="25" t="s">
        <v>73</v>
      </c>
      <c r="B13" s="25" t="s">
        <v>120</v>
      </c>
      <c r="C13" s="17"/>
      <c r="D13" s="17"/>
      <c r="E13" s="18"/>
      <c r="F13" s="18"/>
      <c r="G13" s="18"/>
      <c r="H13" s="18"/>
      <c r="I13" s="18"/>
      <c r="J13" s="18"/>
      <c r="K13" s="18"/>
      <c r="L13" s="18"/>
      <c r="M13" s="18"/>
      <c r="N13" s="18"/>
      <c r="O13" s="18"/>
      <c r="P13" s="18"/>
      <c r="Q13" s="18"/>
      <c r="R13" s="18"/>
      <c r="S13" s="18"/>
      <c r="T13" s="18"/>
      <c r="U13" s="16"/>
    </row>
    <row r="14" spans="1:21" ht="90">
      <c r="A14" s="25" t="s">
        <v>74</v>
      </c>
      <c r="B14" s="25" t="s">
        <v>121</v>
      </c>
      <c r="C14" s="17"/>
      <c r="D14" s="17"/>
      <c r="E14" s="18"/>
      <c r="F14" s="18"/>
      <c r="G14" s="18"/>
      <c r="H14" s="18"/>
      <c r="I14" s="18"/>
      <c r="J14" s="18"/>
      <c r="K14" s="18"/>
      <c r="L14" s="18"/>
      <c r="M14" s="18"/>
      <c r="N14" s="18"/>
      <c r="O14" s="18"/>
      <c r="P14" s="18"/>
      <c r="Q14" s="18"/>
      <c r="R14" s="18"/>
      <c r="S14" s="18"/>
      <c r="T14" s="18"/>
      <c r="U14" s="16"/>
    </row>
    <row r="15" spans="1:21" ht="195">
      <c r="A15" s="25" t="s">
        <v>75</v>
      </c>
      <c r="B15" s="25" t="s">
        <v>122</v>
      </c>
      <c r="C15" s="17"/>
      <c r="D15" s="17"/>
      <c r="E15" s="18"/>
      <c r="F15" s="18"/>
      <c r="G15" s="18"/>
      <c r="H15" s="18"/>
      <c r="I15" s="18"/>
      <c r="J15" s="18"/>
      <c r="K15" s="18"/>
      <c r="L15" s="18"/>
      <c r="M15" s="18"/>
      <c r="N15" s="18"/>
      <c r="O15" s="18"/>
      <c r="P15" s="18"/>
      <c r="Q15" s="18"/>
      <c r="R15" s="18"/>
      <c r="S15" s="18"/>
      <c r="T15" s="18"/>
      <c r="U15" s="18"/>
    </row>
    <row r="16" spans="1:21" ht="195">
      <c r="A16" s="25" t="s">
        <v>76</v>
      </c>
      <c r="B16" s="25" t="s">
        <v>123</v>
      </c>
      <c r="C16" s="17"/>
      <c r="D16" s="17"/>
      <c r="E16" s="18"/>
      <c r="F16" s="18"/>
      <c r="G16" s="18"/>
      <c r="H16" s="18"/>
      <c r="I16" s="18"/>
      <c r="J16" s="18"/>
      <c r="K16" s="18"/>
      <c r="L16" s="18"/>
      <c r="M16" s="18"/>
      <c r="N16" s="18"/>
      <c r="O16" s="18"/>
      <c r="P16" s="18"/>
      <c r="Q16" s="18"/>
      <c r="R16" s="18"/>
      <c r="S16" s="18"/>
      <c r="T16" s="18"/>
      <c r="U16" s="18"/>
    </row>
    <row r="17" spans="1:21" ht="105">
      <c r="A17" s="25" t="s">
        <v>77</v>
      </c>
      <c r="B17" s="25" t="s">
        <v>124</v>
      </c>
      <c r="C17" s="17"/>
      <c r="D17" s="17"/>
      <c r="E17" s="18"/>
      <c r="F17" s="18"/>
      <c r="G17" s="18"/>
      <c r="H17" s="18"/>
      <c r="I17" s="18"/>
      <c r="J17" s="18"/>
      <c r="K17" s="18"/>
      <c r="L17" s="18"/>
      <c r="M17" s="18"/>
      <c r="N17" s="18"/>
      <c r="O17" s="18"/>
      <c r="P17" s="18"/>
      <c r="Q17" s="18"/>
      <c r="R17" s="18"/>
      <c r="S17" s="18"/>
      <c r="T17" s="18"/>
      <c r="U17" s="18"/>
    </row>
    <row r="18" spans="1:21" ht="60">
      <c r="A18" s="25" t="s">
        <v>78</v>
      </c>
      <c r="B18" s="25" t="s">
        <v>125</v>
      </c>
      <c r="C18" s="17"/>
      <c r="D18" s="17"/>
      <c r="E18" s="18"/>
      <c r="F18" s="18"/>
      <c r="G18" s="18"/>
      <c r="H18" s="18"/>
      <c r="I18" s="18"/>
      <c r="J18" s="18"/>
      <c r="K18" s="18"/>
      <c r="L18" s="18"/>
      <c r="M18" s="18"/>
      <c r="N18" s="18"/>
      <c r="O18" s="18"/>
      <c r="P18" s="18"/>
      <c r="Q18" s="18"/>
      <c r="R18" s="18"/>
      <c r="S18" s="18"/>
      <c r="T18" s="18"/>
      <c r="U18" s="18"/>
    </row>
    <row r="19" spans="1:21" ht="150">
      <c r="A19" s="25" t="s">
        <v>79</v>
      </c>
      <c r="B19" s="25" t="s">
        <v>126</v>
      </c>
      <c r="C19" s="17"/>
      <c r="D19" s="17"/>
      <c r="E19" s="18"/>
      <c r="F19" s="18"/>
      <c r="G19" s="18"/>
      <c r="H19" s="18"/>
      <c r="I19" s="18"/>
      <c r="J19" s="18"/>
      <c r="K19" s="18"/>
      <c r="L19" s="18"/>
      <c r="M19" s="18"/>
      <c r="N19" s="18"/>
      <c r="O19" s="18"/>
      <c r="P19" s="18"/>
      <c r="Q19" s="18"/>
      <c r="R19" s="18"/>
      <c r="S19" s="18"/>
      <c r="T19" s="18"/>
      <c r="U19" s="18"/>
    </row>
    <row r="20" spans="1:21" ht="90">
      <c r="A20" s="25" t="s">
        <v>80</v>
      </c>
      <c r="B20" s="25" t="s">
        <v>127</v>
      </c>
      <c r="C20" s="17"/>
      <c r="D20" s="17"/>
      <c r="E20" s="18"/>
      <c r="F20" s="18"/>
      <c r="G20" s="18"/>
      <c r="H20" s="18"/>
      <c r="I20" s="18"/>
      <c r="J20" s="18"/>
      <c r="K20" s="18"/>
      <c r="L20" s="18"/>
      <c r="M20" s="18"/>
      <c r="N20" s="18"/>
      <c r="O20" s="18"/>
      <c r="P20" s="18"/>
      <c r="Q20" s="18"/>
      <c r="R20" s="18"/>
      <c r="S20" s="18"/>
      <c r="T20" s="18"/>
      <c r="U20" s="18"/>
    </row>
    <row r="21" spans="1:21" ht="15">
      <c r="A21" s="25" t="s">
        <v>81</v>
      </c>
      <c r="B21" s="25" t="e">
        <f>- Why still deaths?</f>
        <v>#NAME?</v>
      </c>
      <c r="C21" s="17"/>
      <c r="D21" s="17"/>
      <c r="E21" s="18"/>
      <c r="F21" s="18"/>
      <c r="G21" s="18"/>
      <c r="H21" s="18"/>
      <c r="I21" s="18"/>
      <c r="J21" s="18"/>
      <c r="K21" s="18"/>
      <c r="L21" s="18"/>
      <c r="M21" s="18"/>
      <c r="N21" s="18"/>
      <c r="O21" s="18"/>
      <c r="P21" s="18"/>
      <c r="Q21" s="18"/>
      <c r="R21" s="18"/>
      <c r="S21" s="18"/>
      <c r="T21" s="18"/>
      <c r="U21" s="18"/>
    </row>
    <row r="22" spans="1:21" ht="30">
      <c r="A22" s="25" t="s">
        <v>82</v>
      </c>
      <c r="B22" s="25" t="e">
        <f>- it seems to me that the problem is not of access to treatment.</f>
        <v>#NAME?</v>
      </c>
      <c r="C22" s="17"/>
      <c r="D22" s="17"/>
      <c r="E22" s="18"/>
      <c r="F22" s="18"/>
      <c r="G22" s="18"/>
      <c r="H22" s="18"/>
      <c r="I22" s="18"/>
      <c r="J22" s="18"/>
      <c r="K22" s="18"/>
      <c r="L22" s="18"/>
      <c r="M22" s="18"/>
      <c r="N22" s="18"/>
      <c r="O22" s="18"/>
      <c r="P22" s="18"/>
      <c r="Q22" s="18"/>
      <c r="R22" s="18"/>
      <c r="S22" s="18"/>
      <c r="T22" s="18"/>
      <c r="U22" s="18"/>
    </row>
    <row r="23" spans="1:21" ht="30">
      <c r="A23" s="25" t="s">
        <v>83</v>
      </c>
      <c r="B23" s="25" t="s">
        <v>128</v>
      </c>
      <c r="C23" s="17"/>
      <c r="D23" s="17"/>
      <c r="E23" s="19"/>
      <c r="F23" s="19"/>
      <c r="G23" s="19"/>
      <c r="H23" s="19"/>
      <c r="I23" s="19"/>
      <c r="J23" s="19"/>
      <c r="K23" s="19"/>
      <c r="L23" s="19"/>
      <c r="M23" s="19"/>
      <c r="N23" s="19"/>
      <c r="O23" s="19"/>
      <c r="P23" s="19"/>
      <c r="Q23" s="19"/>
      <c r="R23" s="19"/>
      <c r="S23" s="19"/>
      <c r="T23" s="19"/>
      <c r="U23" s="19"/>
    </row>
    <row r="24" spans="1:21" ht="105">
      <c r="A24" s="25" t="s">
        <v>84</v>
      </c>
      <c r="B24" s="25" t="s">
        <v>129</v>
      </c>
      <c r="C24" s="17"/>
      <c r="D24" s="17"/>
      <c r="E24" s="19"/>
      <c r="F24" s="19"/>
      <c r="G24" s="19"/>
      <c r="H24" s="19"/>
      <c r="I24" s="19"/>
      <c r="J24" s="19"/>
      <c r="K24" s="19"/>
      <c r="L24" s="19"/>
      <c r="M24" s="19"/>
      <c r="N24" s="19"/>
      <c r="O24" s="19"/>
      <c r="P24" s="19"/>
      <c r="Q24" s="19"/>
      <c r="R24" s="19"/>
      <c r="S24" s="19"/>
      <c r="T24" s="19"/>
      <c r="U24" s="19"/>
    </row>
    <row r="25" spans="1:21" ht="150">
      <c r="A25" s="25" t="s">
        <v>85</v>
      </c>
      <c r="B25" s="25" t="s">
        <v>130</v>
      </c>
      <c r="C25" s="17"/>
      <c r="D25" s="17"/>
      <c r="E25" s="19"/>
      <c r="F25" s="19"/>
      <c r="G25" s="19"/>
      <c r="H25" s="19"/>
      <c r="I25" s="19"/>
      <c r="J25" s="19"/>
      <c r="K25" s="19"/>
      <c r="L25" s="19"/>
      <c r="M25" s="19"/>
      <c r="N25" s="19"/>
      <c r="O25" s="19"/>
      <c r="P25" s="19"/>
      <c r="Q25" s="19"/>
      <c r="R25" s="19"/>
      <c r="S25" s="19"/>
      <c r="T25" s="19"/>
      <c r="U25" s="19"/>
    </row>
    <row r="26" spans="1:21" ht="195">
      <c r="A26" s="25" t="s">
        <v>86</v>
      </c>
      <c r="B26" s="25" t="s">
        <v>131</v>
      </c>
      <c r="C26" s="17"/>
      <c r="D26" s="17"/>
      <c r="E26" s="19"/>
      <c r="F26" s="19"/>
      <c r="G26" s="19"/>
      <c r="H26" s="19"/>
      <c r="I26" s="19"/>
      <c r="J26" s="19"/>
      <c r="K26" s="19"/>
      <c r="L26" s="19"/>
      <c r="M26" s="19"/>
      <c r="N26" s="19"/>
      <c r="O26" s="19"/>
      <c r="P26" s="19"/>
      <c r="Q26" s="19"/>
      <c r="R26" s="19"/>
      <c r="S26" s="19"/>
      <c r="T26" s="19"/>
      <c r="U26" s="19"/>
    </row>
    <row r="27" spans="1:21" ht="30">
      <c r="A27" s="25" t="s">
        <v>87</v>
      </c>
      <c r="B27" s="25" t="s">
        <v>132</v>
      </c>
      <c r="C27" s="17"/>
      <c r="D27" s="17"/>
      <c r="E27" s="19"/>
      <c r="F27" s="19"/>
      <c r="G27" s="19"/>
      <c r="H27" s="19"/>
      <c r="I27" s="19"/>
      <c r="J27" s="19"/>
      <c r="K27" s="19"/>
      <c r="L27" s="19"/>
      <c r="M27" s="19"/>
      <c r="N27" s="19"/>
      <c r="O27" s="19"/>
      <c r="P27" s="19"/>
      <c r="Q27" s="19"/>
      <c r="R27" s="19"/>
      <c r="S27" s="19"/>
      <c r="T27" s="19"/>
      <c r="U27" s="19"/>
    </row>
    <row r="28" spans="1:21" ht="30">
      <c r="A28" s="25" t="s">
        <v>88</v>
      </c>
      <c r="B28" s="25" t="s">
        <v>133</v>
      </c>
      <c r="C28" s="17"/>
      <c r="D28" s="17"/>
      <c r="E28" s="19"/>
      <c r="F28" s="19"/>
      <c r="G28" s="19"/>
      <c r="H28" s="19"/>
      <c r="I28" s="19"/>
      <c r="J28" s="19"/>
      <c r="K28" s="19"/>
      <c r="L28" s="19"/>
      <c r="M28" s="19"/>
      <c r="N28" s="19"/>
      <c r="O28" s="19"/>
      <c r="P28" s="19"/>
      <c r="Q28" s="19"/>
      <c r="R28" s="19"/>
      <c r="S28" s="19"/>
      <c r="T28" s="19"/>
      <c r="U28" s="19"/>
    </row>
    <row r="29" spans="1:21" ht="45">
      <c r="A29" s="25" t="s">
        <v>89</v>
      </c>
      <c r="B29" s="25" t="s">
        <v>134</v>
      </c>
      <c r="C29" s="19"/>
      <c r="D29" s="19"/>
      <c r="E29" s="20"/>
      <c r="F29" s="19"/>
      <c r="G29" s="19"/>
      <c r="H29" s="19"/>
      <c r="I29" s="19"/>
      <c r="J29" s="19"/>
      <c r="K29" s="19"/>
      <c r="L29" s="19"/>
      <c r="M29" s="19"/>
      <c r="N29" s="19"/>
      <c r="O29" s="19"/>
      <c r="P29" s="19"/>
      <c r="Q29" s="19"/>
      <c r="R29" s="19"/>
      <c r="S29" s="19"/>
      <c r="T29" s="19"/>
      <c r="U29" s="19"/>
    </row>
    <row r="30" spans="1:21" ht="45">
      <c r="A30" s="25" t="s">
        <v>90</v>
      </c>
      <c r="B30" s="25" t="s">
        <v>135</v>
      </c>
      <c r="C30" s="19"/>
      <c r="D30" s="19"/>
      <c r="E30" s="19"/>
      <c r="F30" s="19"/>
      <c r="G30" s="19"/>
      <c r="H30" s="19"/>
      <c r="I30" s="19"/>
      <c r="J30" s="19"/>
      <c r="K30" s="19"/>
      <c r="L30" s="19"/>
      <c r="M30" s="19"/>
      <c r="N30" s="19"/>
      <c r="O30" s="19"/>
      <c r="P30" s="19"/>
      <c r="Q30" s="19"/>
      <c r="R30" s="19"/>
      <c r="S30" s="19"/>
      <c r="T30" s="19"/>
      <c r="U30" s="19"/>
    </row>
    <row r="31" spans="1:21" ht="30">
      <c r="A31" s="25" t="s">
        <v>91</v>
      </c>
      <c r="B31" s="25" t="s">
        <v>136</v>
      </c>
      <c r="C31" s="1"/>
      <c r="D31" s="1"/>
      <c r="E31" s="1"/>
      <c r="F31" s="1"/>
      <c r="G31" s="1"/>
      <c r="H31" s="1"/>
      <c r="I31" s="1"/>
      <c r="J31" s="1"/>
      <c r="K31" s="1"/>
      <c r="L31" s="1"/>
      <c r="M31" s="1"/>
      <c r="N31" s="1"/>
      <c r="O31" s="1"/>
      <c r="P31" s="1"/>
      <c r="Q31" s="1"/>
      <c r="R31" s="1"/>
      <c r="S31" s="1"/>
      <c r="T31" s="1"/>
      <c r="U31" s="1"/>
    </row>
    <row r="32" spans="1:21" ht="30">
      <c r="A32" s="25" t="s">
        <v>92</v>
      </c>
      <c r="B32" s="25" t="s">
        <v>137</v>
      </c>
      <c r="C32" s="1"/>
      <c r="D32" s="1"/>
      <c r="E32" s="1"/>
      <c r="F32" s="1"/>
      <c r="G32" s="1"/>
      <c r="H32" s="1"/>
      <c r="I32" s="1"/>
      <c r="J32" s="1"/>
      <c r="K32" s="1"/>
      <c r="L32" s="1"/>
      <c r="M32" s="1"/>
      <c r="N32" s="1"/>
      <c r="O32" s="1"/>
      <c r="P32" s="1"/>
      <c r="Q32" s="1"/>
      <c r="R32" s="1"/>
      <c r="S32" s="1"/>
      <c r="T32" s="1"/>
      <c r="U32" s="1"/>
    </row>
    <row r="33" spans="1:21" ht="135">
      <c r="A33" s="25" t="s">
        <v>93</v>
      </c>
      <c r="B33" s="25" t="s">
        <v>138</v>
      </c>
      <c r="C33" s="1"/>
      <c r="D33" s="1"/>
      <c r="E33" s="1"/>
      <c r="F33" s="1"/>
      <c r="G33" s="1"/>
      <c r="H33" s="1"/>
      <c r="I33" s="1"/>
      <c r="J33" s="1"/>
      <c r="K33" s="1"/>
      <c r="L33" s="1"/>
      <c r="M33" s="1"/>
      <c r="N33" s="1"/>
      <c r="O33" s="1"/>
      <c r="P33" s="1"/>
      <c r="Q33" s="1"/>
      <c r="R33" s="1"/>
      <c r="S33" s="1"/>
      <c r="T33" s="1"/>
      <c r="U33" s="1"/>
    </row>
    <row r="34" spans="1:21" ht="90">
      <c r="A34" s="25" t="s">
        <v>94</v>
      </c>
      <c r="B34" s="25" t="s">
        <v>139</v>
      </c>
      <c r="C34" s="1"/>
      <c r="D34" s="1"/>
      <c r="E34" s="1"/>
      <c r="F34" s="1"/>
      <c r="G34" s="1"/>
      <c r="H34" s="1"/>
      <c r="I34" s="1"/>
      <c r="J34" s="1"/>
      <c r="K34" s="1"/>
      <c r="L34" s="1"/>
      <c r="M34" s="1"/>
      <c r="N34" s="1"/>
      <c r="O34" s="1"/>
      <c r="P34" s="1"/>
      <c r="Q34" s="1"/>
      <c r="R34" s="1"/>
      <c r="S34" s="1"/>
      <c r="T34" s="1"/>
      <c r="U34" s="1"/>
    </row>
    <row r="35" spans="1:21" ht="30">
      <c r="A35" s="25" t="s">
        <v>95</v>
      </c>
      <c r="B35" s="25" t="s">
        <v>140</v>
      </c>
      <c r="C35" s="1"/>
      <c r="D35" s="1"/>
      <c r="E35" s="1"/>
      <c r="F35" s="1"/>
      <c r="G35" s="1"/>
      <c r="H35" s="1"/>
      <c r="I35" s="1"/>
      <c r="J35" s="1"/>
      <c r="K35" s="1"/>
      <c r="L35" s="1"/>
      <c r="M35" s="1"/>
      <c r="N35" s="1"/>
      <c r="O35" s="1"/>
      <c r="P35" s="1"/>
      <c r="Q35" s="1"/>
      <c r="R35" s="1"/>
      <c r="S35" s="1"/>
      <c r="T35" s="1"/>
      <c r="U35" s="1"/>
    </row>
    <row r="36" spans="1:21" ht="15">
      <c r="A36" s="25" t="s">
        <v>96</v>
      </c>
      <c r="B36" s="25" t="s">
        <v>141</v>
      </c>
      <c r="C36" s="1"/>
      <c r="D36" s="1"/>
      <c r="E36" s="1"/>
      <c r="F36" s="1"/>
      <c r="G36" s="1"/>
      <c r="H36" s="1"/>
      <c r="I36" s="1"/>
      <c r="J36" s="1"/>
      <c r="K36" s="1"/>
      <c r="L36" s="1"/>
      <c r="M36" s="1"/>
      <c r="N36" s="1"/>
      <c r="O36" s="1"/>
      <c r="P36" s="1"/>
      <c r="Q36" s="1"/>
      <c r="R36" s="1"/>
      <c r="S36" s="1"/>
      <c r="T36" s="1"/>
      <c r="U36" s="1"/>
    </row>
    <row r="37" spans="1:21" ht="75">
      <c r="A37" s="25" t="s">
        <v>97</v>
      </c>
      <c r="B37" s="25" t="s">
        <v>142</v>
      </c>
    </row>
    <row r="38" spans="1:21" ht="15">
      <c r="A38" s="25" t="s">
        <v>98</v>
      </c>
      <c r="B38" s="25" t="s">
        <v>143</v>
      </c>
    </row>
    <row r="39" spans="1:21" ht="105">
      <c r="A39" s="25" t="s">
        <v>99</v>
      </c>
      <c r="B39" s="25" t="s">
        <v>144</v>
      </c>
    </row>
    <row r="40" spans="1:21" ht="30">
      <c r="A40" s="25" t="s">
        <v>100</v>
      </c>
      <c r="B40" s="25" t="s">
        <v>145</v>
      </c>
    </row>
    <row r="41" spans="1:21" ht="105">
      <c r="A41" s="25" t="s">
        <v>101</v>
      </c>
      <c r="B41" s="25" t="s">
        <v>146</v>
      </c>
    </row>
    <row r="42" spans="1:21" ht="90">
      <c r="A42" s="25" t="s">
        <v>102</v>
      </c>
      <c r="B42" s="25" t="s">
        <v>147</v>
      </c>
    </row>
    <row r="43" spans="1:21" ht="15">
      <c r="A43" s="25" t="s">
        <v>103</v>
      </c>
      <c r="B43" s="25" t="s">
        <v>148</v>
      </c>
    </row>
    <row r="44" spans="1:21" ht="75">
      <c r="A44" s="25" t="s">
        <v>104</v>
      </c>
      <c r="B44" s="25" t="s">
        <v>149</v>
      </c>
    </row>
    <row r="45" spans="1:21" ht="60">
      <c r="A45" s="25" t="s">
        <v>105</v>
      </c>
      <c r="B45" s="25" t="s">
        <v>150</v>
      </c>
    </row>
    <row r="46" spans="1:21" ht="15">
      <c r="A46" s="25" t="s">
        <v>106</v>
      </c>
      <c r="B46" s="25" t="s">
        <v>151</v>
      </c>
    </row>
    <row r="47" spans="1:21" ht="30">
      <c r="A47" s="25" t="s">
        <v>107</v>
      </c>
      <c r="B47" s="25" t="s">
        <v>152</v>
      </c>
    </row>
    <row r="48" spans="1:21" ht="45">
      <c r="A48" s="25" t="s">
        <v>108</v>
      </c>
      <c r="B48" s="25" t="s">
        <v>153</v>
      </c>
    </row>
    <row r="49" spans="1:2" ht="45">
      <c r="A49" s="25" t="s">
        <v>109</v>
      </c>
      <c r="B49" s="25" t="s">
        <v>154</v>
      </c>
    </row>
    <row r="50" spans="1:2" ht="60">
      <c r="A50" s="25" t="s">
        <v>110</v>
      </c>
      <c r="B50" s="25" t="s">
        <v>155</v>
      </c>
    </row>
    <row r="51" spans="1:2" ht="12.75" customHeight="1">
      <c r="A51" s="24"/>
    </row>
  </sheetData>
  <autoFilter ref="A3:U3"/>
  <mergeCells count="3">
    <mergeCell ref="L2:P2"/>
    <mergeCell ref="Q2:S2"/>
    <mergeCell ref="F2:K2"/>
  </mergeCells>
  <phoneticPr fontId="2" type="noConversion"/>
  <pageMargins left="0.75" right="0.75" top="1" bottom="1" header="0.5" footer="0.5"/>
  <pageSetup orientation="portrait" horizontalDpi="300" verticalDpi="300" r:id="rId1"/>
  <headerFooter alignWithMargins="0"/>
  <legacyDrawing r:id="rId2"/>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B26"/>
  <sheetViews>
    <sheetView zoomScaleNormal="100" workbookViewId="0">
      <selection activeCell="F24" sqref="F24"/>
    </sheetView>
  </sheetViews>
  <sheetFormatPr defaultColWidth="9.140625" defaultRowHeight="12.75"/>
  <cols>
    <col min="1" max="1" width="40.7109375" style="2" customWidth="1"/>
    <col min="2" max="2" width="84.85546875" style="2" customWidth="1"/>
    <col min="3" max="16384" width="9.140625" style="2"/>
  </cols>
  <sheetData>
    <row r="4" spans="1:2">
      <c r="A4" s="32" t="s">
        <v>46</v>
      </c>
      <c r="B4" s="32"/>
    </row>
    <row r="5" spans="1:2" ht="13.5" customHeight="1">
      <c r="A5" s="21">
        <v>5</v>
      </c>
      <c r="B5" s="22" t="s">
        <v>47</v>
      </c>
    </row>
    <row r="6" spans="1:2">
      <c r="A6" s="21">
        <v>4</v>
      </c>
      <c r="B6" s="22" t="s">
        <v>48</v>
      </c>
    </row>
    <row r="7" spans="1:2">
      <c r="A7" s="21">
        <v>3</v>
      </c>
      <c r="B7" s="22" t="s">
        <v>49</v>
      </c>
    </row>
    <row r="8" spans="1:2">
      <c r="A8" s="21">
        <v>2</v>
      </c>
      <c r="B8" s="22" t="s">
        <v>50</v>
      </c>
    </row>
    <row r="9" spans="1:2">
      <c r="A9" s="21">
        <v>1</v>
      </c>
      <c r="B9" s="22" t="s">
        <v>51</v>
      </c>
    </row>
    <row r="10" spans="1:2" s="3" customFormat="1">
      <c r="A10" s="23"/>
      <c r="B10" s="23"/>
    </row>
    <row r="11" spans="1:2">
      <c r="A11" s="23"/>
      <c r="B11" s="23"/>
    </row>
    <row r="12" spans="1:2" s="3" customFormat="1">
      <c r="A12" s="32" t="s">
        <v>52</v>
      </c>
      <c r="B12" s="32"/>
    </row>
    <row r="13" spans="1:2">
      <c r="A13" s="21">
        <v>5</v>
      </c>
      <c r="B13" s="22" t="s">
        <v>53</v>
      </c>
    </row>
    <row r="14" spans="1:2" ht="24">
      <c r="A14" s="21">
        <v>4</v>
      </c>
      <c r="B14" s="22" t="s">
        <v>54</v>
      </c>
    </row>
    <row r="15" spans="1:2">
      <c r="A15" s="21">
        <v>3</v>
      </c>
      <c r="B15" s="22" t="s">
        <v>55</v>
      </c>
    </row>
    <row r="16" spans="1:2">
      <c r="A16" s="21">
        <v>2</v>
      </c>
      <c r="B16" s="22" t="s">
        <v>56</v>
      </c>
    </row>
    <row r="17" spans="1:2" ht="24">
      <c r="A17" s="21">
        <v>1</v>
      </c>
      <c r="B17" s="22" t="s">
        <v>57</v>
      </c>
    </row>
    <row r="21" spans="1:2">
      <c r="A21" s="30" t="s">
        <v>5</v>
      </c>
      <c r="B21" s="31"/>
    </row>
    <row r="22" spans="1:2" ht="48">
      <c r="A22" s="6">
        <v>4</v>
      </c>
      <c r="B22" s="7" t="s">
        <v>35</v>
      </c>
    </row>
    <row r="23" spans="1:2" ht="48">
      <c r="A23" s="6">
        <v>3</v>
      </c>
      <c r="B23" s="8" t="s">
        <v>36</v>
      </c>
    </row>
    <row r="24" spans="1:2" ht="48">
      <c r="A24" s="6">
        <v>2</v>
      </c>
      <c r="B24" s="8" t="s">
        <v>37</v>
      </c>
    </row>
    <row r="25" spans="1:2" ht="48">
      <c r="A25" s="6">
        <v>1</v>
      </c>
      <c r="B25" s="8" t="s">
        <v>38</v>
      </c>
    </row>
    <row r="26" spans="1:2">
      <c r="A26" s="4" t="s">
        <v>4</v>
      </c>
      <c r="B26" s="3"/>
    </row>
  </sheetData>
  <mergeCells count="3">
    <mergeCell ref="A21:B21"/>
    <mergeCell ref="A4:B4"/>
    <mergeCell ref="A12:B12"/>
  </mergeCells>
  <hyperlinks>
    <hyperlink ref="A26" r:id="rId1" display="Copyright Cross Language (www.crosslang.com)"/>
  </hyperlinks>
  <printOptions horizontalCentered="1" verticalCentered="1"/>
  <pageMargins left="0.74803149606299213" right="0.74803149606299213" top="0.98425196850393704" bottom="0.98425196850393704" header="0.51181102362204722" footer="0.51181102362204722"/>
  <pageSetup paperSize="9" scale="70" orientation="landscape" r:id="rId2"/>
  <headerFooter alignWithMargins="0">
    <oddFooter>&amp;LCL/MT Pilot&amp;C&amp;A&amp;RPage &amp;P/&amp;N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2:M14"/>
  <sheetViews>
    <sheetView workbookViewId="0">
      <selection activeCell="I12" sqref="I12"/>
    </sheetView>
  </sheetViews>
  <sheetFormatPr defaultColWidth="9.140625" defaultRowHeight="12.75"/>
  <cols>
    <col min="1" max="1" width="19.28515625" customWidth="1"/>
    <col min="6" max="6" width="7.7109375" customWidth="1"/>
    <col min="9" max="9" width="12.140625" customWidth="1"/>
    <col min="13" max="13" width="12" customWidth="1"/>
  </cols>
  <sheetData>
    <row r="2" spans="1:13">
      <c r="A2" s="26" t="s">
        <v>25</v>
      </c>
      <c r="B2" s="26"/>
      <c r="C2" s="26"/>
      <c r="D2" s="26"/>
      <c r="E2" s="26"/>
      <c r="F2" s="26"/>
      <c r="I2" s="35" t="s">
        <v>10</v>
      </c>
      <c r="J2" s="35"/>
      <c r="K2" s="35"/>
      <c r="L2" s="35"/>
      <c r="M2" s="35"/>
    </row>
    <row r="3" spans="1:13" ht="31.5" customHeight="1">
      <c r="A3" s="13" t="s">
        <v>24</v>
      </c>
      <c r="B3" s="33" t="s">
        <v>63</v>
      </c>
      <c r="C3" s="33"/>
      <c r="D3" s="33"/>
      <c r="E3" s="33"/>
      <c r="F3" s="33"/>
      <c r="I3" s="13" t="s">
        <v>3</v>
      </c>
      <c r="J3" s="36" t="s">
        <v>21</v>
      </c>
      <c r="K3" s="37"/>
      <c r="L3" s="37"/>
      <c r="M3" s="38"/>
    </row>
    <row r="4" spans="1:13" ht="40.5" customHeight="1">
      <c r="A4" s="13" t="s">
        <v>28</v>
      </c>
      <c r="B4" s="33" t="s">
        <v>26</v>
      </c>
      <c r="C4" s="33"/>
      <c r="D4" s="33"/>
      <c r="E4" s="33"/>
      <c r="F4" s="33"/>
      <c r="I4" s="13" t="s">
        <v>29</v>
      </c>
      <c r="J4" s="34" t="s">
        <v>61</v>
      </c>
      <c r="K4" s="34"/>
      <c r="L4" s="34"/>
      <c r="M4" s="34"/>
    </row>
    <row r="5" spans="1:13" ht="48.75" customHeight="1">
      <c r="A5" s="13" t="s">
        <v>58</v>
      </c>
      <c r="B5" s="34" t="s">
        <v>60</v>
      </c>
      <c r="C5" s="34"/>
      <c r="D5" s="34"/>
      <c r="E5" s="34"/>
      <c r="F5" s="34"/>
      <c r="I5" s="13" t="s">
        <v>30</v>
      </c>
      <c r="J5" s="34" t="s">
        <v>62</v>
      </c>
      <c r="K5" s="34"/>
      <c r="L5" s="34"/>
      <c r="M5" s="34"/>
    </row>
    <row r="6" spans="1:13" ht="33" customHeight="1">
      <c r="A6" s="13" t="s">
        <v>18</v>
      </c>
      <c r="B6" s="34" t="s">
        <v>19</v>
      </c>
      <c r="C6" s="34"/>
      <c r="D6" s="34"/>
      <c r="E6" s="34"/>
      <c r="F6" s="34"/>
      <c r="I6" s="13" t="s">
        <v>16</v>
      </c>
      <c r="J6" s="34" t="s">
        <v>23</v>
      </c>
      <c r="K6" s="34"/>
      <c r="L6" s="34"/>
      <c r="M6" s="34"/>
    </row>
    <row r="7" spans="1:13" ht="36.75" customHeight="1">
      <c r="A7" s="13" t="s">
        <v>8</v>
      </c>
      <c r="B7" s="34" t="s">
        <v>20</v>
      </c>
      <c r="C7" s="34"/>
      <c r="D7" s="34"/>
      <c r="E7" s="34"/>
      <c r="F7" s="34"/>
      <c r="I7" s="13" t="s">
        <v>31</v>
      </c>
      <c r="J7" s="34" t="s">
        <v>22</v>
      </c>
      <c r="K7" s="34"/>
      <c r="L7" s="34"/>
      <c r="M7" s="34"/>
    </row>
    <row r="8" spans="1:13" ht="30.75" customHeight="1">
      <c r="A8" s="14" t="s">
        <v>41</v>
      </c>
      <c r="B8" s="34" t="s">
        <v>42</v>
      </c>
      <c r="C8" s="34"/>
      <c r="D8" s="34"/>
      <c r="E8" s="34"/>
      <c r="F8" s="34"/>
    </row>
    <row r="11" spans="1:13">
      <c r="A11" s="35" t="s">
        <v>11</v>
      </c>
      <c r="B11" s="35"/>
      <c r="C11" s="35"/>
      <c r="D11" s="35"/>
      <c r="E11" s="35"/>
      <c r="F11" s="35"/>
    </row>
    <row r="12" spans="1:13" ht="27" customHeight="1">
      <c r="A12" s="13" t="s">
        <v>12</v>
      </c>
      <c r="B12" s="33" t="s">
        <v>32</v>
      </c>
      <c r="C12" s="33"/>
      <c r="D12" s="33"/>
      <c r="E12" s="33"/>
      <c r="F12" s="33"/>
    </row>
    <row r="13" spans="1:13" ht="39.75" customHeight="1">
      <c r="A13" s="13" t="s">
        <v>14</v>
      </c>
      <c r="B13" s="33" t="s">
        <v>33</v>
      </c>
      <c r="C13" s="33"/>
      <c r="D13" s="33"/>
      <c r="E13" s="33"/>
      <c r="F13" s="33"/>
    </row>
    <row r="14" spans="1:13" ht="42.75" customHeight="1">
      <c r="A14" s="13" t="s">
        <v>13</v>
      </c>
      <c r="B14" s="33" t="s">
        <v>34</v>
      </c>
      <c r="C14" s="33"/>
      <c r="D14" s="33"/>
      <c r="E14" s="33"/>
      <c r="F14" s="33"/>
    </row>
  </sheetData>
  <mergeCells count="17">
    <mergeCell ref="A2:F2"/>
    <mergeCell ref="I2:M2"/>
    <mergeCell ref="B3:F3"/>
    <mergeCell ref="B4:F4"/>
    <mergeCell ref="B5:F5"/>
    <mergeCell ref="J3:M3"/>
    <mergeCell ref="B12:F12"/>
    <mergeCell ref="B13:F13"/>
    <mergeCell ref="B14:F14"/>
    <mergeCell ref="J4:M4"/>
    <mergeCell ref="J5:M5"/>
    <mergeCell ref="J6:M6"/>
    <mergeCell ref="J7:M7"/>
    <mergeCell ref="A11:F11"/>
    <mergeCell ref="B6:F6"/>
    <mergeCell ref="B7:F7"/>
    <mergeCell ref="B8:F8"/>
  </mergeCells>
  <pageMargins left="0.7" right="0.7" top="0.75" bottom="0.75" header="0.3" footer="0.3"/>
  <pageSetup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722048157ECDD4D8F2DDE2A94257D8E" ma:contentTypeVersion="0" ma:contentTypeDescription="Create a new document." ma:contentTypeScope="" ma:versionID="d70e97fdf7175ebd75ba70fec5721a16">
  <xsd:schema xmlns:xsd="http://www.w3.org/2001/XMLSchema" xmlns:p="http://schemas.microsoft.com/office/2006/metadata/properties" targetNamespace="http://schemas.microsoft.com/office/2006/metadata/properties" ma:root="true" ma:fieldsID="0df528c0722cfd98fb0312117f4213f3">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0C787000-64D7-432D-AB8E-4827B26BE401}">
  <ds:schemaRefs>
    <ds:schemaRef ds:uri="http://schemas.microsoft.com/sharepoint/v3/contenttype/forms"/>
  </ds:schemaRefs>
</ds:datastoreItem>
</file>

<file path=customXml/itemProps2.xml><?xml version="1.0" encoding="utf-8"?>
<ds:datastoreItem xmlns:ds="http://schemas.openxmlformats.org/officeDocument/2006/customXml" ds:itemID="{298C4C54-AC71-43D0-80A2-87593353820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D95378A2-40D3-42D9-9BDE-30382094EB70}">
  <ds:schemaRef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General_eval</vt:lpstr>
      <vt:lpstr>Eval_definitions</vt:lpstr>
      <vt:lpstr>Error_definitions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Olga Beregovaya</dc:creator>
  <cp:lastModifiedBy>DCS</cp:lastModifiedBy>
  <dcterms:created xsi:type="dcterms:W3CDTF">2011-09-24T02:59:55Z</dcterms:created>
  <dcterms:modified xsi:type="dcterms:W3CDTF">2014-05-21T18:06:04Z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0x0101007722048157ECDD4D8F2DDE2A94257D8E</vt:lpwstr>
  </property>
</Properties>
</file>