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autoCompressPictures="0" defaultThemeVersion="124226"/>
  <bookViews>
    <workbookView xWindow="375" yWindow="0" windowWidth="15600" windowHeight="11760"/>
  </bookViews>
  <sheets>
    <sheet name="General_eval" sheetId="3" r:id="rId1"/>
    <sheet name="Eval_definitions" sheetId="10" r:id="rId2"/>
    <sheet name="Error_definitions" sheetId="11" r:id="rId3"/>
  </sheets>
  <definedNames>
    <definedName name="_xlnm._FilterDatabase" localSheetId="0" hidden="1">General_eval!$A$3:$U$3</definedName>
  </definedNames>
  <calcPr calcId="145621"/>
  <extLst>
    <ext xmlns:mx="http://schemas.microsoft.com/office/mac/excel/2008/main" uri="http://schemas.microsoft.com/office/mac/excel/2008/main">
      <mx:ArchID Flags="2"/>
    </ext>
  </extLst>
</workbook>
</file>

<file path=xl/calcChain.xml><?xml version="1.0" encoding="utf-8"?>
<calcChain xmlns="http://schemas.openxmlformats.org/spreadsheetml/2006/main">
  <c r="B21" i="3" l="1"/>
  <c r="B22" i="3"/>
</calcChain>
</file>

<file path=xl/comments1.xml><?xml version="1.0" encoding="utf-8"?>
<comments xmlns="http://schemas.openxmlformats.org/spreadsheetml/2006/main">
  <authors>
    <author>AsposeUser</author>
    <author>Olga Beregovaya</author>
  </authors>
  <commentList>
    <comment ref="C3" authorId="0">
      <text>
        <r>
          <rPr>
            <sz val="10"/>
            <rFont val="Arial"/>
            <family val="2"/>
          </rPr>
          <t xml:space="preserve">5 – All meaning expressed in the source fragment appears in the translation fragment.
4 – Most of the source fragment meaning is expressed in the translation fragment.
3 – Much of the source fragment meaning is expressed in the translation fragment.
2 – Little of the source fragment meaning is expressed in the translation fragment.
1 – None of the meaning expressed in the source fragment is expressed in the translation fragment.
</t>
        </r>
      </text>
    </comment>
    <comment ref="D3" authorId="0">
      <text>
        <r>
          <rPr>
            <sz val="10"/>
            <rFont val="Arial"/>
            <family val="2"/>
          </rPr>
          <t xml:space="preserve">5 – Native language fluency. No grammar errors, good word choice and syntactic structure. No post-editing required. 
4 – Near native fluency. Few terminology or grammar errors which don’t impact the overall understanding of the meaning. Little post-editing required.
3 – Not very fluent. About half of translation contains errors and requires post-editing. 
2 – Little fluency. Wrong word choice, poor grammar and syntactic structure. A lot of post-editing required. 
1 – No fluency. Absolutely ungrammatical and for the most part doesn’t make any sense. Translation has to be re-written from scratch. 
</t>
        </r>
      </text>
    </comment>
    <comment ref="E3" authorId="1">
      <text>
        <r>
          <rPr>
            <b/>
            <sz val="9"/>
            <color indexed="81"/>
            <rFont val="Tahoma"/>
            <family val="2"/>
          </rPr>
          <t xml:space="preserve">Olga Beregovaya:
</t>
        </r>
        <r>
          <rPr>
            <sz val="9"/>
            <color indexed="81"/>
            <rFont val="Tahoma"/>
            <family val="2"/>
          </rPr>
          <t>See "Definitions" page for details</t>
        </r>
      </text>
    </comment>
  </commentList>
</comments>
</file>

<file path=xl/sharedStrings.xml><?xml version="1.0" encoding="utf-8"?>
<sst xmlns="http://schemas.openxmlformats.org/spreadsheetml/2006/main" count="165" uniqueCount="156">
  <si>
    <t>Source</t>
  </si>
  <si>
    <t>MT Target</t>
  </si>
  <si>
    <t>Other (please specify)</t>
  </si>
  <si>
    <t>Capitalization</t>
  </si>
  <si>
    <t xml:space="preserve">     *MT Output Evaluation Criteria - Copyright Cross Language (www.crosslang.com)</t>
  </si>
  <si>
    <t>Overall MT Output Quality Evaluation Criteria</t>
  </si>
  <si>
    <t>Wrong Part of Speech</t>
  </si>
  <si>
    <t>Wrong Word Form</t>
  </si>
  <si>
    <t>Literal translation</t>
  </si>
  <si>
    <t>Sentence Structure</t>
  </si>
  <si>
    <t>Syntax and Grammar</t>
  </si>
  <si>
    <t>Tech</t>
  </si>
  <si>
    <t>Tags and Markup</t>
  </si>
  <si>
    <t>Spacing</t>
  </si>
  <si>
    <t>Locale Adaptation</t>
  </si>
  <si>
    <t>Style</t>
  </si>
  <si>
    <t xml:space="preserve">Punctuation </t>
  </si>
  <si>
    <t>Compliance with client specs</t>
  </si>
  <si>
    <t>Compliance w/ client specs</t>
  </si>
  <si>
    <t>Client's Style Guide, reference materials and overall "voice" requirements are not followed</t>
  </si>
  <si>
    <t>The translation is "word to word"</t>
  </si>
  <si>
    <t>Capitalization does not follow the target sentence requirements</t>
  </si>
  <si>
    <t>The word order in the target sentence is incorrect; the target sentence does not follow the target language grammar</t>
  </si>
  <si>
    <t xml:space="preserve">The punctuation in the target sentence is placed incorrectly, missing or wrong.  </t>
  </si>
  <si>
    <t>Wrong terminology</t>
  </si>
  <si>
    <t>Style and Spelling</t>
  </si>
  <si>
    <t>The translated word is misspelled</t>
  </si>
  <si>
    <t>Wrong Spelling</t>
  </si>
  <si>
    <t>Wrong spelling</t>
  </si>
  <si>
    <t>Wrong word form</t>
  </si>
  <si>
    <t>Wrong part of speech</t>
  </si>
  <si>
    <t>Sentence structure</t>
  </si>
  <si>
    <t>Tag placement is incorrect, tag syntax lost/damaged, tag text has been translated.</t>
  </si>
  <si>
    <t>Number/date/time/measurement formats; quotation, parenthesis styles etc. not adapted to those of target locale.</t>
  </si>
  <si>
    <t>Spacing incorrectly maintained/not adapted to locale punctuation norms., i.e. non-breaking spaces before puncuation characters (French).</t>
  </si>
  <si>
    <t>Excellent: read the MT output first. Then read the source text (ST). Your understanding is not improved by the reading of the ST because the MT output is satisfactory and would not need to be modified (grammatically correct/proper terminology is used/maybe not stylistically perfect but fulfills the main objective, i.e. transferring accurately all information.</t>
  </si>
  <si>
    <t>Good: read the MT output first. Then read the source text. Your understanding is not improved by the reading of the ST even though the MT output contains minor grammatical mistakes (word order/ punctuation errors/ word formation/ morphology). You would not need to refer to the ST to correct these mistakes.</t>
  </si>
  <si>
    <t>Medium: read the MT output first. Then read the source text. Your understanding is improved by the reading of the ST, due to significant errors in the MT output (textual and syntactical coherence/ textual pragmatics/ word formation/ morphology). You would have to re-read the ST a few times to correct these errors in the MT output.</t>
  </si>
  <si>
    <t>Poor: read the MT output first. Then read the source text. Your understanding only derives from the reading of the ST, as you could not understand the MT output. It contained serious errors in any of the categories listed above, including wrong POS. You could only produce a translation by dismissing most of the MT output and/or re-translating from scratch.</t>
  </si>
  <si>
    <t xml:space="preserve">     Overall quality (1-4)</t>
  </si>
  <si>
    <t xml:space="preserve">  Comments</t>
  </si>
  <si>
    <t>Information/text added</t>
  </si>
  <si>
    <t>The translation contains extra text/information compared to the source</t>
  </si>
  <si>
    <t>Text/Information added</t>
  </si>
  <si>
    <t xml:space="preserve">     Adequacy (Score 1-5)</t>
  </si>
  <si>
    <t xml:space="preserve">     Fluency (Score 1-5)</t>
  </si>
  <si>
    <t>Adequacy Score Evaluation Criteria</t>
  </si>
  <si>
    <t>All meaning expressed in the source fragment appears in the translation fragment.</t>
  </si>
  <si>
    <t>Most of the source fragment meaning is expressed in the translation fragment.</t>
  </si>
  <si>
    <t>Much of the source fragment meaning is expressed in the translation fragment.</t>
  </si>
  <si>
    <t>Little of the source fragment meaning is expressed in the translation fragment.</t>
  </si>
  <si>
    <t>None of the meaning expressed in the source fragment is expressed in the translation fragment.</t>
  </si>
  <si>
    <t>Fluency Score Evaluation Criteria</t>
  </si>
  <si>
    <t xml:space="preserve">Native language fluency. No grammar errors, good word choice and syntactic structure. No PE required. </t>
  </si>
  <si>
    <t>Near native fluency. Few terminology or grammar errors which don’t impact the overall understanding of the meaning. Little PE required.</t>
  </si>
  <si>
    <t xml:space="preserve">Not very fluent. About half of translation contains errors and requires PE. </t>
  </si>
  <si>
    <t xml:space="preserve">Little fluency. Wrong word choice, poor grammar and syntactic structure. A lot of PE required. </t>
  </si>
  <si>
    <t xml:space="preserve">No fluency. Absolutely ungrammatical and for the most part doesn’t make any sense. Translation has to be re-written from scratch. </t>
  </si>
  <si>
    <t>Source not translated/omissions</t>
  </si>
  <si>
    <t>Source not Translated/Omissions</t>
  </si>
  <si>
    <t>Translatable source words are not translated in the target output or are missing entirely</t>
  </si>
  <si>
    <t>The form of the translated word does not match the context (e.g.: gender, plural / singular, verb inflections,…)</t>
  </si>
  <si>
    <t>The parts of speech in the target sentence are assigned incorrectly (i.e. noun translated as verb etc) - this can be correct, so only mark where it is an error</t>
  </si>
  <si>
    <t>The client's glossary is not followed; or wrong translation for a given context</t>
  </si>
  <si>
    <t xml:space="preserve">Muertes por sida hoy son causa de detección tardía </t>
  </si>
  <si>
    <t xml:space="preserve">Fabrizio tenía 21 años de edad cuando le confirmaron el resultado de la prueba: SIDA positivo. </t>
  </si>
  <si>
    <t xml:space="preserve">"Fue como si me cayera una bomba", refiere al rememorar el momento del anuncio, que el médico intentaba hacer "más suavecito", sin éxito evidente. </t>
  </si>
  <si>
    <t xml:space="preserve">El muchacho lo ocultó a su familia. </t>
  </si>
  <si>
    <t xml:space="preserve">Decidió hacerse cargo solo de su enfermedad y comenzó a informarse sobre ella; con tal empeño que ya festejó su cumpleaños 43. </t>
  </si>
  <si>
    <t xml:space="preserve">Es, sin duda, uno de los pacientes más antiguos de la Unidad de VIH del Hospital Civil de Guadalajara (HCG), a la que llegó en 1994 después de varias batallas. </t>
  </si>
  <si>
    <t xml:space="preserve">Fabrizio vive con el virus de la inmunodeficiencia humana (VIH) desde hace 22 años, algo difícil de imaginar a principios de los 90, cuando había muchas dudas, pocas opciones de tratamiento y más estigma. </t>
  </si>
  <si>
    <t xml:space="preserve">Entonces, hasta el director de una clínica del IMSS evitó despedirse de él "porque traía una cortada". </t>
  </si>
  <si>
    <t xml:space="preserve">Entonces, tener sida era sinónimo de muerte. </t>
  </si>
  <si>
    <t xml:space="preserve">Ahora es posible sobrevivir a este síndrome y hacerlo con calidad de vida. </t>
  </si>
  <si>
    <t xml:space="preserve">Sin embargo, ignorantes de su enfermedad, aún muchas personas llegan cuando el virus ya ha causado estragos, "agotado" su sistema inmunológico y son víctimas de infecciones oportunistas. </t>
  </si>
  <si>
    <t xml:space="preserve">A 31 años de la aparición del sida en el mundo, al menos de los primeros casos reportados, "el gran logro significa en este momento que la sobrevida de un paciente que inicia tratamiento en forma oportuna y la sobrevida de la población general, es exactamente igual", indicó el jefe de la Unidad de VIH del HCG, Jaime Andrade Villanueva, tras referir que esta información fue avalada en abril de este año en una publicación científica prestigiada. </t>
  </si>
  <si>
    <t xml:space="preserve">Infectólogo y experto en VIH/sida, Andrade Villanueva comentó que desde el año 2008, los científicos habían concluido que el sida no era una sentencia fatal, pero los años de sobrevivencia y la calidad de vida dependen del grado de afectación al sistema inmunológico que presentan los pacientes al iniciar el diagnóstico, con mejor expectativa para quienes no son usuarios de drogas: de hasta 30 años con un conteo de 200 CD4 y de 50 años, cuando reportan 500 CD4. </t>
  </si>
  <si>
    <t xml:space="preserve">En palabras simples, lo anterior significa que quien recibe el diagnóstico de VIH positivo a los 25 años de edad, bajo estos términos "mientras se mantenga en control podrá vivir sin problemas hasta los 75 años", explicó el entrevistado. </t>
  </si>
  <si>
    <t xml:space="preserve">Para dimensionar este avance, cabe recordar que la esperanza de vida de los mexicanos hoy es de 76 años en promedio. </t>
  </si>
  <si>
    <t xml:space="preserve">Si bien la mortalidad ha bajado significativamente en los últimos años, en el caso de México, el número de personas que mueren de sida bajó de 6,678 casos en 2007 a 4,862 en 2011 (reporte anual de ONUSIDA), también es cierto que desde la aparición del sida, 60 por ciento de los pacientes en la base de datos nacional han fallecido. </t>
  </si>
  <si>
    <t xml:space="preserve">Sólo en Jalisco 255 personas fallecieron en 2011, y van 187 muertes hasta mayo de este año; no obstante se asegura que hay acceso universal a los fármacos antirretrovirales desde 2005. </t>
  </si>
  <si>
    <t xml:space="preserve">- ¿Por qué sigue habiendo muertes? </t>
  </si>
  <si>
    <t xml:space="preserve">- A mí me parece que el problema no es de acceso a tratamiento. </t>
  </si>
  <si>
    <t xml:space="preserve">Así lo visualizo, así nos ha sucedido en nuestro hospital. </t>
  </si>
  <si>
    <t xml:space="preserve">Al menos en los últimos 12 años no hemos tenido desabasto de medicamento el problema es que los pacientes llegan muy avanzados porque desconocen su estado de infección, o sea, en etapas tardías de la enfermedad. </t>
  </si>
  <si>
    <t xml:space="preserve">Dio un dato contundente: "Nueve de cada diez pacientes llegan cuando ya presentan alguna infección oportunista lo que se tiene que hacer para tener un mayor impacto sobre la mortalidad global, es hacer diagnósticos más tempranos y, por lo tanto, se tienen que ofrecer pruebas de detección de manera masiva, a todas las personas que lo requieran". </t>
  </si>
  <si>
    <t xml:space="preserve">En su propuesta coinciden especialistas y funcionarios del Consejo Estatal de Prevención del Sida en Jalisco (Coesida), también los propios pacientes, como Fabrizio, quien acudió a hacerse la prueba a un laboratorio particular, sólo motivado porque lo había hecho un amigo y, pese a su corta edad, ya estaba en etapa de sida e incluso padeció sarcoma de Kaposi, un tumor canceroso que es una de las complicaciones comunes. </t>
  </si>
  <si>
    <t xml:space="preserve">Todo cambia cuando sabes que tienes sida. </t>
  </si>
  <si>
    <t xml:space="preserve">Algunos piensan que se van a morir y no quieren saber nada. </t>
  </si>
  <si>
    <t xml:space="preserve">"Si ya me voy a morir, mejor me reviento tres veces a la semana", dicen no en mi caso. </t>
  </si>
  <si>
    <t xml:space="preserve">El cambio fue para mejorar, me alimento bien, hago ejercicio, tomo los medicamentos. </t>
  </si>
  <si>
    <t xml:space="preserve">A la fecha, sus padres sólo saben que padeció cáncer. </t>
  </si>
  <si>
    <t xml:space="preserve">Vivo una vida normal, como cualquiera. </t>
  </si>
  <si>
    <t xml:space="preserve">"Trabajo, tengo muchas actividades, viajo, tengo una vida sexual activa, pero corresponsable, me cuido a mí y a la otra persona", enumeró Fabrizio, quien aceptó compartir su intimidad con MILENIO JALISCO para motivar con su testimonio a quienes hoy, en el marco del Día Mundial del Sida, tienen miedo. </t>
  </si>
  <si>
    <t xml:space="preserve">Que se hagan la prueba, si tuvieron riesgo, que entre más pronto sepan si son VIH positivos, es mejor y si ya tienen el diagnóstico, que aprendan que pueden vivir como cualquier persona, siendo responsables. </t>
  </si>
  <si>
    <t xml:space="preserve">Ése, su mensaje, resume el lema de batalla al sida este 2012. </t>
  </si>
  <si>
    <t xml:space="preserve">Condones tras el mostrador </t>
  </si>
  <si>
    <t xml:space="preserve">Grandes son los huecos que hay entre los programas de salud y el ciudadano común, sostuvo Ricardo Salazar, periodista tapatío quien ha asumido la causa en torno al VIH. </t>
  </si>
  <si>
    <t xml:space="preserve">Y el más grande es en prevención. </t>
  </si>
  <si>
    <t xml:space="preserve">En los lugares dedicados a esta tarea "efectivamente se ha incrementado el reparto de condones, antes nos daban de uno o dos, ahora nos dan paquetes de a cien, y eso está muy bien pero resulta que hay quienes hoy, todavía, no tienen acceso a un condón", dijo. </t>
  </si>
  <si>
    <t xml:space="preserve">Entre los más vulnerables a nuevas infecciones están los adolescentes. </t>
  </si>
  <si>
    <t xml:space="preserve">"¿Para qué los quieres?" es pregunta común, con sorna y juicios de valor de trabajadoras sociales, orientadores escolares, empleados de farmacias y personal de salud, a la que no se quieren exponer los adolescentes, aseguró el comunicador. </t>
  </si>
  <si>
    <t xml:space="preserve">Propuso reorientar este ineficaz reparto; que los condones no estén sólo tras los mostradores y esos cien se encuentren en despachadores de baños públicos de los sitios que frecuentan los jóvenes. </t>
  </si>
  <si>
    <t xml:space="preserve">No es motivar la promiscuidad. </t>
  </si>
  <si>
    <t xml:space="preserve">Ni se trata de pagarles las chelas y el motel, como respondió el gobernador Emilio González, al preguntarle si habría reparto de preservativos en su Administración. </t>
  </si>
  <si>
    <t xml:space="preserve">"Así no es la sexualidad, lo mejor es acercar los condones a quienes ya practican una actividad sexual", apuntó. </t>
  </si>
  <si>
    <t xml:space="preserve">Claves En Jalisco </t>
  </si>
  <si>
    <t xml:space="preserve">Hay 13,435 casos acumulados (12,158 de sida y 1,317 de VIH). </t>
  </si>
  <si>
    <t xml:space="preserve">El estado es 4° lugar nacional en casos nuevos y acumulados de sida y 13° de VIH. </t>
  </si>
  <si>
    <t xml:space="preserve">92% de los contagios corresponde a la vía sexual, 6% a la vía sanguínea y 2% a la vía perinatal. </t>
  </si>
  <si>
    <t xml:space="preserve">Se estima que 50 mil personas pueden estar viviendo con VIH ya que por un caso registrado hay de 4 a 5 personas que no lo saben. </t>
  </si>
  <si>
    <t>Deaths from AIDS are now because of late detection</t>
  </si>
  <si>
    <t>Fabrizio was 21 years old when he confirmed the result of the test: AIDS positive.</t>
  </si>
  <si>
    <t>It was as if I dropped a bomb, referring to the recalling the moment of the announcement, that the doctor was trying to do more "suavecito" without apparent success.</t>
  </si>
  <si>
    <t>The boy hid it to his family.</t>
  </si>
  <si>
    <t>He decided to be seen alone of its illness and started to inform itself about it; with such a determination that it already celebrated its birthday 43.</t>
  </si>
  <si>
    <t>is, without doubt, one of the patients older than the unity of HIV of Civil Hospital in Guadalajara (HCG), which came in 1994 after several battles.</t>
  </si>
  <si>
    <t>Fabrizio lives with the human immunodeficiency virus (HIV) for 22 years, something difficult to imagine at the beginning of the 90, when there were many doubts, few treatment options and more stigma.</t>
  </si>
  <si>
    <t>Then, even the director of a private hospital of the IMSS avoided saying goodbye to it "because it brought a cutover".</t>
  </si>
  <si>
    <t>Then, to have AIDS was synonymous with death.</t>
  </si>
  <si>
    <t>is now possible survive this syndrome and do so with quality of life.</t>
  </si>
  <si>
    <t>However, ignorant of his illness, many people still come when the virus has already caused havoc, "exhausted" their immune system and are victims of opportunistic infections.</t>
  </si>
  <si>
    <t>At 31 years of the onset of AIDS in the world, at least for the first cases reported, "the great achievement means at this point that the survival of a patient who starts treatment in a timely manner and the survival of the general population, it is exactly the same," said the head of the HIV Unit of the HCG, Jaime Andrade Villanueva, after referring to this information was endorsed in April this year in a prestigious scientific publication.</t>
  </si>
  <si>
    <t>Infectólogo and expert on HIV / AIDS, Andrade Villanueva said that since 2008, scientists had concluded that AIDS was not a fatal judgment, but the years of survival and quality of life depend on the degree of involvement in the immune system with patients at the start of the diagnosis, with best expectation for those who are not drug users: Up to 30 years with a 200 CD4 count and 50 years ago, when CD4 500 reported.</t>
  </si>
  <si>
    <t>In simple words, this means that those who receives the diagnosis of HIV positive in the 25 years old, under these terms "as long as in control can live without problems until the 75 years," explained the interviewee.</t>
  </si>
  <si>
    <t>For sizing this progress, it should be remembered that the life expectancy of Mexicans today is 76 years on average.</t>
  </si>
  <si>
    <t>Although the mortality has lowered significantly in the last years, in the case of Mexico, the number of people that die of AIDS lowered of 6.678 cases in 2007 to 4.862 in 2011 (annual report of ONUSIDA), it is also true that from the appearance of AIDS, 60 per cent of the patients in the national database have died.</t>
  </si>
  <si>
    <t>Only in Jalisco 255 people died in 2011, and van 187 deaths until May of this year; however it ensures that there are universal access to antiretroviral drugs since 2005.</t>
  </si>
  <si>
    <t>This view, so we happened in our hospital.</t>
  </si>
  <si>
    <t>at least in the last 12 years we have not been development of medicine, the problem is that patients get very advanced because they know their HIV status, or, in later stages of the disease.</t>
  </si>
  <si>
    <t>gave a blunt: "nine out of ten patients arrive when already have some opportunistic infection which will have to do to have a greater impact on the overall mortality, is to make diagnoses more early and, therefore, you have to provide evidence of detection massively, all persons who require".</t>
  </si>
  <si>
    <t>In its proposal specialists and civil servants of the State Board of Advice of Prevention of the AIDS in Jalisco coincide (Coesida), also the patients themselves, as Fabrizio, who went to do the test to a particular laboratory, only motivated to because it had done it a friend and, in spite of its short age, it was already in AIDS stage and even it suffered sarcoma of Kaposi, a cancerous tumor that is one of the common complications.</t>
  </si>
  <si>
    <t>Everything changes when you know that you have aids.</t>
  </si>
  <si>
    <t>Some people think that they are going to die and do not want to know anything.</t>
  </si>
  <si>
    <t>If I am going to die, the better I reviento three times a week, they say not in my case.</t>
  </si>
  <si>
    <t>The change was to improve, I food well, I exercise, I take the drugs.</t>
  </si>
  <si>
    <t>To date, their parents only know that suffered from cancer.</t>
  </si>
  <si>
    <t>live a normal life, as any.</t>
  </si>
  <si>
    <t>I work, I have many activities, I travel, I have an active sex life, but shares, I would certainly myself and the other person, listed Fabrizio, who agreed to share their intimacy with Milenio JALISCO to motivate his testimony to those who today, in the framework of the World AIDS Day, they are afraid.</t>
  </si>
  <si>
    <t>That the test is done, if they had risk, that between sooner know if they are HIV positive, is better and if they already have the diagnosis, that they learn that they can live as any person, being responsible.</t>
  </si>
  <si>
    <t>That one, its message, summarizes the motto of battle to AIDS this 2012.</t>
  </si>
  <si>
    <t>Condoms after the counter</t>
  </si>
  <si>
    <t>Big are the hollows that there are among the health programs and the common citizen, held Ricardo Salazar, tapatío journalist who has assumed the cause about the HIV.</t>
  </si>
  <si>
    <t>And the biggest is in prevention.</t>
  </si>
  <si>
    <t>In the places dedicated to this task "indeed the distribution of condoms has been increased, before gave us of one or two, now give us packets of to a hundred, and that is very well but it works out that there is who today, yet, they do not have access to a condom", said.</t>
  </si>
  <si>
    <t>Among the most vulnerable to new infections are adolescents.</t>
  </si>
  <si>
    <t>For what you want them? common question, with slyness and valuable judgments of social workers, school advisers, is employees of drugstores and staff of health, of which the adolescents do not want to run the risk, insured the communicator.</t>
  </si>
  <si>
    <t>He suggested reorienting this inefficient distribution; that the condoms are not only after the counters and those hundred are public in despachadores of baths of the places that the youngsters frequent.</t>
  </si>
  <si>
    <t>It is not to cause the promiscuity.</t>
  </si>
  <si>
    <t>Nor is paying them the chelas and motel, and said the governor Emilio González, to ask him if he would have distribution of condoms in his administration.</t>
  </si>
  <si>
    <t>So it is not the sexuality, the best is to bring the condoms to those who already practiced a sexual activity, it said.</t>
  </si>
  <si>
    <t>Keys in Jalisco</t>
  </si>
  <si>
    <t>There are 13.435 cases accumulated (12.158 of AIDS and 1.317 of HIV).</t>
  </si>
  <si>
    <t>The state is 4° national place in cases new and accumulated of AIDS and 13° of HIV.</t>
  </si>
  <si>
    <t>92% of the contagion corresponds to the sexually, 6% to the blood and 2% in the perinatal route.</t>
  </si>
  <si>
    <t>is estimated that 50 thousand people may be living with HIV because in a case registered there from 4 to 5 persons that do not know.</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</si>
</sst>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0"/>
      <name val="Arial"/>
      <family val="2"/>
    </font>
    <font>
      <b/>
      <sz val="10"/>
      <name val="Arial"/>
      <family val="2"/>
    </font>
    <font>
      <sz val="8"/>
      <name val="Verdana"/>
      <family val="2"/>
    </font>
    <font>
      <sz val="10"/>
      <name val="Arial"/>
      <family val="2"/>
    </font>
    <font>
      <sz val="11"/>
      <name val="ＭＳ Ｐゴシック"/>
      <family val="3"/>
      <charset val="128"/>
    </font>
    <font>
      <sz val="10"/>
      <name val="Arial"/>
      <family val="2"/>
    </font>
    <font>
      <sz val="9"/>
      <name val="Arial"/>
      <family val="2"/>
    </font>
    <font>
      <sz val="8"/>
      <name val="Arial"/>
      <family val="2"/>
    </font>
    <font>
      <u/>
      <sz val="10"/>
      <color theme="10"/>
      <name val="Arial"/>
      <family val="2"/>
    </font>
    <font>
      <sz val="9"/>
      <color indexed="81"/>
      <name val="Tahoma"/>
      <family val="2"/>
    </font>
    <font>
      <b/>
      <sz val="9"/>
      <color indexed="81"/>
      <name val="Tahoma"/>
      <family val="2"/>
    </font>
    <font>
      <u/>
      <sz val="8"/>
      <color theme="10"/>
      <name val="Arial"/>
      <family val="2"/>
    </font>
    <font>
      <b/>
      <sz val="9"/>
      <name val="Arial"/>
      <family val="2"/>
    </font>
    <font>
      <sz val="10"/>
      <name val="Arial"/>
      <family val="2"/>
    </font>
    <font>
      <sz val="11"/>
      <name val="Calibri"/>
      <family val="2"/>
    </font>
  </fonts>
  <fills count="4">
    <fill>
      <patternFill patternType="none"/>
    </fill>
    <fill>
      <patternFill patternType="gray125"/>
    </fill>
    <fill>
      <patternFill patternType="solid">
        <fgColor theme="0"/>
        <bgColor indexed="64"/>
      </patternFill>
    </fill>
    <fill>
      <patternFill patternType="solid">
        <fgColor theme="0" tint="-0.14999847407452621"/>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s>
  <cellStyleXfs count="4">
    <xf numFmtId="0" fontId="0" fillId="0" borderId="0">
      <alignment vertical="center"/>
    </xf>
    <xf numFmtId="0" fontId="4" fillId="0" borderId="0"/>
    <xf numFmtId="0" fontId="5" fillId="0" borderId="0"/>
    <xf numFmtId="0" fontId="8" fillId="0" borderId="0" applyNumberFormat="0" applyFill="0" applyBorder="0" applyAlignment="0" applyProtection="0">
      <alignment vertical="top"/>
      <protection locked="0"/>
    </xf>
  </cellStyleXfs>
  <cellXfs count="39">
    <xf numFmtId="0" fontId="0" fillId="0" borderId="0" xfId="0">
      <alignment vertical="center"/>
    </xf>
    <xf numFmtId="0" fontId="0" fillId="0" borderId="0" xfId="0" applyAlignment="1">
      <alignment vertical="center" wrapText="1"/>
    </xf>
    <xf numFmtId="0" fontId="5" fillId="0" borderId="0" xfId="2"/>
    <xf numFmtId="0" fontId="7" fillId="0" borderId="0" xfId="2" applyFont="1"/>
    <xf numFmtId="0" fontId="11" fillId="0" borderId="0" xfId="3" applyFont="1" applyAlignment="1" applyProtection="1"/>
    <xf numFmtId="0" fontId="3" fillId="3" borderId="1" xfId="1" applyFont="1" applyFill="1" applyBorder="1" applyAlignment="1">
      <alignment horizontal="center" vertical="top" wrapText="1"/>
    </xf>
    <xf numFmtId="0" fontId="12" fillId="0" borderId="1" xfId="2" applyFont="1" applyFill="1" applyBorder="1" applyAlignment="1">
      <alignment horizontal="center" vertical="center" wrapText="1"/>
    </xf>
    <xf numFmtId="0" fontId="6" fillId="0" borderId="1" xfId="2" applyNumberFormat="1" applyFont="1" applyFill="1" applyBorder="1" applyAlignment="1">
      <alignment wrapText="1"/>
    </xf>
    <xf numFmtId="0" fontId="6" fillId="0" borderId="1" xfId="2" applyFont="1" applyFill="1" applyBorder="1" applyAlignment="1">
      <alignment wrapText="1"/>
    </xf>
    <xf numFmtId="0" fontId="6" fillId="0" borderId="0" xfId="0" applyFont="1">
      <alignment vertical="center"/>
    </xf>
    <xf numFmtId="0" fontId="12" fillId="3" borderId="1" xfId="0" applyNumberFormat="1" applyFont="1" applyFill="1" applyBorder="1" applyAlignment="1">
      <alignment wrapText="1"/>
    </xf>
    <xf numFmtId="0" fontId="12" fillId="3" borderId="1" xfId="0" applyNumberFormat="1" applyFont="1" applyFill="1" applyBorder="1" applyAlignment="1">
      <alignment textRotation="90" wrapText="1"/>
    </xf>
    <xf numFmtId="0" fontId="12" fillId="3" borderId="1" xfId="0" applyFont="1" applyFill="1" applyBorder="1" applyAlignment="1">
      <alignment textRotation="90"/>
    </xf>
    <xf numFmtId="0" fontId="12" fillId="3" borderId="1" xfId="1" applyFont="1" applyFill="1" applyBorder="1" applyAlignment="1">
      <alignment horizontal="center" vertical="center" wrapText="1"/>
    </xf>
    <xf numFmtId="0" fontId="12" fillId="3" borderId="5" xfId="1" applyFont="1" applyFill="1" applyBorder="1" applyAlignment="1">
      <alignment horizontal="center" vertical="center" wrapText="1"/>
    </xf>
    <xf numFmtId="0" fontId="12" fillId="3" borderId="1" xfId="1" applyFont="1" applyFill="1" applyBorder="1" applyAlignment="1">
      <alignment horizontal="center" vertical="center" textRotation="90" wrapText="1"/>
    </xf>
    <xf numFmtId="0" fontId="0" fillId="0" borderId="0" xfId="0" applyNumberFormat="1" applyFill="1" applyBorder="1" applyAlignment="1">
      <alignment wrapText="1"/>
    </xf>
    <xf numFmtId="0" fontId="0" fillId="0" borderId="0" xfId="0" applyFill="1" applyAlignment="1">
      <alignment horizontal="left" wrapText="1"/>
    </xf>
    <xf numFmtId="0" fontId="0" fillId="0" borderId="0" xfId="0" applyFill="1" applyBorder="1" applyAlignment="1">
      <alignment vertical="center" wrapText="1"/>
    </xf>
    <xf numFmtId="0" fontId="0" fillId="0" borderId="0" xfId="0" applyFill="1" applyAlignment="1">
      <alignment vertical="center" wrapText="1"/>
    </xf>
    <xf numFmtId="0" fontId="1" fillId="0" borderId="0" xfId="0" applyFont="1" applyFill="1" applyAlignment="1">
      <alignment vertical="center" wrapText="1"/>
    </xf>
    <xf numFmtId="0" fontId="12" fillId="0" borderId="1" xfId="2" applyFont="1" applyBorder="1" applyAlignment="1">
      <alignment horizontal="center" vertical="center" wrapText="1"/>
    </xf>
    <xf numFmtId="0" fontId="6" fillId="0" borderId="1" xfId="2" applyFont="1" applyBorder="1" applyAlignment="1">
      <alignment wrapText="1"/>
    </xf>
    <xf numFmtId="0" fontId="13" fillId="0" borderId="0" xfId="2" applyFont="1"/>
    <xf numFmtId="0" fontId="14" fillId="0" borderId="0" xfId="0" applyFont="1">
      <alignment vertical="center"/>
    </xf>
    <xf numFmtId="0" fontId="14" fillId="0" borderId="0" xfId="0" applyFont="1" applyAlignment="1">
      <alignment vertical="center" wrapText="1"/>
    </xf>
    <xf numFmtId="0" fontId="1" fillId="3" borderId="1" xfId="1" applyFont="1" applyFill="1" applyBorder="1" applyAlignment="1">
      <alignment horizontal="center" wrapText="1"/>
    </xf>
    <xf numFmtId="0" fontId="1" fillId="3" borderId="2" xfId="1" applyFont="1" applyFill="1" applyBorder="1" applyAlignment="1">
      <alignment horizontal="center" wrapText="1"/>
    </xf>
    <xf numFmtId="0" fontId="1" fillId="3" borderId="4" xfId="1" applyFont="1" applyFill="1" applyBorder="1" applyAlignment="1">
      <alignment horizontal="center" wrapText="1"/>
    </xf>
    <xf numFmtId="0" fontId="1" fillId="3" borderId="3" xfId="1" applyFont="1" applyFill="1" applyBorder="1" applyAlignment="1">
      <alignment horizontal="center" wrapText="1"/>
    </xf>
    <xf numFmtId="0" fontId="1" fillId="3" borderId="1" xfId="2" applyFont="1" applyFill="1" applyBorder="1" applyAlignment="1" applyProtection="1">
      <alignment horizontal="center" vertical="justify" wrapText="1"/>
    </xf>
    <xf numFmtId="0" fontId="1" fillId="3" borderId="1" xfId="2" applyFont="1" applyFill="1" applyBorder="1" applyAlignment="1">
      <alignment horizontal="center" vertical="justify" wrapText="1"/>
    </xf>
    <xf numFmtId="0" fontId="1" fillId="3" borderId="1" xfId="2" applyFont="1" applyFill="1"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left" vertical="center" wrapText="1"/>
    </xf>
    <xf numFmtId="0" fontId="12" fillId="3" borderId="1" xfId="1" applyFont="1" applyFill="1" applyBorder="1" applyAlignment="1">
      <alignment horizontal="center" wrapText="1"/>
    </xf>
    <xf numFmtId="0" fontId="6" fillId="2" borderId="2" xfId="1" applyFont="1" applyFill="1" applyBorder="1" applyAlignment="1">
      <alignment horizontal="left" vertical="center" wrapText="1"/>
    </xf>
    <xf numFmtId="0" fontId="6" fillId="2" borderId="4" xfId="1" applyFont="1" applyFill="1" applyBorder="1" applyAlignment="1">
      <alignment horizontal="left" vertical="center" wrapText="1"/>
    </xf>
    <xf numFmtId="0" fontId="6" fillId="2" borderId="3" xfId="1" applyFont="1" applyFill="1" applyBorder="1" applyAlignment="1">
      <alignment horizontal="left" vertical="center" wrapText="1"/>
    </xf>
  </cellXfs>
  <cellStyles count="4">
    <cellStyle name="Hyperlink" xfId="3" builtinId="8"/>
    <cellStyle name="Normal" xfId="0" builtinId="0"/>
    <cellStyle name="Normal 2" xfId="1"/>
    <cellStyle name="Normal 3" xfId="2"/>
  </cellStyles>
  <dxfs count="0"/>
  <tableStyles count="0" defaultTableStyle="TableStyleMedium9"/>
  <colors>
    <indexedColors>
      <rgbColor rgb="00000000"/>
      <rgbColor rgb="00FFFFFF"/>
      <rgbColor rgb="00FF0000"/>
      <rgbColor rgb="0000FF00"/>
      <rgbColor rgb="000000FF"/>
      <rgbColor rgb="00FFFF00"/>
      <rgbColor rgb="00FF00FF"/>
      <rgbColor rgb="0000FFFF"/>
      <rgbColor rgb="00800080"/>
      <rgbColor rgb="000000FF"/>
      <rgbColor rgb="00FF9900"/>
      <rgbColor rgb="00FF6600"/>
      <rgbColor rgb="0099CCFF"/>
      <rgbColor rgb="003366FF"/>
      <rgbColor rgb="00FFFF00"/>
      <rgbColor rgb="00FF0000"/>
      <rgbColor rgb="00000000"/>
      <rgbColor rgb="0099CC00"/>
      <rgbColor rgb="00000080"/>
      <rgbColor rgb="00DDDDDD"/>
      <rgbColor rgb="00FF00FF"/>
      <rgbColor rgb="00FFFFFF"/>
      <rgbColor rgb="00FFFF99"/>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crosslang.com/"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published="0" enableFormatConditionsCalculation="0"/>
  <dimension ref="A2:U51"/>
  <sheetViews>
    <sheetView tabSelected="1" workbookViewId="0">
      <pane xSplit="7" ySplit="3" topLeftCell="H46" activePane="bottomRight" state="frozen"/>
      <selection pane="topRight" activeCell="F1" sqref="F1"/>
      <selection pane="bottomLeft" activeCell="A4" sqref="A4"/>
      <selection pane="bottomRight" activeCell="B4" sqref="B4:B50"/>
    </sheetView>
  </sheetViews>
  <sheetFormatPr defaultColWidth="17.140625" defaultRowHeight="12.75"/>
  <cols>
    <col min="1" max="1" width="36.140625" customWidth="1"/>
    <col min="2" max="2" width="40.7109375" customWidth="1"/>
    <col min="3" max="3" width="5.28515625" customWidth="1"/>
    <col min="4" max="4" width="4.7109375" customWidth="1"/>
    <col min="5" max="5" width="6.140625" customWidth="1"/>
    <col min="6" max="6" width="2.85546875" customWidth="1"/>
    <col min="7" max="7" width="3.140625" customWidth="1"/>
    <col min="8" max="9" width="3.7109375" customWidth="1"/>
    <col min="10" max="10" width="3.140625" customWidth="1"/>
    <col min="11" max="11" width="2.28515625" customWidth="1"/>
    <col min="12" max="12" width="3.140625" customWidth="1"/>
    <col min="13" max="13" width="3" customWidth="1"/>
    <col min="14" max="14" width="2.85546875" customWidth="1"/>
    <col min="15" max="15" width="3.140625" customWidth="1"/>
    <col min="16" max="16" width="2.42578125" customWidth="1"/>
    <col min="17" max="17" width="4.140625" customWidth="1"/>
    <col min="18" max="18" width="3" customWidth="1"/>
    <col min="19" max="19" width="3.28515625" customWidth="1"/>
    <col min="20" max="20" width="5.140625" customWidth="1"/>
    <col min="21" max="21" width="35" customWidth="1"/>
  </cols>
  <sheetData>
    <row r="2" spans="1:21">
      <c r="A2" s="9"/>
      <c r="B2" s="9"/>
      <c r="C2" s="9"/>
      <c r="D2" s="9"/>
      <c r="E2" s="9"/>
      <c r="F2" s="27" t="s">
        <v>15</v>
      </c>
      <c r="G2" s="28"/>
      <c r="H2" s="28"/>
      <c r="I2" s="28"/>
      <c r="J2" s="28"/>
      <c r="K2" s="29"/>
      <c r="L2" s="26" t="s">
        <v>10</v>
      </c>
      <c r="M2" s="26"/>
      <c r="N2" s="26"/>
      <c r="O2" s="26"/>
      <c r="P2" s="26"/>
      <c r="Q2" s="26" t="s">
        <v>11</v>
      </c>
      <c r="R2" s="26"/>
      <c r="S2" s="26"/>
      <c r="T2" s="5"/>
      <c r="U2" s="9"/>
    </row>
    <row r="3" spans="1:21" ht="150.75">
      <c r="A3" s="10" t="s">
        <v>0</v>
      </c>
      <c r="B3" s="10" t="s">
        <v>1</v>
      </c>
      <c r="C3" s="11" t="s">
        <v>44</v>
      </c>
      <c r="D3" s="11" t="s">
        <v>45</v>
      </c>
      <c r="E3" s="12" t="s">
        <v>39</v>
      </c>
      <c r="F3" s="15" t="s">
        <v>24</v>
      </c>
      <c r="G3" s="15" t="s">
        <v>27</v>
      </c>
      <c r="H3" s="15" t="s">
        <v>59</v>
      </c>
      <c r="I3" s="15" t="s">
        <v>17</v>
      </c>
      <c r="J3" s="15" t="s">
        <v>8</v>
      </c>
      <c r="K3" s="15" t="s">
        <v>43</v>
      </c>
      <c r="L3" s="15" t="s">
        <v>3</v>
      </c>
      <c r="M3" s="15" t="s">
        <v>7</v>
      </c>
      <c r="N3" s="15" t="s">
        <v>6</v>
      </c>
      <c r="O3" s="15" t="s">
        <v>16</v>
      </c>
      <c r="P3" s="15" t="s">
        <v>9</v>
      </c>
      <c r="Q3" s="15" t="s">
        <v>12</v>
      </c>
      <c r="R3" s="15" t="s">
        <v>14</v>
      </c>
      <c r="S3" s="15" t="s">
        <v>13</v>
      </c>
      <c r="T3" s="15" t="s">
        <v>2</v>
      </c>
      <c r="U3" s="11" t="s">
        <v>40</v>
      </c>
    </row>
    <row r="4" spans="1:21" ht="30">
      <c r="A4" s="25" t="s">
        <v>64</v>
      </c>
      <c r="B4" s="25" t="s">
        <v>111</v>
      </c>
      <c r="C4" s="17"/>
      <c r="D4" s="17"/>
      <c r="E4" s="18"/>
      <c r="F4" s="18"/>
      <c r="G4" s="18"/>
      <c r="H4" s="18"/>
      <c r="I4" s="18"/>
      <c r="J4" s="18"/>
      <c r="K4" s="18"/>
      <c r="L4" s="18"/>
      <c r="M4" s="18"/>
      <c r="N4" s="18"/>
      <c r="O4" s="18"/>
      <c r="P4" s="18"/>
      <c r="Q4" s="18"/>
      <c r="R4" s="18"/>
      <c r="S4" s="18"/>
      <c r="T4" s="18"/>
      <c r="U4" s="16"/>
    </row>
    <row r="5" spans="1:21" ht="45">
      <c r="A5" s="25" t="s">
        <v>65</v>
      </c>
      <c r="B5" s="25" t="s">
        <v>112</v>
      </c>
      <c r="C5" s="17"/>
      <c r="D5" s="17"/>
      <c r="E5" s="18"/>
      <c r="F5" s="18"/>
      <c r="G5" s="18"/>
      <c r="H5" s="18"/>
      <c r="I5" s="18"/>
      <c r="J5" s="18"/>
      <c r="K5" s="18"/>
      <c r="L5" s="18"/>
      <c r="M5" s="18"/>
      <c r="N5" s="18"/>
      <c r="O5" s="18"/>
      <c r="P5" s="18"/>
      <c r="Q5" s="18"/>
      <c r="R5" s="18"/>
      <c r="S5" s="18"/>
      <c r="T5" s="18"/>
      <c r="U5" s="16"/>
    </row>
    <row r="6" spans="1:21" ht="75">
      <c r="A6" s="25" t="s">
        <v>66</v>
      </c>
      <c r="B6" s="25" t="s">
        <v>113</v>
      </c>
      <c r="C6" s="17"/>
      <c r="D6" s="17"/>
      <c r="E6" s="18"/>
      <c r="F6" s="18"/>
      <c r="G6" s="18"/>
      <c r="H6" s="18"/>
      <c r="I6" s="18"/>
      <c r="J6" s="18"/>
      <c r="K6" s="18"/>
      <c r="L6" s="18"/>
      <c r="M6" s="18"/>
      <c r="N6" s="18"/>
      <c r="O6" s="18"/>
      <c r="P6" s="18"/>
      <c r="Q6" s="18"/>
      <c r="R6" s="18"/>
      <c r="S6" s="18"/>
      <c r="T6" s="18"/>
      <c r="U6" s="16"/>
    </row>
    <row r="7" spans="1:21" ht="15">
      <c r="A7" s="25" t="s">
        <v>67</v>
      </c>
      <c r="B7" s="25" t="s">
        <v>114</v>
      </c>
      <c r="C7" s="17"/>
      <c r="D7" s="17"/>
      <c r="E7" s="18"/>
      <c r="F7" s="18"/>
      <c r="G7" s="18"/>
      <c r="H7" s="18"/>
      <c r="I7" s="18"/>
      <c r="J7" s="18"/>
      <c r="K7" s="18"/>
      <c r="L7" s="18"/>
      <c r="M7" s="18"/>
      <c r="N7" s="18"/>
      <c r="O7" s="18"/>
      <c r="P7" s="18"/>
      <c r="Q7" s="18"/>
      <c r="R7" s="18"/>
      <c r="S7" s="18"/>
      <c r="T7" s="18"/>
      <c r="U7" s="16"/>
    </row>
    <row r="8" spans="1:21" ht="60">
      <c r="A8" s="25" t="s">
        <v>68</v>
      </c>
      <c r="B8" s="25" t="s">
        <v>115</v>
      </c>
      <c r="C8" s="17"/>
      <c r="D8" s="17"/>
      <c r="E8" s="18"/>
      <c r="F8" s="18"/>
      <c r="G8" s="18"/>
      <c r="H8" s="18"/>
      <c r="I8" s="18"/>
      <c r="J8" s="18"/>
      <c r="K8" s="18"/>
      <c r="L8" s="18"/>
      <c r="M8" s="18"/>
      <c r="N8" s="18"/>
      <c r="O8" s="18"/>
      <c r="P8" s="18"/>
      <c r="Q8" s="18"/>
      <c r="R8" s="18"/>
      <c r="S8" s="18"/>
      <c r="T8" s="18"/>
      <c r="U8" s="16"/>
    </row>
    <row r="9" spans="1:21" ht="75">
      <c r="A9" s="25" t="s">
        <v>69</v>
      </c>
      <c r="B9" s="25" t="s">
        <v>116</v>
      </c>
      <c r="C9" s="17"/>
      <c r="D9" s="17"/>
      <c r="E9" s="18"/>
      <c r="F9" s="18"/>
      <c r="G9" s="18"/>
      <c r="H9" s="18"/>
      <c r="I9" s="18"/>
      <c r="J9" s="18"/>
      <c r="K9" s="18"/>
      <c r="L9" s="18"/>
      <c r="M9" s="18"/>
      <c r="N9" s="18"/>
      <c r="O9" s="18"/>
      <c r="P9" s="18"/>
      <c r="Q9" s="18"/>
      <c r="R9" s="18"/>
      <c r="S9" s="18"/>
      <c r="T9" s="18"/>
      <c r="U9" s="18"/>
    </row>
    <row r="10" spans="1:21" ht="90">
      <c r="A10" s="25" t="s">
        <v>70</v>
      </c>
      <c r="B10" s="25" t="s">
        <v>117</v>
      </c>
      <c r="C10" s="17"/>
      <c r="D10" s="17"/>
      <c r="E10" s="18"/>
      <c r="F10" s="18"/>
      <c r="G10" s="18"/>
      <c r="H10" s="18"/>
      <c r="I10" s="18"/>
      <c r="J10" s="18"/>
      <c r="K10" s="18"/>
      <c r="L10" s="18"/>
      <c r="M10" s="18"/>
      <c r="N10" s="18"/>
      <c r="O10" s="18"/>
      <c r="P10" s="18"/>
      <c r="Q10" s="18"/>
      <c r="R10" s="18"/>
      <c r="S10" s="18"/>
      <c r="T10" s="18"/>
      <c r="U10" s="18"/>
    </row>
    <row r="11" spans="1:21" ht="45">
      <c r="A11" s="25" t="s">
        <v>71</v>
      </c>
      <c r="B11" s="25" t="s">
        <v>118</v>
      </c>
      <c r="C11" s="17"/>
      <c r="D11" s="17"/>
      <c r="E11" s="18"/>
      <c r="F11" s="18"/>
      <c r="G11" s="18"/>
      <c r="H11" s="18"/>
      <c r="I11" s="18"/>
      <c r="J11" s="18"/>
      <c r="K11" s="18"/>
      <c r="L11" s="18"/>
      <c r="M11" s="18"/>
      <c r="N11" s="18"/>
      <c r="O11" s="18"/>
      <c r="P11" s="18"/>
      <c r="Q11" s="18"/>
      <c r="R11" s="18"/>
      <c r="S11" s="18"/>
      <c r="T11" s="18"/>
      <c r="U11" s="16"/>
    </row>
    <row r="12" spans="1:21" ht="30">
      <c r="A12" s="25" t="s">
        <v>72</v>
      </c>
      <c r="B12" s="25" t="s">
        <v>119</v>
      </c>
      <c r="C12" s="17"/>
      <c r="D12" s="17"/>
      <c r="E12" s="18"/>
      <c r="F12" s="18"/>
      <c r="G12" s="18"/>
      <c r="H12" s="18"/>
      <c r="I12" s="18"/>
      <c r="J12" s="18"/>
      <c r="K12" s="18"/>
      <c r="L12" s="18"/>
      <c r="M12" s="18"/>
      <c r="N12" s="18"/>
      <c r="O12" s="18"/>
      <c r="P12" s="18"/>
      <c r="Q12" s="18"/>
      <c r="R12" s="18"/>
      <c r="S12" s="18"/>
      <c r="T12" s="18"/>
      <c r="U12" s="16"/>
    </row>
    <row r="13" spans="1:21" ht="45">
      <c r="A13" s="25" t="s">
        <v>73</v>
      </c>
      <c r="B13" s="25" t="s">
        <v>120</v>
      </c>
      <c r="C13" s="17"/>
      <c r="D13" s="17"/>
      <c r="E13" s="18"/>
      <c r="F13" s="18"/>
      <c r="G13" s="18"/>
      <c r="H13" s="18"/>
      <c r="I13" s="18"/>
      <c r="J13" s="18"/>
      <c r="K13" s="18"/>
      <c r="L13" s="18"/>
      <c r="M13" s="18"/>
      <c r="N13" s="18"/>
      <c r="O13" s="18"/>
      <c r="P13" s="18"/>
      <c r="Q13" s="18"/>
      <c r="R13" s="18"/>
      <c r="S13" s="18"/>
      <c r="T13" s="18"/>
      <c r="U13" s="16"/>
    </row>
    <row r="14" spans="1:21" ht="90">
      <c r="A14" s="25" t="s">
        <v>74</v>
      </c>
      <c r="B14" s="25" t="s">
        <v>121</v>
      </c>
      <c r="C14" s="17"/>
      <c r="D14" s="17"/>
      <c r="E14" s="18"/>
      <c r="F14" s="18"/>
      <c r="G14" s="18"/>
      <c r="H14" s="18"/>
      <c r="I14" s="18"/>
      <c r="J14" s="18"/>
      <c r="K14" s="18"/>
      <c r="L14" s="18"/>
      <c r="M14" s="18"/>
      <c r="N14" s="18"/>
      <c r="O14" s="18"/>
      <c r="P14" s="18"/>
      <c r="Q14" s="18"/>
      <c r="R14" s="18"/>
      <c r="S14" s="18"/>
      <c r="T14" s="18"/>
      <c r="U14" s="16"/>
    </row>
    <row r="15" spans="1:21" ht="195">
      <c r="A15" s="25" t="s">
        <v>75</v>
      </c>
      <c r="B15" s="25" t="s">
        <v>122</v>
      </c>
      <c r="C15" s="17"/>
      <c r="D15" s="17"/>
      <c r="E15" s="18"/>
      <c r="F15" s="18"/>
      <c r="G15" s="18"/>
      <c r="H15" s="18"/>
      <c r="I15" s="18"/>
      <c r="J15" s="18"/>
      <c r="K15" s="18"/>
      <c r="L15" s="18"/>
      <c r="M15" s="18"/>
      <c r="N15" s="18"/>
      <c r="O15" s="18"/>
      <c r="P15" s="18"/>
      <c r="Q15" s="18"/>
      <c r="R15" s="18"/>
      <c r="S15" s="18"/>
      <c r="T15" s="18"/>
      <c r="U15" s="18"/>
    </row>
    <row r="16" spans="1:21" ht="195">
      <c r="A16" s="25" t="s">
        <v>76</v>
      </c>
      <c r="B16" s="25" t="s">
        <v>123</v>
      </c>
      <c r="C16" s="17"/>
      <c r="D16" s="17"/>
      <c r="E16" s="18"/>
      <c r="F16" s="18"/>
      <c r="G16" s="18"/>
      <c r="H16" s="18"/>
      <c r="I16" s="18"/>
      <c r="J16" s="18"/>
      <c r="K16" s="18"/>
      <c r="L16" s="18"/>
      <c r="M16" s="18"/>
      <c r="N16" s="18"/>
      <c r="O16" s="18"/>
      <c r="P16" s="18"/>
      <c r="Q16" s="18"/>
      <c r="R16" s="18"/>
      <c r="S16" s="18"/>
      <c r="T16" s="18"/>
      <c r="U16" s="18"/>
    </row>
    <row r="17" spans="1:21" ht="105">
      <c r="A17" s="25" t="s">
        <v>77</v>
      </c>
      <c r="B17" s="25" t="s">
        <v>124</v>
      </c>
      <c r="C17" s="17"/>
      <c r="D17" s="17"/>
      <c r="E17" s="18"/>
      <c r="F17" s="18"/>
      <c r="G17" s="18"/>
      <c r="H17" s="18"/>
      <c r="I17" s="18"/>
      <c r="J17" s="18"/>
      <c r="K17" s="18"/>
      <c r="L17" s="18"/>
      <c r="M17" s="18"/>
      <c r="N17" s="18"/>
      <c r="O17" s="18"/>
      <c r="P17" s="18"/>
      <c r="Q17" s="18"/>
      <c r="R17" s="18"/>
      <c r="S17" s="18"/>
      <c r="T17" s="18"/>
      <c r="U17" s="18"/>
    </row>
    <row r="18" spans="1:21" ht="60">
      <c r="A18" s="25" t="s">
        <v>78</v>
      </c>
      <c r="B18" s="25" t="s">
        <v>125</v>
      </c>
      <c r="C18" s="17"/>
      <c r="D18" s="17"/>
      <c r="E18" s="18"/>
      <c r="F18" s="18"/>
      <c r="G18" s="18"/>
      <c r="H18" s="18"/>
      <c r="I18" s="18"/>
      <c r="J18" s="18"/>
      <c r="K18" s="18"/>
      <c r="L18" s="18"/>
      <c r="M18" s="18"/>
      <c r="N18" s="18"/>
      <c r="O18" s="18"/>
      <c r="P18" s="18"/>
      <c r="Q18" s="18"/>
      <c r="R18" s="18"/>
      <c r="S18" s="18"/>
      <c r="T18" s="18"/>
      <c r="U18" s="18"/>
    </row>
    <row r="19" spans="1:21" ht="150">
      <c r="A19" s="25" t="s">
        <v>79</v>
      </c>
      <c r="B19" s="25" t="s">
        <v>126</v>
      </c>
      <c r="C19" s="17"/>
      <c r="D19" s="17"/>
      <c r="E19" s="18"/>
      <c r="F19" s="18"/>
      <c r="G19" s="18"/>
      <c r="H19" s="18"/>
      <c r="I19" s="18"/>
      <c r="J19" s="18"/>
      <c r="K19" s="18"/>
      <c r="L19" s="18"/>
      <c r="M19" s="18"/>
      <c r="N19" s="18"/>
      <c r="O19" s="18"/>
      <c r="P19" s="18"/>
      <c r="Q19" s="18"/>
      <c r="R19" s="18"/>
      <c r="S19" s="18"/>
      <c r="T19" s="18"/>
      <c r="U19" s="18"/>
    </row>
    <row r="20" spans="1:21" ht="90">
      <c r="A20" s="25" t="s">
        <v>80</v>
      </c>
      <c r="B20" s="25" t="s">
        <v>127</v>
      </c>
      <c r="C20" s="17"/>
      <c r="D20" s="17"/>
      <c r="E20" s="18"/>
      <c r="F20" s="18"/>
      <c r="G20" s="18"/>
      <c r="H20" s="18"/>
      <c r="I20" s="18"/>
      <c r="J20" s="18"/>
      <c r="K20" s="18"/>
      <c r="L20" s="18"/>
      <c r="M20" s="18"/>
      <c r="N20" s="18"/>
      <c r="O20" s="18"/>
      <c r="P20" s="18"/>
      <c r="Q20" s="18"/>
      <c r="R20" s="18"/>
      <c r="S20" s="18"/>
      <c r="T20" s="18"/>
      <c r="U20" s="18"/>
    </row>
    <row r="21" spans="1:21" ht="15">
      <c r="A21" s="25" t="s">
        <v>81</v>
      </c>
      <c r="B21" s="25" t="e">
        <f>- Why do there keep being deaths?</f>
        <v>#NAME?</v>
      </c>
      <c r="C21" s="17"/>
      <c r="D21" s="17"/>
      <c r="E21" s="18"/>
      <c r="F21" s="18"/>
      <c r="G21" s="18"/>
      <c r="H21" s="18"/>
      <c r="I21" s="18"/>
      <c r="J21" s="18"/>
      <c r="K21" s="18"/>
      <c r="L21" s="18"/>
      <c r="M21" s="18"/>
      <c r="N21" s="18"/>
      <c r="O21" s="18"/>
      <c r="P21" s="18"/>
      <c r="Q21" s="18"/>
      <c r="R21" s="18"/>
      <c r="S21" s="18"/>
      <c r="T21" s="18"/>
      <c r="U21" s="18"/>
    </row>
    <row r="22" spans="1:21" ht="30">
      <c r="A22" s="25" t="s">
        <v>82</v>
      </c>
      <c r="B22" s="25" t="e">
        <f>- It seems to me that the problem is not of access to treatment.</f>
        <v>#NAME?</v>
      </c>
      <c r="C22" s="17"/>
      <c r="D22" s="17"/>
      <c r="E22" s="18"/>
      <c r="F22" s="18"/>
      <c r="G22" s="18"/>
      <c r="H22" s="18"/>
      <c r="I22" s="18"/>
      <c r="J22" s="18"/>
      <c r="K22" s="18"/>
      <c r="L22" s="18"/>
      <c r="M22" s="18"/>
      <c r="N22" s="18"/>
      <c r="O22" s="18"/>
      <c r="P22" s="18"/>
      <c r="Q22" s="18"/>
      <c r="R22" s="18"/>
      <c r="S22" s="18"/>
      <c r="T22" s="18"/>
      <c r="U22" s="18"/>
    </row>
    <row r="23" spans="1:21" ht="30">
      <c r="A23" s="25" t="s">
        <v>83</v>
      </c>
      <c r="B23" s="25" t="s">
        <v>128</v>
      </c>
      <c r="C23" s="17"/>
      <c r="D23" s="17"/>
      <c r="E23" s="19"/>
      <c r="F23" s="19"/>
      <c r="G23" s="19"/>
      <c r="H23" s="19"/>
      <c r="I23" s="19"/>
      <c r="J23" s="19"/>
      <c r="K23" s="19"/>
      <c r="L23" s="19"/>
      <c r="M23" s="19"/>
      <c r="N23" s="19"/>
      <c r="O23" s="19"/>
      <c r="P23" s="19"/>
      <c r="Q23" s="19"/>
      <c r="R23" s="19"/>
      <c r="S23" s="19"/>
      <c r="T23" s="19"/>
      <c r="U23" s="19"/>
    </row>
    <row r="24" spans="1:21" ht="105">
      <c r="A24" s="25" t="s">
        <v>84</v>
      </c>
      <c r="B24" s="25" t="s">
        <v>129</v>
      </c>
      <c r="C24" s="17"/>
      <c r="D24" s="17"/>
      <c r="E24" s="19"/>
      <c r="F24" s="19"/>
      <c r="G24" s="19"/>
      <c r="H24" s="19"/>
      <c r="I24" s="19"/>
      <c r="J24" s="19"/>
      <c r="K24" s="19"/>
      <c r="L24" s="19"/>
      <c r="M24" s="19"/>
      <c r="N24" s="19"/>
      <c r="O24" s="19"/>
      <c r="P24" s="19"/>
      <c r="Q24" s="19"/>
      <c r="R24" s="19"/>
      <c r="S24" s="19"/>
      <c r="T24" s="19"/>
      <c r="U24" s="19"/>
    </row>
    <row r="25" spans="1:21" ht="150">
      <c r="A25" s="25" t="s">
        <v>85</v>
      </c>
      <c r="B25" s="25" t="s">
        <v>130</v>
      </c>
      <c r="C25" s="17"/>
      <c r="D25" s="17"/>
      <c r="E25" s="19"/>
      <c r="F25" s="19"/>
      <c r="G25" s="19"/>
      <c r="H25" s="19"/>
      <c r="I25" s="19"/>
      <c r="J25" s="19"/>
      <c r="K25" s="19"/>
      <c r="L25" s="19"/>
      <c r="M25" s="19"/>
      <c r="N25" s="19"/>
      <c r="O25" s="19"/>
      <c r="P25" s="19"/>
      <c r="Q25" s="19"/>
      <c r="R25" s="19"/>
      <c r="S25" s="19"/>
      <c r="T25" s="19"/>
      <c r="U25" s="19"/>
    </row>
    <row r="26" spans="1:21" ht="195">
      <c r="A26" s="25" t="s">
        <v>86</v>
      </c>
      <c r="B26" s="25" t="s">
        <v>131</v>
      </c>
      <c r="C26" s="17"/>
      <c r="D26" s="17"/>
      <c r="E26" s="19"/>
      <c r="F26" s="19"/>
      <c r="G26" s="19"/>
      <c r="H26" s="19"/>
      <c r="I26" s="19"/>
      <c r="J26" s="19"/>
      <c r="K26" s="19"/>
      <c r="L26" s="19"/>
      <c r="M26" s="19"/>
      <c r="N26" s="19"/>
      <c r="O26" s="19"/>
      <c r="P26" s="19"/>
      <c r="Q26" s="19"/>
      <c r="R26" s="19"/>
      <c r="S26" s="19"/>
      <c r="T26" s="19"/>
      <c r="U26" s="19"/>
    </row>
    <row r="27" spans="1:21" ht="30">
      <c r="A27" s="25" t="s">
        <v>87</v>
      </c>
      <c r="B27" s="25" t="s">
        <v>132</v>
      </c>
      <c r="C27" s="17"/>
      <c r="D27" s="17"/>
      <c r="E27" s="19"/>
      <c r="F27" s="19"/>
      <c r="G27" s="19"/>
      <c r="H27" s="19"/>
      <c r="I27" s="19"/>
      <c r="J27" s="19"/>
      <c r="K27" s="19"/>
      <c r="L27" s="19"/>
      <c r="M27" s="19"/>
      <c r="N27" s="19"/>
      <c r="O27" s="19"/>
      <c r="P27" s="19"/>
      <c r="Q27" s="19"/>
      <c r="R27" s="19"/>
      <c r="S27" s="19"/>
      <c r="T27" s="19"/>
      <c r="U27" s="19"/>
    </row>
    <row r="28" spans="1:21" ht="30">
      <c r="A28" s="25" t="s">
        <v>88</v>
      </c>
      <c r="B28" s="25" t="s">
        <v>133</v>
      </c>
      <c r="C28" s="17"/>
      <c r="D28" s="17"/>
      <c r="E28" s="19"/>
      <c r="F28" s="19"/>
      <c r="G28" s="19"/>
      <c r="H28" s="19"/>
      <c r="I28" s="19"/>
      <c r="J28" s="19"/>
      <c r="K28" s="19"/>
      <c r="L28" s="19"/>
      <c r="M28" s="19"/>
      <c r="N28" s="19"/>
      <c r="O28" s="19"/>
      <c r="P28" s="19"/>
      <c r="Q28" s="19"/>
      <c r="R28" s="19"/>
      <c r="S28" s="19"/>
      <c r="T28" s="19"/>
      <c r="U28" s="19"/>
    </row>
    <row r="29" spans="1:21" ht="45">
      <c r="A29" s="25" t="s">
        <v>89</v>
      </c>
      <c r="B29" s="25" t="s">
        <v>134</v>
      </c>
      <c r="C29" s="19"/>
      <c r="D29" s="19"/>
      <c r="E29" s="20"/>
      <c r="F29" s="19"/>
      <c r="G29" s="19"/>
      <c r="H29" s="19"/>
      <c r="I29" s="19"/>
      <c r="J29" s="19"/>
      <c r="K29" s="19"/>
      <c r="L29" s="19"/>
      <c r="M29" s="19"/>
      <c r="N29" s="19"/>
      <c r="O29" s="19"/>
      <c r="P29" s="19"/>
      <c r="Q29" s="19"/>
      <c r="R29" s="19"/>
      <c r="S29" s="19"/>
      <c r="T29" s="19"/>
      <c r="U29" s="19"/>
    </row>
    <row r="30" spans="1:21" ht="45">
      <c r="A30" s="25" t="s">
        <v>90</v>
      </c>
      <c r="B30" s="25" t="s">
        <v>135</v>
      </c>
      <c r="C30" s="19"/>
      <c r="D30" s="19"/>
      <c r="E30" s="19"/>
      <c r="F30" s="19"/>
      <c r="G30" s="19"/>
      <c r="H30" s="19"/>
      <c r="I30" s="19"/>
      <c r="J30" s="19"/>
      <c r="K30" s="19"/>
      <c r="L30" s="19"/>
      <c r="M30" s="19"/>
      <c r="N30" s="19"/>
      <c r="O30" s="19"/>
      <c r="P30" s="19"/>
      <c r="Q30" s="19"/>
      <c r="R30" s="19"/>
      <c r="S30" s="19"/>
      <c r="T30" s="19"/>
      <c r="U30" s="19"/>
    </row>
    <row r="31" spans="1:21" ht="30">
      <c r="A31" s="25" t="s">
        <v>91</v>
      </c>
      <c r="B31" s="25" t="s">
        <v>136</v>
      </c>
      <c r="C31" s="1"/>
      <c r="D31" s="1"/>
      <c r="E31" s="1"/>
      <c r="F31" s="1"/>
      <c r="G31" s="1"/>
      <c r="H31" s="1"/>
      <c r="I31" s="1"/>
      <c r="J31" s="1"/>
      <c r="K31" s="1"/>
      <c r="L31" s="1"/>
      <c r="M31" s="1"/>
      <c r="N31" s="1"/>
      <c r="O31" s="1"/>
      <c r="P31" s="1"/>
      <c r="Q31" s="1"/>
      <c r="R31" s="1"/>
      <c r="S31" s="1"/>
      <c r="T31" s="1"/>
      <c r="U31" s="1"/>
    </row>
    <row r="32" spans="1:21" ht="30">
      <c r="A32" s="25" t="s">
        <v>92</v>
      </c>
      <c r="B32" s="25" t="s">
        <v>137</v>
      </c>
      <c r="C32" s="1"/>
      <c r="D32" s="1"/>
      <c r="E32" s="1"/>
      <c r="F32" s="1"/>
      <c r="G32" s="1"/>
      <c r="H32" s="1"/>
      <c r="I32" s="1"/>
      <c r="J32" s="1"/>
      <c r="K32" s="1"/>
      <c r="L32" s="1"/>
      <c r="M32" s="1"/>
      <c r="N32" s="1"/>
      <c r="O32" s="1"/>
      <c r="P32" s="1"/>
      <c r="Q32" s="1"/>
      <c r="R32" s="1"/>
      <c r="S32" s="1"/>
      <c r="T32" s="1"/>
      <c r="U32" s="1"/>
    </row>
    <row r="33" spans="1:21" ht="135">
      <c r="A33" s="25" t="s">
        <v>93</v>
      </c>
      <c r="B33" s="25" t="s">
        <v>138</v>
      </c>
      <c r="C33" s="1"/>
      <c r="D33" s="1"/>
      <c r="E33" s="1"/>
      <c r="F33" s="1"/>
      <c r="G33" s="1"/>
      <c r="H33" s="1"/>
      <c r="I33" s="1"/>
      <c r="J33" s="1"/>
      <c r="K33" s="1"/>
      <c r="L33" s="1"/>
      <c r="M33" s="1"/>
      <c r="N33" s="1"/>
      <c r="O33" s="1"/>
      <c r="P33" s="1"/>
      <c r="Q33" s="1"/>
      <c r="R33" s="1"/>
      <c r="S33" s="1"/>
      <c r="T33" s="1"/>
      <c r="U33" s="1"/>
    </row>
    <row r="34" spans="1:21" ht="90">
      <c r="A34" s="25" t="s">
        <v>94</v>
      </c>
      <c r="B34" s="25" t="s">
        <v>139</v>
      </c>
      <c r="C34" s="1"/>
      <c r="D34" s="1"/>
      <c r="E34" s="1"/>
      <c r="F34" s="1"/>
      <c r="G34" s="1"/>
      <c r="H34" s="1"/>
      <c r="I34" s="1"/>
      <c r="J34" s="1"/>
      <c r="K34" s="1"/>
      <c r="L34" s="1"/>
      <c r="M34" s="1"/>
      <c r="N34" s="1"/>
      <c r="O34" s="1"/>
      <c r="P34" s="1"/>
      <c r="Q34" s="1"/>
      <c r="R34" s="1"/>
      <c r="S34" s="1"/>
      <c r="T34" s="1"/>
      <c r="U34" s="1"/>
    </row>
    <row r="35" spans="1:21" ht="30">
      <c r="A35" s="25" t="s">
        <v>95</v>
      </c>
      <c r="B35" s="25" t="s">
        <v>140</v>
      </c>
      <c r="C35" s="1"/>
      <c r="D35" s="1"/>
      <c r="E35" s="1"/>
      <c r="F35" s="1"/>
      <c r="G35" s="1"/>
      <c r="H35" s="1"/>
      <c r="I35" s="1"/>
      <c r="J35" s="1"/>
      <c r="K35" s="1"/>
      <c r="L35" s="1"/>
      <c r="M35" s="1"/>
      <c r="N35" s="1"/>
      <c r="O35" s="1"/>
      <c r="P35" s="1"/>
      <c r="Q35" s="1"/>
      <c r="R35" s="1"/>
      <c r="S35" s="1"/>
      <c r="T35" s="1"/>
      <c r="U35" s="1"/>
    </row>
    <row r="36" spans="1:21" ht="15">
      <c r="A36" s="25" t="s">
        <v>96</v>
      </c>
      <c r="B36" s="25" t="s">
        <v>141</v>
      </c>
      <c r="C36" s="1"/>
      <c r="D36" s="1"/>
      <c r="E36" s="1"/>
      <c r="F36" s="1"/>
      <c r="G36" s="1"/>
      <c r="H36" s="1"/>
      <c r="I36" s="1"/>
      <c r="J36" s="1"/>
      <c r="K36" s="1"/>
      <c r="L36" s="1"/>
      <c r="M36" s="1"/>
      <c r="N36" s="1"/>
      <c r="O36" s="1"/>
      <c r="P36" s="1"/>
      <c r="Q36" s="1"/>
      <c r="R36" s="1"/>
      <c r="S36" s="1"/>
      <c r="T36" s="1"/>
      <c r="U36" s="1"/>
    </row>
    <row r="37" spans="1:21" ht="75">
      <c r="A37" s="25" t="s">
        <v>97</v>
      </c>
      <c r="B37" s="25" t="s">
        <v>142</v>
      </c>
    </row>
    <row r="38" spans="1:21" ht="15">
      <c r="A38" s="25" t="s">
        <v>98</v>
      </c>
      <c r="B38" s="25" t="s">
        <v>143</v>
      </c>
    </row>
    <row r="39" spans="1:21" ht="105">
      <c r="A39" s="25" t="s">
        <v>99</v>
      </c>
      <c r="B39" s="25" t="s">
        <v>144</v>
      </c>
    </row>
    <row r="40" spans="1:21" ht="30">
      <c r="A40" s="25" t="s">
        <v>100</v>
      </c>
      <c r="B40" s="25" t="s">
        <v>145</v>
      </c>
    </row>
    <row r="41" spans="1:21" ht="105">
      <c r="A41" s="25" t="s">
        <v>101</v>
      </c>
      <c r="B41" s="25" t="s">
        <v>146</v>
      </c>
    </row>
    <row r="42" spans="1:21" ht="90">
      <c r="A42" s="25" t="s">
        <v>102</v>
      </c>
      <c r="B42" s="25" t="s">
        <v>147</v>
      </c>
    </row>
    <row r="43" spans="1:21" ht="15">
      <c r="A43" s="25" t="s">
        <v>103</v>
      </c>
      <c r="B43" s="25" t="s">
        <v>148</v>
      </c>
    </row>
    <row r="44" spans="1:21" ht="75">
      <c r="A44" s="25" t="s">
        <v>104</v>
      </c>
      <c r="B44" s="25" t="s">
        <v>149</v>
      </c>
    </row>
    <row r="45" spans="1:21" ht="60">
      <c r="A45" s="25" t="s">
        <v>105</v>
      </c>
      <c r="B45" s="25" t="s">
        <v>150</v>
      </c>
    </row>
    <row r="46" spans="1:21" ht="15">
      <c r="A46" s="25" t="s">
        <v>106</v>
      </c>
      <c r="B46" s="25" t="s">
        <v>151</v>
      </c>
    </row>
    <row r="47" spans="1:21" ht="30">
      <c r="A47" s="25" t="s">
        <v>107</v>
      </c>
      <c r="B47" s="25" t="s">
        <v>152</v>
      </c>
    </row>
    <row r="48" spans="1:21" ht="45">
      <c r="A48" s="25" t="s">
        <v>108</v>
      </c>
      <c r="B48" s="25" t="s">
        <v>153</v>
      </c>
    </row>
    <row r="49" spans="1:2" ht="45">
      <c r="A49" s="25" t="s">
        <v>109</v>
      </c>
      <c r="B49" s="25" t="s">
        <v>154</v>
      </c>
    </row>
    <row r="50" spans="1:2" ht="60">
      <c r="A50" s="25" t="s">
        <v>110</v>
      </c>
      <c r="B50" s="25" t="s">
        <v>155</v>
      </c>
    </row>
    <row r="51" spans="1:2" ht="15">
      <c r="A51" s="24"/>
    </row>
  </sheetData>
  <autoFilter ref="A3:U3"/>
  <mergeCells count="3">
    <mergeCell ref="L2:P2"/>
    <mergeCell ref="Q2:S2"/>
    <mergeCell ref="F2:K2"/>
  </mergeCells>
  <phoneticPr fontId="2" type="noConversion"/>
  <pageMargins left="0.75" right="0.75" top="1" bottom="1" header="0.5" footer="0.5"/>
  <pageSetup orientation="portrait" horizontalDpi="300" verticalDpi="300" r:id="rId1"/>
  <headerFooter alignWithMargins="0"/>
  <legacyDrawing r:id="rId2"/>
  <extLst>
    <ext xmlns:mx="http://schemas.microsoft.com/office/mac/excel/2008/main" uri="http://schemas.microsoft.com/office/mac/excel/2008/main">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B26"/>
  <sheetViews>
    <sheetView zoomScaleNormal="100" workbookViewId="0">
      <selection activeCell="F24" sqref="F24"/>
    </sheetView>
  </sheetViews>
  <sheetFormatPr defaultColWidth="9.140625" defaultRowHeight="12.75"/>
  <cols>
    <col min="1" max="1" width="40.7109375" style="2" customWidth="1"/>
    <col min="2" max="2" width="84.85546875" style="2" customWidth="1"/>
    <col min="3" max="16384" width="9.140625" style="2"/>
  </cols>
  <sheetData>
    <row r="4" spans="1:2">
      <c r="A4" s="32" t="s">
        <v>46</v>
      </c>
      <c r="B4" s="32"/>
    </row>
    <row r="5" spans="1:2" ht="13.5" customHeight="1">
      <c r="A5" s="21">
        <v>5</v>
      </c>
      <c r="B5" s="22" t="s">
        <v>47</v>
      </c>
    </row>
    <row r="6" spans="1:2">
      <c r="A6" s="21">
        <v>4</v>
      </c>
      <c r="B6" s="22" t="s">
        <v>48</v>
      </c>
    </row>
    <row r="7" spans="1:2">
      <c r="A7" s="21">
        <v>3</v>
      </c>
      <c r="B7" s="22" t="s">
        <v>49</v>
      </c>
    </row>
    <row r="8" spans="1:2">
      <c r="A8" s="21">
        <v>2</v>
      </c>
      <c r="B8" s="22" t="s">
        <v>50</v>
      </c>
    </row>
    <row r="9" spans="1:2">
      <c r="A9" s="21">
        <v>1</v>
      </c>
      <c r="B9" s="22" t="s">
        <v>51</v>
      </c>
    </row>
    <row r="10" spans="1:2" s="3" customFormat="1">
      <c r="A10" s="23"/>
      <c r="B10" s="23"/>
    </row>
    <row r="11" spans="1:2">
      <c r="A11" s="23"/>
      <c r="B11" s="23"/>
    </row>
    <row r="12" spans="1:2" s="3" customFormat="1">
      <c r="A12" s="32" t="s">
        <v>52</v>
      </c>
      <c r="B12" s="32"/>
    </row>
    <row r="13" spans="1:2">
      <c r="A13" s="21">
        <v>5</v>
      </c>
      <c r="B13" s="22" t="s">
        <v>53</v>
      </c>
    </row>
    <row r="14" spans="1:2" ht="24">
      <c r="A14" s="21">
        <v>4</v>
      </c>
      <c r="B14" s="22" t="s">
        <v>54</v>
      </c>
    </row>
    <row r="15" spans="1:2">
      <c r="A15" s="21">
        <v>3</v>
      </c>
      <c r="B15" s="22" t="s">
        <v>55</v>
      </c>
    </row>
    <row r="16" spans="1:2">
      <c r="A16" s="21">
        <v>2</v>
      </c>
      <c r="B16" s="22" t="s">
        <v>56</v>
      </c>
    </row>
    <row r="17" spans="1:2" ht="24">
      <c r="A17" s="21">
        <v>1</v>
      </c>
      <c r="B17" s="22" t="s">
        <v>57</v>
      </c>
    </row>
    <row r="21" spans="1:2">
      <c r="A21" s="30" t="s">
        <v>5</v>
      </c>
      <c r="B21" s="31"/>
    </row>
    <row r="22" spans="1:2" ht="48">
      <c r="A22" s="6">
        <v>4</v>
      </c>
      <c r="B22" s="7" t="s">
        <v>35</v>
      </c>
    </row>
    <row r="23" spans="1:2" ht="48">
      <c r="A23" s="6">
        <v>3</v>
      </c>
      <c r="B23" s="8" t="s">
        <v>36</v>
      </c>
    </row>
    <row r="24" spans="1:2" ht="48">
      <c r="A24" s="6">
        <v>2</v>
      </c>
      <c r="B24" s="8" t="s">
        <v>37</v>
      </c>
    </row>
    <row r="25" spans="1:2" ht="48">
      <c r="A25" s="6">
        <v>1</v>
      </c>
      <c r="B25" s="8" t="s">
        <v>38</v>
      </c>
    </row>
    <row r="26" spans="1:2">
      <c r="A26" s="4" t="s">
        <v>4</v>
      </c>
      <c r="B26" s="3"/>
    </row>
  </sheetData>
  <mergeCells count="3">
    <mergeCell ref="A21:B21"/>
    <mergeCell ref="A4:B4"/>
    <mergeCell ref="A12:B12"/>
  </mergeCells>
  <hyperlinks>
    <hyperlink ref="A26" r:id="rId1" display="Copyright Cross Language (www.crosslang.com)"/>
  </hyperlinks>
  <printOptions horizontalCentered="1" verticalCentered="1"/>
  <pageMargins left="0.74803149606299213" right="0.74803149606299213" top="0.98425196850393704" bottom="0.98425196850393704" header="0.51181102362204722" footer="0.51181102362204722"/>
  <pageSetup paperSize="9" scale="70" orientation="landscape" r:id="rId2"/>
  <headerFooter alignWithMargins="0">
    <oddFooter>&amp;LCL/MT Pilot&amp;C&amp;A&amp;RPage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ublished="0"/>
  <dimension ref="A2:M14"/>
  <sheetViews>
    <sheetView workbookViewId="0">
      <selection activeCell="I12" sqref="I12"/>
    </sheetView>
  </sheetViews>
  <sheetFormatPr defaultColWidth="9.140625" defaultRowHeight="12.75"/>
  <cols>
    <col min="1" max="1" width="19.28515625" customWidth="1"/>
    <col min="6" max="6" width="7.7109375" customWidth="1"/>
    <col min="9" max="9" width="12.140625" customWidth="1"/>
    <col min="13" max="13" width="12" customWidth="1"/>
  </cols>
  <sheetData>
    <row r="2" spans="1:13">
      <c r="A2" s="26" t="s">
        <v>25</v>
      </c>
      <c r="B2" s="26"/>
      <c r="C2" s="26"/>
      <c r="D2" s="26"/>
      <c r="E2" s="26"/>
      <c r="F2" s="26"/>
      <c r="I2" s="35" t="s">
        <v>10</v>
      </c>
      <c r="J2" s="35"/>
      <c r="K2" s="35"/>
      <c r="L2" s="35"/>
      <c r="M2" s="35"/>
    </row>
    <row r="3" spans="1:13" ht="31.5" customHeight="1">
      <c r="A3" s="13" t="s">
        <v>24</v>
      </c>
      <c r="B3" s="33" t="s">
        <v>63</v>
      </c>
      <c r="C3" s="33"/>
      <c r="D3" s="33"/>
      <c r="E3" s="33"/>
      <c r="F3" s="33"/>
      <c r="I3" s="13" t="s">
        <v>3</v>
      </c>
      <c r="J3" s="36" t="s">
        <v>21</v>
      </c>
      <c r="K3" s="37"/>
      <c r="L3" s="37"/>
      <c r="M3" s="38"/>
    </row>
    <row r="4" spans="1:13" ht="40.5" customHeight="1">
      <c r="A4" s="13" t="s">
        <v>28</v>
      </c>
      <c r="B4" s="33" t="s">
        <v>26</v>
      </c>
      <c r="C4" s="33"/>
      <c r="D4" s="33"/>
      <c r="E4" s="33"/>
      <c r="F4" s="33"/>
      <c r="I4" s="13" t="s">
        <v>29</v>
      </c>
      <c r="J4" s="34" t="s">
        <v>61</v>
      </c>
      <c r="K4" s="34"/>
      <c r="L4" s="34"/>
      <c r="M4" s="34"/>
    </row>
    <row r="5" spans="1:13" ht="48.75" customHeight="1">
      <c r="A5" s="13" t="s">
        <v>58</v>
      </c>
      <c r="B5" s="34" t="s">
        <v>60</v>
      </c>
      <c r="C5" s="34"/>
      <c r="D5" s="34"/>
      <c r="E5" s="34"/>
      <c r="F5" s="34"/>
      <c r="I5" s="13" t="s">
        <v>30</v>
      </c>
      <c r="J5" s="34" t="s">
        <v>62</v>
      </c>
      <c r="K5" s="34"/>
      <c r="L5" s="34"/>
      <c r="M5" s="34"/>
    </row>
    <row r="6" spans="1:13" ht="33" customHeight="1">
      <c r="A6" s="13" t="s">
        <v>18</v>
      </c>
      <c r="B6" s="34" t="s">
        <v>19</v>
      </c>
      <c r="C6" s="34"/>
      <c r="D6" s="34"/>
      <c r="E6" s="34"/>
      <c r="F6" s="34"/>
      <c r="I6" s="13" t="s">
        <v>16</v>
      </c>
      <c r="J6" s="34" t="s">
        <v>23</v>
      </c>
      <c r="K6" s="34"/>
      <c r="L6" s="34"/>
      <c r="M6" s="34"/>
    </row>
    <row r="7" spans="1:13" ht="36.75" customHeight="1">
      <c r="A7" s="13" t="s">
        <v>8</v>
      </c>
      <c r="B7" s="34" t="s">
        <v>20</v>
      </c>
      <c r="C7" s="34"/>
      <c r="D7" s="34"/>
      <c r="E7" s="34"/>
      <c r="F7" s="34"/>
      <c r="I7" s="13" t="s">
        <v>31</v>
      </c>
      <c r="J7" s="34" t="s">
        <v>22</v>
      </c>
      <c r="K7" s="34"/>
      <c r="L7" s="34"/>
      <c r="M7" s="34"/>
    </row>
    <row r="8" spans="1:13" ht="30.75" customHeight="1">
      <c r="A8" s="14" t="s">
        <v>41</v>
      </c>
      <c r="B8" s="34" t="s">
        <v>42</v>
      </c>
      <c r="C8" s="34"/>
      <c r="D8" s="34"/>
      <c r="E8" s="34"/>
      <c r="F8" s="34"/>
    </row>
    <row r="11" spans="1:13">
      <c r="A11" s="35" t="s">
        <v>11</v>
      </c>
      <c r="B11" s="35"/>
      <c r="C11" s="35"/>
      <c r="D11" s="35"/>
      <c r="E11" s="35"/>
      <c r="F11" s="35"/>
    </row>
    <row r="12" spans="1:13" ht="27" customHeight="1">
      <c r="A12" s="13" t="s">
        <v>12</v>
      </c>
      <c r="B12" s="33" t="s">
        <v>32</v>
      </c>
      <c r="C12" s="33"/>
      <c r="D12" s="33"/>
      <c r="E12" s="33"/>
      <c r="F12" s="33"/>
    </row>
    <row r="13" spans="1:13" ht="39.75" customHeight="1">
      <c r="A13" s="13" t="s">
        <v>14</v>
      </c>
      <c r="B13" s="33" t="s">
        <v>33</v>
      </c>
      <c r="C13" s="33"/>
      <c r="D13" s="33"/>
      <c r="E13" s="33"/>
      <c r="F13" s="33"/>
    </row>
    <row r="14" spans="1:13" ht="42.75" customHeight="1">
      <c r="A14" s="13" t="s">
        <v>13</v>
      </c>
      <c r="B14" s="33" t="s">
        <v>34</v>
      </c>
      <c r="C14" s="33"/>
      <c r="D14" s="33"/>
      <c r="E14" s="33"/>
      <c r="F14" s="33"/>
    </row>
  </sheetData>
  <mergeCells count="17">
    <mergeCell ref="A2:F2"/>
    <mergeCell ref="I2:M2"/>
    <mergeCell ref="B3:F3"/>
    <mergeCell ref="B4:F4"/>
    <mergeCell ref="B5:F5"/>
    <mergeCell ref="J3:M3"/>
    <mergeCell ref="B12:F12"/>
    <mergeCell ref="B13:F13"/>
    <mergeCell ref="B14:F14"/>
    <mergeCell ref="J4:M4"/>
    <mergeCell ref="J5:M5"/>
    <mergeCell ref="J6:M6"/>
    <mergeCell ref="J7:M7"/>
    <mergeCell ref="A11:F11"/>
    <mergeCell ref="B6:F6"/>
    <mergeCell ref="B7:F7"/>
    <mergeCell ref="B8:F8"/>
  </mergeCells>
  <pageMargins left="0.7" right="0.7" top="0.75" bottom="0.75" header="0.3" footer="0.3"/>
  <pageSetup orientation="portrait" horizontalDpi="0"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722048157ECDD4D8F2DDE2A94257D8E" ma:contentTypeVersion="0" ma:contentTypeDescription="Create a new document." ma:contentTypeScope="" ma:versionID="d70e97fdf7175ebd75ba70fec5721a16">
  <xsd:schema xmlns:xsd="http://www.w3.org/2001/XMLSchema" xmlns:p="http://schemas.microsoft.com/office/2006/metadata/properties" targetNamespace="http://schemas.microsoft.com/office/2006/metadata/properties" ma:root="true" ma:fieldsID="0df528c0722cfd98fb0312117f4213f3">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documentManagement/>
</p:properties>
</file>

<file path=customXml/itemProps1.xml><?xml version="1.0" encoding="utf-8"?>
<ds:datastoreItem xmlns:ds="http://schemas.openxmlformats.org/officeDocument/2006/customXml" ds:itemID="{0C787000-64D7-432D-AB8E-4827B26BE401}">
  <ds:schemaRefs>
    <ds:schemaRef ds:uri="http://schemas.microsoft.com/sharepoint/v3/contenttype/forms"/>
  </ds:schemaRefs>
</ds:datastoreItem>
</file>

<file path=customXml/itemProps2.xml><?xml version="1.0" encoding="utf-8"?>
<ds:datastoreItem xmlns:ds="http://schemas.openxmlformats.org/officeDocument/2006/customXml" ds:itemID="{298C4C54-AC71-43D0-80A2-87593353820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D95378A2-40D3-42D9-9BDE-30382094EB70}">
  <ds:schemaRefs>
    <ds:schemaRef ds:uri="http://schemas.microsoft.com/office/2006/metadata/propertie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General_eval</vt:lpstr>
      <vt:lpstr>Eval_definitions</vt:lpstr>
      <vt:lpstr>Error_definitions</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Olga Beregovaya</dc:creator>
  <cp:lastModifiedBy>DCS</cp:lastModifiedBy>
  <dcterms:created xsi:type="dcterms:W3CDTF">2011-09-24T02:59:55Z</dcterms:created>
  <dcterms:modified xsi:type="dcterms:W3CDTF">2014-05-21T18:06:38Z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0x0101007722048157ECDD4D8F2DDE2A94257D8E</vt:lpwstr>
  </property>
</Properties>
</file>