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375" yWindow="60" windowWidth="15600" windowHeight="11700"/>
  </bookViews>
  <sheets>
    <sheet name="General_eval" sheetId="3" r:id="rId1"/>
    <sheet name="Eval_definitions" sheetId="10" r:id="rId2"/>
    <sheet name="Error_definitions" sheetId="11" r:id="rId3"/>
  </sheets>
  <definedNames>
    <definedName name="_xlnm._FilterDatabase" localSheetId="0" hidden="1">General_eval!$A$3:$U$3</definedName>
  </definedNames>
  <calcPr calcId="145621"/>
  <extLst>
    <ext xmlns:mx="http://schemas.microsoft.com/office/mac/excel/2008/main" uri="http://schemas.microsoft.com/office/mac/excel/2008/main">
      <mx:ArchID Flags="2"/>
    </ext>
  </extLst>
</workbook>
</file>

<file path=xl/calcChain.xml><?xml version="1.0" encoding="utf-8"?>
<calcChain xmlns="http://schemas.openxmlformats.org/spreadsheetml/2006/main">
  <c r="B21" i="3" l="1"/>
  <c r="B22" i="3"/>
</calcChain>
</file>

<file path=xl/comments1.xml><?xml version="1.0" encoding="utf-8"?>
<comments xmlns="http://schemas.openxmlformats.org/spreadsheetml/2006/main">
  <authors>
    <author>AsposeUser</author>
    <author>Olga Beregovaya</author>
  </authors>
  <commentList>
    <comment ref="C3" authorId="0">
      <text>
        <r>
          <rPr>
            <sz val="10"/>
            <rFont val="Arial"/>
            <family val="2"/>
          </rPr>
          <t xml:space="preserve">5 – All meaning expressed in the source fragment appears in the translation fragment.
4 – Most of the source fragment meaning is expressed in the translation fragment.
3 – Much of the source fragment meaning is expressed in the translation fragment.
2 – Little of the source fragment meaning is expressed in the translation fragment.
1 – None of the meaning expressed in the source fragment is expressed in the translation fragment.
</t>
        </r>
      </text>
    </comment>
    <comment ref="D3" authorId="0">
      <text>
        <r>
          <rPr>
            <sz val="10"/>
            <rFont val="Arial"/>
            <family val="2"/>
          </rPr>
          <t xml:space="preserve">5 – Native language fluency. No grammar errors, good word choice and syntactic structure. No post-editing required. 
4 – Near native fluency. Few terminology or grammar errors which don’t impact the overall understanding of the meaning. Little post-editing required.
3 – Not very fluent. About half of translation contains errors and requires post-editing. 
2 – Little fluency. Wrong word choice, poor grammar and syntactic structure. A lot of post-editing required. 
1 – No fluency. Absolutely ungrammatical and for the most part doesn’t make any sense. Translation has to be re-written from scratch. 
</t>
        </r>
      </text>
    </comment>
    <comment ref="E3" authorId="1">
      <text>
        <r>
          <rPr>
            <b/>
            <sz val="9"/>
            <color indexed="81"/>
            <rFont val="Tahoma"/>
            <family val="2"/>
          </rPr>
          <t xml:space="preserve">Olga Beregovaya:
</t>
        </r>
        <r>
          <rPr>
            <sz val="9"/>
            <color indexed="81"/>
            <rFont val="Tahoma"/>
            <family val="2"/>
          </rPr>
          <t>See "Definitions" page for details</t>
        </r>
      </text>
    </comment>
  </commentList>
</comments>
</file>

<file path=xl/sharedStrings.xml><?xml version="1.0" encoding="utf-8"?>
<sst xmlns="http://schemas.openxmlformats.org/spreadsheetml/2006/main" count="165" uniqueCount="156">
  <si>
    <t>Source</t>
  </si>
  <si>
    <t>MT Target</t>
  </si>
  <si>
    <t>Other (please specify)</t>
  </si>
  <si>
    <t>Capitalization</t>
  </si>
  <si>
    <t xml:space="preserve">     *MT Output Evaluation Criteria - Copyright Cross Language (www.crosslang.com)</t>
  </si>
  <si>
    <t>Overall MT Output Quality Evaluation Criteria</t>
  </si>
  <si>
    <t>Wrong Part of Speech</t>
  </si>
  <si>
    <t>Wrong Word Form</t>
  </si>
  <si>
    <t>Literal translation</t>
  </si>
  <si>
    <t>Sentence Structure</t>
  </si>
  <si>
    <t>Syntax and Grammar</t>
  </si>
  <si>
    <t>Tech</t>
  </si>
  <si>
    <t>Tags and Markup</t>
  </si>
  <si>
    <t>Spacing</t>
  </si>
  <si>
    <t>Locale Adaptation</t>
  </si>
  <si>
    <t>Style</t>
  </si>
  <si>
    <t xml:space="preserve">Punctuation </t>
  </si>
  <si>
    <t>Compliance with client specs</t>
  </si>
  <si>
    <t>Compliance w/ client specs</t>
  </si>
  <si>
    <t>Client's Style Guide, reference materials and overall "voice" requirements are not followed</t>
  </si>
  <si>
    <t>The translation is "word to word"</t>
  </si>
  <si>
    <t>Capitalization does not follow the target sentence requirements</t>
  </si>
  <si>
    <t>The word order in the target sentence is incorrect; the target sentence does not follow the target language grammar</t>
  </si>
  <si>
    <t xml:space="preserve">The punctuation in the target sentence is placed incorrectly, missing or wrong.  </t>
  </si>
  <si>
    <t>Wrong terminology</t>
  </si>
  <si>
    <t>Style and Spelling</t>
  </si>
  <si>
    <t>The translated word is misspelled</t>
  </si>
  <si>
    <t>Wrong Spelling</t>
  </si>
  <si>
    <t>Wrong spelling</t>
  </si>
  <si>
    <t>Wrong word form</t>
  </si>
  <si>
    <t>Wrong part of speech</t>
  </si>
  <si>
    <t>Sentence structure</t>
  </si>
  <si>
    <t>Tag placement is incorrect, tag syntax lost/damaged, tag text has been translated.</t>
  </si>
  <si>
    <t>Number/date/time/measurement formats; quotation, parenthesis styles etc. not adapted to those of target locale.</t>
  </si>
  <si>
    <t>Spacing incorrectly maintained/not adapted to locale punctuation norms., i.e. non-breaking spaces before puncuation characters (French).</t>
  </si>
  <si>
    <t>Excellent: read the MT output first. Then read the source text (ST). Your understanding is not improved by the reading of the ST because the MT output is satisfactory and would not need to be modified (grammatically correct/proper terminology is used/maybe not stylistically perfect but fulfills the main objective, i.e. transferring accurately all information.</t>
  </si>
  <si>
    <t>Good: read the MT output first. Then read the source text. Your understanding is not improved by the reading of the ST even though the MT output contains minor grammatical mistakes (word order/ punctuation errors/ word formation/ morphology). You would not need to refer to the ST to correct these mistakes.</t>
  </si>
  <si>
    <t>Medium: read the MT output first. Then read the source text. Your understanding is improved by the reading of the ST, due to significant errors in the MT output (textual and syntactical coherence/ textual pragmatics/ word formation/ morphology). You would have to re-read the ST a few times to correct these errors in the MT output.</t>
  </si>
  <si>
    <t>Poor: read the MT output first. Then read the source text. Your understanding only derives from the reading of the ST, as you could not understand the MT output. It contained serious errors in any of the categories listed above, including wrong POS. You could only produce a translation by dismissing most of the MT output and/or re-translating from scratch.</t>
  </si>
  <si>
    <t xml:space="preserve">     Overall quality (1-4)</t>
  </si>
  <si>
    <t xml:space="preserve">  Comments</t>
  </si>
  <si>
    <t>Information/text added</t>
  </si>
  <si>
    <t>The translation contains extra text/information compared to the source</t>
  </si>
  <si>
    <t>Text/Information added</t>
  </si>
  <si>
    <t xml:space="preserve">     Adequacy (Score 1-5)</t>
  </si>
  <si>
    <t xml:space="preserve">     Fluency (Score 1-5)</t>
  </si>
  <si>
    <t>Adequacy Score Evaluation Criteria</t>
  </si>
  <si>
    <t>All meaning expressed in the source fragment appears in the translation fragment.</t>
  </si>
  <si>
    <t>Most of the source fragment meaning is expressed in the translation fragment.</t>
  </si>
  <si>
    <t>Much of the source fragment meaning is expressed in the translation fragment.</t>
  </si>
  <si>
    <t>Little of the source fragment meaning is expressed in the translation fragment.</t>
  </si>
  <si>
    <t>None of the meaning expressed in the source fragment is expressed in the translation fragment.</t>
  </si>
  <si>
    <t>Fluency Score Evaluation Criteria</t>
  </si>
  <si>
    <t xml:space="preserve">Native language fluency. No grammar errors, good word choice and syntactic structure. No PE required. </t>
  </si>
  <si>
    <t>Near native fluency. Few terminology or grammar errors which don’t impact the overall understanding of the meaning. Little PE required.</t>
  </si>
  <si>
    <t xml:space="preserve">Not very fluent. About half of translation contains errors and requires PE. </t>
  </si>
  <si>
    <t xml:space="preserve">Little fluency. Wrong word choice, poor grammar and syntactic structure. A lot of PE required. </t>
  </si>
  <si>
    <t xml:space="preserve">No fluency. Absolutely ungrammatical and for the most part doesn’t make any sense. Translation has to be re-written from scratch. </t>
  </si>
  <si>
    <t>Source not translated/omissions</t>
  </si>
  <si>
    <t>Source not Translated/Omissions</t>
  </si>
  <si>
    <t>Translatable source words are not translated in the target output or are missing entirely</t>
  </si>
  <si>
    <t>The form of the translated word does not match the context (e.g.: gender, plural / singular, verb inflections,…)</t>
  </si>
  <si>
    <t>The parts of speech in the target sentence are assigned incorrectly (i.e. noun translated as verb etc) - this can be correct, so only mark where it is an error</t>
  </si>
  <si>
    <t>The client's glossary is not followed; or wrong translation for a given context</t>
  </si>
  <si>
    <t xml:space="preserve">Muertes por sida hoy son causa de detección tardía </t>
  </si>
  <si>
    <t xml:space="preserve">Fabrizio tenía 21 años de edad cuando le confirmaron el resultado de la prueba: SIDA positivo. </t>
  </si>
  <si>
    <t xml:space="preserve">"Fue como si me cayera una bomba", refiere al rememorar el momento del anuncio, que el médico intentaba hacer "más suavecito", sin éxito evidente. </t>
  </si>
  <si>
    <t xml:space="preserve">El muchacho lo ocultó a su familia. </t>
  </si>
  <si>
    <t xml:space="preserve">Decidió hacerse cargo solo de su enfermedad y comenzó a informarse sobre ella; con tal empeño que ya festejó su cumpleaños 43. </t>
  </si>
  <si>
    <t xml:space="preserve">Es, sin duda, uno de los pacientes más antiguos de la Unidad de VIH del Hospital Civil de Guadalajara (HCG), a la que llegó en 1994 después de varias batallas. </t>
  </si>
  <si>
    <t xml:space="preserve">Fabrizio vive con el virus de la inmunodeficiencia humana (VIH) desde hace 22 años, algo difícil de imaginar a principios de los 90, cuando había muchas dudas, pocas opciones de tratamiento y más estigma. </t>
  </si>
  <si>
    <t xml:space="preserve">Entonces, hasta el director de una clínica del IMSS evitó despedirse de él "porque traía una cortada". </t>
  </si>
  <si>
    <t xml:space="preserve">Entonces, tener sida era sinónimo de muerte. </t>
  </si>
  <si>
    <t xml:space="preserve">Ahora es posible sobrevivir a este síndrome y hacerlo con calidad de vida. </t>
  </si>
  <si>
    <t xml:space="preserve">Sin embargo, ignorantes de su enfermedad, aún muchas personas llegan cuando el virus ya ha causado estragos, "agotado" su sistema inmunológico y son víctimas de infecciones oportunistas. </t>
  </si>
  <si>
    <t xml:space="preserve">A 31 años de la aparición del sida en el mundo, al menos de los primeros casos reportados, "el gran logro significa en este momento que la sobrevida de un paciente que inicia tratamiento en forma oportuna y la sobrevida de la población general, es exactamente igual", indicó el jefe de la Unidad de VIH del HCG, Jaime Andrade Villanueva, tras referir que esta información fue avalada en abril de este año en una publicación científica prestigiada. </t>
  </si>
  <si>
    <t xml:space="preserve">Infectólogo y experto en VIH/sida, Andrade Villanueva comentó que desde el año 2008, los científicos habían concluido que el sida no era una sentencia fatal, pero los años de sobrevivencia y la calidad de vida dependen del grado de afectación al sistema inmunológico que presentan los pacientes al iniciar el diagnóstico, con mejor expectativa para quienes no son usuarios de drogas: de hasta 30 años con un conteo de 200 CD4 y de 50 años, cuando reportan 500 CD4. </t>
  </si>
  <si>
    <t xml:space="preserve">En palabras simples, lo anterior significa que quien recibe el diagnóstico de VIH positivo a los 25 años de edad, bajo estos términos "mientras se mantenga en control podrá vivir sin problemas hasta los 75 años", explicó el entrevistado. </t>
  </si>
  <si>
    <t xml:space="preserve">Para dimensionar este avance, cabe recordar que la esperanza de vida de los mexicanos hoy es de 76 años en promedio. </t>
  </si>
  <si>
    <t xml:space="preserve">Si bien la mortalidad ha bajado significativamente en los últimos años, en el caso de México, el número de personas que mueren de sida bajó de 6,678 casos en 2007 a 4,862 en 2011 (reporte anual de ONUSIDA), también es cierto que desde la aparición del sida, 60 por ciento de los pacientes en la base de datos nacional han fallecido. </t>
  </si>
  <si>
    <t xml:space="preserve">Sólo en Jalisco 255 personas fallecieron en 2011, y van 187 muertes hasta mayo de este año; no obstante se asegura que hay acceso universal a los fármacos antirretrovirales desde 2005. </t>
  </si>
  <si>
    <t xml:space="preserve">- ¿Por qué sigue habiendo muertes? </t>
  </si>
  <si>
    <t xml:space="preserve">- A mí me parece que el problema no es de acceso a tratamiento. </t>
  </si>
  <si>
    <t xml:space="preserve">Así lo visualizo, así nos ha sucedido en nuestro hospital. </t>
  </si>
  <si>
    <t xml:space="preserve">Al menos en los últimos 12 años no hemos tenido desabasto de medicamento el problema es que los pacientes llegan muy avanzados porque desconocen su estado de infección, o sea, en etapas tardías de la enfermedad. </t>
  </si>
  <si>
    <t xml:space="preserve">Dio un dato contundente: "Nueve de cada diez pacientes llegan cuando ya presentan alguna infección oportunista lo que se tiene que hacer para tener un mayor impacto sobre la mortalidad global, es hacer diagnósticos más tempranos y, por lo tanto, se tienen que ofrecer pruebas de detección de manera masiva, a todas las personas que lo requieran". </t>
  </si>
  <si>
    <t xml:space="preserve">En su propuesta coinciden especialistas y funcionarios del Consejo Estatal de Prevención del Sida en Jalisco (Coesida), también los propios pacientes, como Fabrizio, quien acudió a hacerse la prueba a un laboratorio particular, sólo motivado porque lo había hecho un amigo y, pese a su corta edad, ya estaba en etapa de sida e incluso padeció sarcoma de Kaposi, un tumor canceroso que es una de las complicaciones comunes. </t>
  </si>
  <si>
    <t xml:space="preserve">Todo cambia cuando sabes que tienes sida. </t>
  </si>
  <si>
    <t xml:space="preserve">Algunos piensan que se van a morir y no quieren saber nada. </t>
  </si>
  <si>
    <t xml:space="preserve">"Si ya me voy a morir, mejor me reviento tres veces a la semana", dicen no en mi caso. </t>
  </si>
  <si>
    <t xml:space="preserve">El cambio fue para mejorar, me alimento bien, hago ejercicio, tomo los medicamentos. </t>
  </si>
  <si>
    <t xml:space="preserve">A la fecha, sus padres sólo saben que padeció cáncer. </t>
  </si>
  <si>
    <t xml:space="preserve">Vivo una vida normal, como cualquiera. </t>
  </si>
  <si>
    <t xml:space="preserve">"Trabajo, tengo muchas actividades, viajo, tengo una vida sexual activa, pero corresponsable, me cuido a mí y a la otra persona", enumeró Fabrizio, quien aceptó compartir su intimidad con MILENIO JALISCO para motivar con su testimonio a quienes hoy, en el marco del Día Mundial del Sida, tienen miedo. </t>
  </si>
  <si>
    <t xml:space="preserve">Que se hagan la prueba, si tuvieron riesgo, que entre más pronto sepan si son VIH positivos, es mejor y si ya tienen el diagnóstico, que aprendan que pueden vivir como cualquier persona, siendo responsables. </t>
  </si>
  <si>
    <t xml:space="preserve">Ése, su mensaje, resume el lema de batalla al sida este 2012. </t>
  </si>
  <si>
    <t xml:space="preserve">Condones tras el mostrador </t>
  </si>
  <si>
    <t xml:space="preserve">Grandes son los huecos que hay entre los programas de salud y el ciudadano común, sostuvo Ricardo Salazar, periodista tapatío quien ha asumido la causa en torno al VIH. </t>
  </si>
  <si>
    <t xml:space="preserve">Y el más grande es en prevención. </t>
  </si>
  <si>
    <t xml:space="preserve">En los lugares dedicados a esta tarea "efectivamente se ha incrementado el reparto de condones, antes nos daban de uno o dos, ahora nos dan paquetes de a cien, y eso está muy bien pero resulta que hay quienes hoy, todavía, no tienen acceso a un condón", dijo. </t>
  </si>
  <si>
    <t xml:space="preserve">Entre los más vulnerables a nuevas infecciones están los adolescentes. </t>
  </si>
  <si>
    <t xml:space="preserve">"¿Para qué los quieres?" es pregunta común, con sorna y juicios de valor de trabajadoras sociales, orientadores escolares, empleados de farmacias y personal de salud, a la que no se quieren exponer los adolescentes, aseguró el comunicador. </t>
  </si>
  <si>
    <t xml:space="preserve">Propuso reorientar este ineficaz reparto; que los condones no estén sólo tras los mostradores y esos cien se encuentren en despachadores de baños públicos de los sitios que frecuentan los jóvenes. </t>
  </si>
  <si>
    <t xml:space="preserve">No es motivar la promiscuidad. </t>
  </si>
  <si>
    <t xml:space="preserve">Ni se trata de pagarles las chelas y el motel, como respondió el gobernador Emilio González, al preguntarle si habría reparto de preservativos en su Administración. </t>
  </si>
  <si>
    <t xml:space="preserve">"Así no es la sexualidad, lo mejor es acercar los condones a quienes ya practican una actividad sexual", apuntó. </t>
  </si>
  <si>
    <t xml:space="preserve">Claves En Jalisco </t>
  </si>
  <si>
    <t xml:space="preserve">Hay 13,435 casos acumulados (12,158 de sida y 1,317 de VIH). </t>
  </si>
  <si>
    <t xml:space="preserve">El estado es 4° lugar nacional en casos nuevos y acumulados de sida y 13° de VIH. </t>
  </si>
  <si>
    <t xml:space="preserve">92% de los contagios corresponde a la vía sexual, 6% a la vía sanguínea y 2% a la vía perinatal. </t>
  </si>
  <si>
    <t xml:space="preserve">Se estima que 50 mil personas pueden estar viviendo con VIH ya que por un caso registrado hay de 4 a 5 personas que no lo saben. </t>
  </si>
  <si>
    <t>Deaths by AIDS today are a cause of late detection</t>
  </si>
  <si>
    <t>Fabrizio had 21 years of age when they confirmed the result of the test to him: Positive Aids.</t>
  </si>
  <si>
    <t>It was as if a bomb fell me, refers when reminiscing about the moment of the advertisement, which the doctor tried to do "more suavecito", without evident success.</t>
  </si>
  <si>
    <t>The boy concealed it from its family.</t>
  </si>
  <si>
    <t>Decided take charge only of his illness and began to learn about it; with such an endeavor that already celebrated his birthday 43.</t>
  </si>
  <si>
    <t>It is, without doubt, one of the oldest patients from the HIV Unit of the Civil Hospital in Guadalajara (HCG), which arrived in 1994 after several battles.</t>
  </si>
  <si>
    <t>Fabrizio is living with the human immunodeficiency virus (HIV) from 22 years ago, something hard to imagine in the early 1990s, when there were many doubts, few treatment options and more stigma.</t>
  </si>
  <si>
    <t>until then, the director of a clinic of the IMSS avoided bid farewell to him, "because brought a cut".</t>
  </si>
  <si>
    <t>Then, having AIDS was synonymous with death.</t>
  </si>
  <si>
    <t>Now it is possible to survive this syndrome and to make it with quality of life.</t>
  </si>
  <si>
    <t>However, ignoramuses of its illness, many people still arrive when the virus has already caused destructions, its immune system "used up" and are victims of opportunist infections.</t>
  </si>
  <si>
    <t>TO 31 years of the onset of aids in the world, at least for the first cases reported, "the great achievement means in this time that the survival of a patient who began treatment in a timely manner and the survival of the general population, is exactly the same," the head of the unity of HIV of HCG, Jaime Andrade Villanueva, after refer to this information was endorsed in April of this year in a scientific publication prestigious.</t>
  </si>
  <si>
    <t>Infectologist and expert in HIV/AIDS, Andrade Villanueva commented that since the year 2008, the scientists had concluded that AIDS was not a fatal sentence, but the years of overexperiences and the quality of life depend of the degree of affectation to the immune system that the patients present when initiating the diagnosis, with better expectation for those who are not users of drugs: of even 30 years with a count of 200 CD4 and of 50 years, when they bring 500 CD4.</t>
  </si>
  <si>
    <t>In simple words, the previous means that the one who receives the positive diagnosis of HIV at the 25 years of age, under these terms "as long as it keeps in control he will be able to live troublefree until the 75 years", explained the interviewed one.</t>
  </si>
  <si>
    <t>For dimensioning this progress, he recalled that life expectancy of Mexicans today is 76 years on average.</t>
  </si>
  <si>
    <t>while mortality has dropped significantly in recent years, in the case of Mexico, the number of people who die of AIDS cases fell from 6.678 in 2007 to 4.862 in 2011 (annual report of UNAIDS), it is also true that since the onset of aids, 60 percent of patients in the national database have died.</t>
  </si>
  <si>
    <t>Only in Jalisco 255 people died in 2011, and van 187 deaths until May this year; however ensures that there is universal access to anti-retroviral drugs since 2005.</t>
  </si>
  <si>
    <t>so view, so we have happened in our hospital.</t>
  </si>
  <si>
    <t>At least in the last 12 years we have not had desupplying of medicine the problem is that the patients arrive very advanced because they do not know its state of infection, that is, in late stages of the illness.</t>
  </si>
  <si>
    <t>He gave a blunt fact: "Nine out of ten patients arrive when you have an opportunistic infection, what needs to be done in order to have a greater impact on the overall mortality, is to make early diagnoses more and, therefore, they have to offer screening tests on a massive scale, to all the people who require."</t>
  </si>
  <si>
    <t>In its proposal coincide specialists and officials from the State Council AIDS Prevention in Jalisco (Coesida), also the patients themselves, such as Fabrizio, who went to be tested by a private laboratory, only motivated because he had done a friend and, despite his young age, was already in the era of AIDS and even suffered Kaposi's sarcoma, a cancerous growth that is one of the most common complications.</t>
  </si>
  <si>
    <t>Everything changes when you know that you have AIDS.</t>
  </si>
  <si>
    <t>Some think that they are going to die and do not want to know anything.</t>
  </si>
  <si>
    <t>If I am already going to die, I better burst three times per week, say not in my case.</t>
  </si>
  <si>
    <t>The change was to improve, I feed well, I do exercise, I take the medicines.</t>
  </si>
  <si>
    <t>To date, their parents only know that suffered from cancer.</t>
  </si>
  <si>
    <t>I live a normal life, as any.</t>
  </si>
  <si>
    <t>Work, I have many activities, I travel, I have an active, but corresponsable sexual life, I take care to me and to the other person, enumerated Fabrizio, the one who accepted to share its privacy with MILLENNIUM JALISCO to motivate with its testimony to those who today, within the framework of the World Day of AIDS, have fear.</t>
  </si>
  <si>
    <t>To take the test, whether they had risk, that between quickly know whether they are HIV positive, it is better and if they already have a diagnosis, to learn that they can live like anyone, being responsible.</t>
  </si>
  <si>
    <t>This, his message, sums up the theme of the AIDS battle this 2012.</t>
  </si>
  <si>
    <t>Condoms after the desk</t>
  </si>
  <si>
    <t>Great are the gaps between the health programs and the common citizen, said Ricardo Salazar, a journalist tapatio who has assumed the cause around HIV.</t>
  </si>
  <si>
    <t>And the biggest is in prevention.</t>
  </si>
  <si>
    <t>In places dedicated "actually has increased the distribution of condoms, before they gave us one or two, now give us packages of 100, and that is very good but it appears that there are those who today have not yet, do not have access to a condom," said.</t>
  </si>
  <si>
    <t>Among the most vulnerable to new infections are the adolescents.</t>
  </si>
  <si>
    <t>¿For what the want? is common question, with sorna and value judgments of social workers, school counselors, employees of pharmacies and health personnel, to which do not want expose adolescents, assured the journalist.</t>
  </si>
  <si>
    <t>Proposed redirect this inefficient distribution; that condoms are not only behind counters and those 100 are in dispatchers of public baths of sites that frequenting the young.</t>
  </si>
  <si>
    <t>It is not encourage promiscuity.</t>
  </si>
  <si>
    <t>Nor is it to pay the chelas and the motel, as responded the governor Emilio Gonzalez, to ask if there would be distribution of condoms in his Administration.</t>
  </si>
  <si>
    <t>Like this it is not the sexuality, the best thing is to approach the condoms to those who already practice a sexual activity, noted.</t>
  </si>
  <si>
    <t>In Jalisco keys</t>
  </si>
  <si>
    <t>There are cases accumulated 13.435 (12.158 of aids and HIV).&lt;/1.317 sec&gt;</t>
  </si>
  <si>
    <t>The state is 4 ° place nationally in new cases and 13 ° cumulative AIDS and HIV.</t>
  </si>
  <si>
    <t>92% of the infections corresponds to the sexual way, to 6% to the blood way and to 2% to the perinatal way.</t>
  </si>
  <si>
    <t>Itself esteem that 50 a thousand people can be living with HIV since for a registered case there are from 4 to 5 people that do not know it.</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</si>
</sst>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0"/>
      <name val="Arial"/>
      <family val="2"/>
    </font>
    <font>
      <b/>
      <sz val="10"/>
      <name val="Arial"/>
      <family val="2"/>
    </font>
    <font>
      <sz val="8"/>
      <name val="Verdana"/>
      <family val="2"/>
    </font>
    <font>
      <sz val="10"/>
      <name val="Arial"/>
      <family val="2"/>
    </font>
    <font>
      <sz val="11"/>
      <name val="ＭＳ Ｐゴシック"/>
      <family val="3"/>
      <charset val="128"/>
    </font>
    <font>
      <sz val="10"/>
      <name val="Arial"/>
      <family val="2"/>
    </font>
    <font>
      <sz val="9"/>
      <name val="Arial"/>
      <family val="2"/>
    </font>
    <font>
      <sz val="8"/>
      <name val="Arial"/>
      <family val="2"/>
    </font>
    <font>
      <u/>
      <sz val="10"/>
      <color theme="10"/>
      <name val="Arial"/>
      <family val="2"/>
    </font>
    <font>
      <sz val="9"/>
      <color indexed="81"/>
      <name val="Tahoma"/>
      <family val="2"/>
    </font>
    <font>
      <b/>
      <sz val="9"/>
      <color indexed="81"/>
      <name val="Tahoma"/>
      <family val="2"/>
    </font>
    <font>
      <u/>
      <sz val="8"/>
      <color theme="10"/>
      <name val="Arial"/>
      <family val="2"/>
    </font>
    <font>
      <b/>
      <sz val="9"/>
      <name val="Arial"/>
      <family val="2"/>
    </font>
    <font>
      <sz val="10"/>
      <name val="Arial"/>
      <family val="2"/>
    </font>
    <font>
      <sz val="11"/>
      <name val="Calibri"/>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4" fillId="0" borderId="0"/>
    <xf numFmtId="0" fontId="5" fillId="0" borderId="0"/>
    <xf numFmtId="0" fontId="8" fillId="0" borderId="0" applyNumberFormat="0" applyFill="0" applyBorder="0" applyAlignment="0" applyProtection="0">
      <alignment vertical="top"/>
      <protection locked="0"/>
    </xf>
  </cellStyleXfs>
  <cellXfs count="39">
    <xf numFmtId="0" fontId="0" fillId="0" borderId="0" xfId="0">
      <alignment vertical="center"/>
    </xf>
    <xf numFmtId="0" fontId="0" fillId="0" borderId="0" xfId="0" applyAlignment="1">
      <alignment vertical="center" wrapText="1"/>
    </xf>
    <xf numFmtId="0" fontId="5" fillId="0" borderId="0" xfId="2"/>
    <xf numFmtId="0" fontId="7" fillId="0" borderId="0" xfId="2" applyFont="1"/>
    <xf numFmtId="0" fontId="11" fillId="0" borderId="0" xfId="3" applyFont="1" applyAlignment="1" applyProtection="1"/>
    <xf numFmtId="0" fontId="3" fillId="3" borderId="1" xfId="1" applyFont="1" applyFill="1" applyBorder="1" applyAlignment="1">
      <alignment horizontal="center" vertical="top" wrapText="1"/>
    </xf>
    <xf numFmtId="0" fontId="12" fillId="0" borderId="1" xfId="2" applyFont="1" applyFill="1" applyBorder="1" applyAlignment="1">
      <alignment horizontal="center" vertical="center" wrapText="1"/>
    </xf>
    <xf numFmtId="0" fontId="6" fillId="0" borderId="1" xfId="2" applyNumberFormat="1" applyFont="1" applyFill="1" applyBorder="1" applyAlignment="1">
      <alignment wrapText="1"/>
    </xf>
    <xf numFmtId="0" fontId="6" fillId="0" borderId="1" xfId="2" applyFont="1" applyFill="1" applyBorder="1" applyAlignment="1">
      <alignment wrapText="1"/>
    </xf>
    <xf numFmtId="0" fontId="6" fillId="0" borderId="0" xfId="0" applyFont="1">
      <alignment vertical="center"/>
    </xf>
    <xf numFmtId="0" fontId="12" fillId="3" borderId="1" xfId="0" applyNumberFormat="1" applyFont="1" applyFill="1" applyBorder="1" applyAlignment="1">
      <alignment wrapText="1"/>
    </xf>
    <xf numFmtId="0" fontId="12" fillId="3" borderId="1" xfId="0" applyNumberFormat="1" applyFont="1" applyFill="1" applyBorder="1" applyAlignment="1">
      <alignment textRotation="90" wrapText="1"/>
    </xf>
    <xf numFmtId="0" fontId="12" fillId="3" borderId="1" xfId="0" applyFont="1" applyFill="1" applyBorder="1" applyAlignment="1">
      <alignment textRotation="90"/>
    </xf>
    <xf numFmtId="0" fontId="12" fillId="3" borderId="1" xfId="1" applyFont="1" applyFill="1" applyBorder="1" applyAlignment="1">
      <alignment horizontal="center" vertical="center" wrapText="1"/>
    </xf>
    <xf numFmtId="0" fontId="12" fillId="3" borderId="5" xfId="1" applyFont="1" applyFill="1" applyBorder="1" applyAlignment="1">
      <alignment horizontal="center" vertical="center" wrapText="1"/>
    </xf>
    <xf numFmtId="0" fontId="12" fillId="3" borderId="1" xfId="1" applyFont="1" applyFill="1" applyBorder="1" applyAlignment="1">
      <alignment horizontal="center" vertical="center" textRotation="90" wrapText="1"/>
    </xf>
    <xf numFmtId="0" fontId="0" fillId="0" borderId="0" xfId="0" applyNumberFormat="1" applyFill="1" applyBorder="1" applyAlignment="1">
      <alignment wrapText="1"/>
    </xf>
    <xf numFmtId="0" fontId="0" fillId="0" borderId="0" xfId="0" applyFill="1" applyAlignment="1">
      <alignment horizontal="left" wrapText="1"/>
    </xf>
    <xf numFmtId="0" fontId="0" fillId="0" borderId="0" xfId="0" applyFill="1" applyBorder="1" applyAlignment="1">
      <alignment vertical="center" wrapText="1"/>
    </xf>
    <xf numFmtId="0" fontId="0" fillId="0" borderId="0" xfId="0" applyFill="1" applyAlignment="1">
      <alignment vertical="center" wrapText="1"/>
    </xf>
    <xf numFmtId="0" fontId="1" fillId="0" borderId="0" xfId="0" applyFont="1" applyFill="1" applyAlignment="1">
      <alignment vertical="center" wrapText="1"/>
    </xf>
    <xf numFmtId="0" fontId="12" fillId="0" borderId="1" xfId="2" applyFont="1" applyBorder="1" applyAlignment="1">
      <alignment horizontal="center" vertical="center" wrapText="1"/>
    </xf>
    <xf numFmtId="0" fontId="6" fillId="0" borderId="1" xfId="2" applyFont="1" applyBorder="1" applyAlignment="1">
      <alignment wrapText="1"/>
    </xf>
    <xf numFmtId="0" fontId="13" fillId="0" borderId="0" xfId="2" applyFont="1"/>
    <xf numFmtId="0" fontId="14" fillId="0" borderId="0" xfId="0" applyFont="1">
      <alignment vertical="center"/>
    </xf>
    <xf numFmtId="0" fontId="14" fillId="0" borderId="0" xfId="0" applyFont="1" applyAlignment="1">
      <alignment vertical="center" wrapText="1"/>
    </xf>
    <xf numFmtId="0" fontId="1" fillId="3" borderId="1" xfId="1" applyFont="1" applyFill="1" applyBorder="1" applyAlignment="1">
      <alignment horizontal="center" wrapText="1"/>
    </xf>
    <xf numFmtId="0" fontId="1" fillId="3" borderId="2" xfId="1" applyFont="1" applyFill="1" applyBorder="1" applyAlignment="1">
      <alignment horizontal="center" wrapText="1"/>
    </xf>
    <xf numFmtId="0" fontId="1" fillId="3" borderId="4" xfId="1" applyFont="1" applyFill="1" applyBorder="1" applyAlignment="1">
      <alignment horizontal="center" wrapText="1"/>
    </xf>
    <xf numFmtId="0" fontId="1" fillId="3" borderId="3" xfId="1" applyFont="1" applyFill="1" applyBorder="1" applyAlignment="1">
      <alignment horizontal="center" wrapText="1"/>
    </xf>
    <xf numFmtId="0" fontId="1" fillId="3" borderId="1" xfId="2" applyFont="1" applyFill="1" applyBorder="1" applyAlignment="1" applyProtection="1">
      <alignment horizontal="center" vertical="justify" wrapText="1"/>
    </xf>
    <xf numFmtId="0" fontId="1" fillId="3" borderId="1" xfId="2" applyFont="1" applyFill="1" applyBorder="1" applyAlignment="1">
      <alignment horizontal="center" vertical="justify" wrapText="1"/>
    </xf>
    <xf numFmtId="0" fontId="1" fillId="3" borderId="1" xfId="2" applyFont="1" applyFill="1" applyBorder="1" applyAlignment="1">
      <alignment horizontal="center"/>
    </xf>
    <xf numFmtId="0" fontId="12" fillId="3" borderId="1" xfId="1" applyFont="1" applyFill="1" applyBorder="1" applyAlignment="1">
      <alignment horizont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6" fillId="2" borderId="2" xfId="1" applyFont="1" applyFill="1" applyBorder="1" applyAlignment="1">
      <alignment horizontal="left" vertical="center" wrapText="1"/>
    </xf>
    <xf numFmtId="0" fontId="6" fillId="2" borderId="4" xfId="1" applyFont="1" applyFill="1" applyBorder="1" applyAlignment="1">
      <alignment horizontal="left" vertical="center" wrapText="1"/>
    </xf>
    <xf numFmtId="0" fontId="6" fillId="2" borderId="3" xfId="1" applyFont="1" applyFill="1" applyBorder="1" applyAlignment="1">
      <alignment horizontal="left" vertical="center" wrapText="1"/>
    </xf>
  </cellXfs>
  <cellStyles count="4">
    <cellStyle name="Hyperlink" xfId="3" builtinId="8"/>
    <cellStyle name="Normal" xfId="0" builtinId="0"/>
    <cellStyle name="Normal 2" xfId="1"/>
    <cellStyle name="Normal 3" xfId="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800080"/>
      <rgbColor rgb="000000FF"/>
      <rgbColor rgb="00FF9900"/>
      <rgbColor rgb="00FF6600"/>
      <rgbColor rgb="0099CCFF"/>
      <rgbColor rgb="003366FF"/>
      <rgbColor rgb="00FFFF00"/>
      <rgbColor rgb="00FF0000"/>
      <rgbColor rgb="00000000"/>
      <rgbColor rgb="0099CC00"/>
      <rgbColor rgb="00000080"/>
      <rgbColor rgb="00DDDDDD"/>
      <rgbColor rgb="00FF00FF"/>
      <rgbColor rgb="00FFFFFF"/>
      <rgbColor rgb="00FFFF99"/>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rosslang.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enableFormatConditionsCalculation="0"/>
  <dimension ref="A2:U51"/>
  <sheetViews>
    <sheetView tabSelected="1" workbookViewId="0">
      <pane xSplit="7" ySplit="3" topLeftCell="H43" activePane="bottomRight" state="frozen"/>
      <selection pane="topRight" activeCell="F1" sqref="F1"/>
      <selection pane="bottomLeft" activeCell="A4" sqref="A4"/>
      <selection pane="bottomRight" activeCell="T51" sqref="T51"/>
    </sheetView>
  </sheetViews>
  <sheetFormatPr defaultColWidth="17.140625" defaultRowHeight="12.75"/>
  <cols>
    <col min="1" max="1" width="36.140625" customWidth="1"/>
    <col min="2" max="2" width="40.7109375" customWidth="1"/>
    <col min="3" max="3" width="5.28515625" customWidth="1"/>
    <col min="4" max="4" width="4.7109375" customWidth="1"/>
    <col min="5" max="5" width="6.140625" customWidth="1"/>
    <col min="6" max="6" width="2.85546875" customWidth="1"/>
    <col min="7" max="7" width="3.140625" customWidth="1"/>
    <col min="8" max="9" width="3.7109375" customWidth="1"/>
    <col min="10" max="10" width="3.140625" customWidth="1"/>
    <col min="11" max="11" width="2.28515625" customWidth="1"/>
    <col min="12" max="12" width="3.140625" customWidth="1"/>
    <col min="13" max="13" width="3" customWidth="1"/>
    <col min="14" max="14" width="2.85546875" customWidth="1"/>
    <col min="15" max="15" width="3.140625" customWidth="1"/>
    <col min="16" max="16" width="2.42578125" customWidth="1"/>
    <col min="17" max="17" width="4.140625" customWidth="1"/>
    <col min="18" max="18" width="3" customWidth="1"/>
    <col min="19" max="19" width="3.28515625" customWidth="1"/>
    <col min="20" max="20" width="5.140625" customWidth="1"/>
    <col min="21" max="21" width="35" customWidth="1"/>
  </cols>
  <sheetData>
    <row r="2" spans="1:21">
      <c r="A2" s="9"/>
      <c r="B2" s="9"/>
      <c r="C2" s="9"/>
      <c r="D2" s="9"/>
      <c r="E2" s="9"/>
      <c r="F2" s="27" t="s">
        <v>15</v>
      </c>
      <c r="G2" s="28"/>
      <c r="H2" s="28"/>
      <c r="I2" s="28"/>
      <c r="J2" s="28"/>
      <c r="K2" s="29"/>
      <c r="L2" s="26" t="s">
        <v>10</v>
      </c>
      <c r="M2" s="26"/>
      <c r="N2" s="26"/>
      <c r="O2" s="26"/>
      <c r="P2" s="26"/>
      <c r="Q2" s="26" t="s">
        <v>11</v>
      </c>
      <c r="R2" s="26"/>
      <c r="S2" s="26"/>
      <c r="T2" s="5"/>
      <c r="U2" s="9"/>
    </row>
    <row r="3" spans="1:21" ht="150.75">
      <c r="A3" s="10" t="s">
        <v>0</v>
      </c>
      <c r="B3" s="10" t="s">
        <v>1</v>
      </c>
      <c r="C3" s="11" t="s">
        <v>44</v>
      </c>
      <c r="D3" s="11" t="s">
        <v>45</v>
      </c>
      <c r="E3" s="12" t="s">
        <v>39</v>
      </c>
      <c r="F3" s="15" t="s">
        <v>24</v>
      </c>
      <c r="G3" s="15" t="s">
        <v>27</v>
      </c>
      <c r="H3" s="15" t="s">
        <v>59</v>
      </c>
      <c r="I3" s="15" t="s">
        <v>17</v>
      </c>
      <c r="J3" s="15" t="s">
        <v>8</v>
      </c>
      <c r="K3" s="15" t="s">
        <v>43</v>
      </c>
      <c r="L3" s="15" t="s">
        <v>3</v>
      </c>
      <c r="M3" s="15" t="s">
        <v>7</v>
      </c>
      <c r="N3" s="15" t="s">
        <v>6</v>
      </c>
      <c r="O3" s="15" t="s">
        <v>16</v>
      </c>
      <c r="P3" s="15" t="s">
        <v>9</v>
      </c>
      <c r="Q3" s="15" t="s">
        <v>12</v>
      </c>
      <c r="R3" s="15" t="s">
        <v>14</v>
      </c>
      <c r="S3" s="15" t="s">
        <v>13</v>
      </c>
      <c r="T3" s="15" t="s">
        <v>2</v>
      </c>
      <c r="U3" s="11" t="s">
        <v>40</v>
      </c>
    </row>
    <row r="4" spans="1:21" ht="30">
      <c r="A4" s="25" t="s">
        <v>64</v>
      </c>
      <c r="B4" s="25" t="s">
        <v>111</v>
      </c>
      <c r="C4" s="17"/>
      <c r="D4" s="17"/>
      <c r="E4" s="18"/>
      <c r="F4" s="18"/>
      <c r="G4" s="18"/>
      <c r="H4" s="18"/>
      <c r="I4" s="18"/>
      <c r="J4" s="18"/>
      <c r="K4" s="18"/>
      <c r="L4" s="18"/>
      <c r="M4" s="18"/>
      <c r="N4" s="18"/>
      <c r="O4" s="18"/>
      <c r="P4" s="18"/>
      <c r="Q4" s="18"/>
      <c r="R4" s="18"/>
      <c r="S4" s="18"/>
      <c r="T4" s="18"/>
      <c r="U4" s="16"/>
    </row>
    <row r="5" spans="1:21" ht="45">
      <c r="A5" s="25" t="s">
        <v>65</v>
      </c>
      <c r="B5" s="25" t="s">
        <v>112</v>
      </c>
      <c r="C5" s="17"/>
      <c r="D5" s="17"/>
      <c r="E5" s="18"/>
      <c r="F5" s="18"/>
      <c r="G5" s="18"/>
      <c r="H5" s="18"/>
      <c r="I5" s="18"/>
      <c r="J5" s="18"/>
      <c r="K5" s="18"/>
      <c r="L5" s="18"/>
      <c r="M5" s="18"/>
      <c r="N5" s="18"/>
      <c r="O5" s="18"/>
      <c r="P5" s="18"/>
      <c r="Q5" s="18"/>
      <c r="R5" s="18"/>
      <c r="S5" s="18"/>
      <c r="T5" s="18"/>
      <c r="U5" s="16"/>
    </row>
    <row r="6" spans="1:21" ht="75">
      <c r="A6" s="25" t="s">
        <v>66</v>
      </c>
      <c r="B6" s="25" t="s">
        <v>113</v>
      </c>
      <c r="C6" s="17"/>
      <c r="D6" s="17"/>
      <c r="E6" s="18"/>
      <c r="F6" s="18"/>
      <c r="G6" s="18"/>
      <c r="H6" s="18"/>
      <c r="I6" s="18"/>
      <c r="J6" s="18"/>
      <c r="K6" s="18"/>
      <c r="L6" s="18"/>
      <c r="M6" s="18"/>
      <c r="N6" s="18"/>
      <c r="O6" s="18"/>
      <c r="P6" s="18"/>
      <c r="Q6" s="18"/>
      <c r="R6" s="18"/>
      <c r="S6" s="18"/>
      <c r="T6" s="18"/>
      <c r="U6" s="16"/>
    </row>
    <row r="7" spans="1:21" ht="15">
      <c r="A7" s="25" t="s">
        <v>67</v>
      </c>
      <c r="B7" s="25" t="s">
        <v>114</v>
      </c>
      <c r="C7" s="17"/>
      <c r="D7" s="17"/>
      <c r="E7" s="18"/>
      <c r="F7" s="18"/>
      <c r="G7" s="18"/>
      <c r="H7" s="18"/>
      <c r="I7" s="18"/>
      <c r="J7" s="18"/>
      <c r="K7" s="18"/>
      <c r="L7" s="18"/>
      <c r="M7" s="18"/>
      <c r="N7" s="18"/>
      <c r="O7" s="18"/>
      <c r="P7" s="18"/>
      <c r="Q7" s="18"/>
      <c r="R7" s="18"/>
      <c r="S7" s="18"/>
      <c r="T7" s="18"/>
      <c r="U7" s="16"/>
    </row>
    <row r="8" spans="1:21" ht="60">
      <c r="A8" s="25" t="s">
        <v>68</v>
      </c>
      <c r="B8" s="25" t="s">
        <v>115</v>
      </c>
      <c r="C8" s="17"/>
      <c r="D8" s="17"/>
      <c r="E8" s="18"/>
      <c r="F8" s="18"/>
      <c r="G8" s="18"/>
      <c r="H8" s="18"/>
      <c r="I8" s="18"/>
      <c r="J8" s="18"/>
      <c r="K8" s="18"/>
      <c r="L8" s="18"/>
      <c r="M8" s="18"/>
      <c r="N8" s="18"/>
      <c r="O8" s="18"/>
      <c r="P8" s="18"/>
      <c r="Q8" s="18"/>
      <c r="R8" s="18"/>
      <c r="S8" s="18"/>
      <c r="T8" s="18"/>
      <c r="U8" s="16"/>
    </row>
    <row r="9" spans="1:21" ht="75">
      <c r="A9" s="25" t="s">
        <v>69</v>
      </c>
      <c r="B9" s="25" t="s">
        <v>116</v>
      </c>
      <c r="C9" s="17"/>
      <c r="D9" s="17"/>
      <c r="E9" s="18"/>
      <c r="F9" s="18"/>
      <c r="G9" s="18"/>
      <c r="H9" s="18"/>
      <c r="I9" s="18"/>
      <c r="J9" s="18"/>
      <c r="K9" s="18"/>
      <c r="L9" s="18"/>
      <c r="M9" s="18"/>
      <c r="N9" s="18"/>
      <c r="O9" s="18"/>
      <c r="P9" s="18"/>
      <c r="Q9" s="18"/>
      <c r="R9" s="18"/>
      <c r="S9" s="18"/>
      <c r="T9" s="18"/>
      <c r="U9" s="18"/>
    </row>
    <row r="10" spans="1:21" ht="90">
      <c r="A10" s="25" t="s">
        <v>70</v>
      </c>
      <c r="B10" s="25" t="s">
        <v>117</v>
      </c>
      <c r="C10" s="17"/>
      <c r="D10" s="17"/>
      <c r="E10" s="18"/>
      <c r="F10" s="18"/>
      <c r="G10" s="18"/>
      <c r="H10" s="18"/>
      <c r="I10" s="18"/>
      <c r="J10" s="18"/>
      <c r="K10" s="18"/>
      <c r="L10" s="18"/>
      <c r="M10" s="18"/>
      <c r="N10" s="18"/>
      <c r="O10" s="18"/>
      <c r="P10" s="18"/>
      <c r="Q10" s="18"/>
      <c r="R10" s="18"/>
      <c r="S10" s="18"/>
      <c r="T10" s="18"/>
      <c r="U10" s="18"/>
    </row>
    <row r="11" spans="1:21" ht="45">
      <c r="A11" s="25" t="s">
        <v>71</v>
      </c>
      <c r="B11" s="25" t="s">
        <v>118</v>
      </c>
      <c r="C11" s="17"/>
      <c r="D11" s="17"/>
      <c r="E11" s="18"/>
      <c r="F11" s="18"/>
      <c r="G11" s="18"/>
      <c r="H11" s="18"/>
      <c r="I11" s="18"/>
      <c r="J11" s="18"/>
      <c r="K11" s="18"/>
      <c r="L11" s="18"/>
      <c r="M11" s="18"/>
      <c r="N11" s="18"/>
      <c r="O11" s="18"/>
      <c r="P11" s="18"/>
      <c r="Q11" s="18"/>
      <c r="R11" s="18"/>
      <c r="S11" s="18"/>
      <c r="T11" s="18"/>
      <c r="U11" s="16"/>
    </row>
    <row r="12" spans="1:21" ht="30">
      <c r="A12" s="25" t="s">
        <v>72</v>
      </c>
      <c r="B12" s="25" t="s">
        <v>119</v>
      </c>
      <c r="C12" s="17"/>
      <c r="D12" s="17"/>
      <c r="E12" s="18"/>
      <c r="F12" s="18"/>
      <c r="G12" s="18"/>
      <c r="H12" s="18"/>
      <c r="I12" s="18"/>
      <c r="J12" s="18"/>
      <c r="K12" s="18"/>
      <c r="L12" s="18"/>
      <c r="M12" s="18"/>
      <c r="N12" s="18"/>
      <c r="O12" s="18"/>
      <c r="P12" s="18"/>
      <c r="Q12" s="18"/>
      <c r="R12" s="18"/>
      <c r="S12" s="18"/>
      <c r="T12" s="18"/>
      <c r="U12" s="16"/>
    </row>
    <row r="13" spans="1:21" ht="45">
      <c r="A13" s="25" t="s">
        <v>73</v>
      </c>
      <c r="B13" s="25" t="s">
        <v>120</v>
      </c>
      <c r="C13" s="17"/>
      <c r="D13" s="17"/>
      <c r="E13" s="18"/>
      <c r="F13" s="18"/>
      <c r="G13" s="18"/>
      <c r="H13" s="18"/>
      <c r="I13" s="18"/>
      <c r="J13" s="18"/>
      <c r="K13" s="18"/>
      <c r="L13" s="18"/>
      <c r="M13" s="18"/>
      <c r="N13" s="18"/>
      <c r="O13" s="18"/>
      <c r="P13" s="18"/>
      <c r="Q13" s="18"/>
      <c r="R13" s="18"/>
      <c r="S13" s="18"/>
      <c r="T13" s="18"/>
      <c r="U13" s="16"/>
    </row>
    <row r="14" spans="1:21" ht="90">
      <c r="A14" s="25" t="s">
        <v>74</v>
      </c>
      <c r="B14" s="25" t="s">
        <v>121</v>
      </c>
      <c r="C14" s="17"/>
      <c r="D14" s="17"/>
      <c r="E14" s="18"/>
      <c r="F14" s="18"/>
      <c r="G14" s="18"/>
      <c r="H14" s="18"/>
      <c r="I14" s="18"/>
      <c r="J14" s="18"/>
      <c r="K14" s="18"/>
      <c r="L14" s="18"/>
      <c r="M14" s="18"/>
      <c r="N14" s="18"/>
      <c r="O14" s="18"/>
      <c r="P14" s="18"/>
      <c r="Q14" s="18"/>
      <c r="R14" s="18"/>
      <c r="S14" s="18"/>
      <c r="T14" s="18"/>
      <c r="U14" s="16"/>
    </row>
    <row r="15" spans="1:21" ht="195">
      <c r="A15" s="25" t="s">
        <v>75</v>
      </c>
      <c r="B15" s="25" t="s">
        <v>122</v>
      </c>
      <c r="C15" s="17"/>
      <c r="D15" s="17"/>
      <c r="E15" s="18"/>
      <c r="F15" s="18"/>
      <c r="G15" s="18"/>
      <c r="H15" s="18"/>
      <c r="I15" s="18"/>
      <c r="J15" s="18"/>
      <c r="K15" s="18"/>
      <c r="L15" s="18"/>
      <c r="M15" s="18"/>
      <c r="N15" s="18"/>
      <c r="O15" s="18"/>
      <c r="P15" s="18"/>
      <c r="Q15" s="18"/>
      <c r="R15" s="18"/>
      <c r="S15" s="18"/>
      <c r="T15" s="18"/>
      <c r="U15" s="18"/>
    </row>
    <row r="16" spans="1:21" ht="195">
      <c r="A16" s="25" t="s">
        <v>76</v>
      </c>
      <c r="B16" s="25" t="s">
        <v>123</v>
      </c>
      <c r="C16" s="17"/>
      <c r="D16" s="17"/>
      <c r="E16" s="18"/>
      <c r="F16" s="18"/>
      <c r="G16" s="18"/>
      <c r="H16" s="18"/>
      <c r="I16" s="18"/>
      <c r="J16" s="18"/>
      <c r="K16" s="18"/>
      <c r="L16" s="18"/>
      <c r="M16" s="18"/>
      <c r="N16" s="18"/>
      <c r="O16" s="18"/>
      <c r="P16" s="18"/>
      <c r="Q16" s="18"/>
      <c r="R16" s="18"/>
      <c r="S16" s="18"/>
      <c r="T16" s="18"/>
      <c r="U16" s="18"/>
    </row>
    <row r="17" spans="1:21" ht="105">
      <c r="A17" s="25" t="s">
        <v>77</v>
      </c>
      <c r="B17" s="25" t="s">
        <v>124</v>
      </c>
      <c r="C17" s="17"/>
      <c r="D17" s="17"/>
      <c r="E17" s="18"/>
      <c r="F17" s="18"/>
      <c r="G17" s="18"/>
      <c r="H17" s="18"/>
      <c r="I17" s="18"/>
      <c r="J17" s="18"/>
      <c r="K17" s="18"/>
      <c r="L17" s="18"/>
      <c r="M17" s="18"/>
      <c r="N17" s="18"/>
      <c r="O17" s="18"/>
      <c r="P17" s="18"/>
      <c r="Q17" s="18"/>
      <c r="R17" s="18"/>
      <c r="S17" s="18"/>
      <c r="T17" s="18"/>
      <c r="U17" s="18"/>
    </row>
    <row r="18" spans="1:21" ht="60">
      <c r="A18" s="25" t="s">
        <v>78</v>
      </c>
      <c r="B18" s="25" t="s">
        <v>125</v>
      </c>
      <c r="C18" s="17"/>
      <c r="D18" s="17"/>
      <c r="E18" s="18"/>
      <c r="F18" s="18"/>
      <c r="G18" s="18"/>
      <c r="H18" s="18"/>
      <c r="I18" s="18"/>
      <c r="J18" s="18"/>
      <c r="K18" s="18"/>
      <c r="L18" s="18"/>
      <c r="M18" s="18"/>
      <c r="N18" s="18"/>
      <c r="O18" s="18"/>
      <c r="P18" s="18"/>
      <c r="Q18" s="18"/>
      <c r="R18" s="18"/>
      <c r="S18" s="18"/>
      <c r="T18" s="18"/>
      <c r="U18" s="18"/>
    </row>
    <row r="19" spans="1:21" ht="150">
      <c r="A19" s="25" t="s">
        <v>79</v>
      </c>
      <c r="B19" s="25" t="s">
        <v>126</v>
      </c>
      <c r="C19" s="17"/>
      <c r="D19" s="17"/>
      <c r="E19" s="18"/>
      <c r="F19" s="18"/>
      <c r="G19" s="18"/>
      <c r="H19" s="18"/>
      <c r="I19" s="18"/>
      <c r="J19" s="18"/>
      <c r="K19" s="18"/>
      <c r="L19" s="18"/>
      <c r="M19" s="18"/>
      <c r="N19" s="18"/>
      <c r="O19" s="18"/>
      <c r="P19" s="18"/>
      <c r="Q19" s="18"/>
      <c r="R19" s="18"/>
      <c r="S19" s="18"/>
      <c r="T19" s="18"/>
      <c r="U19" s="18"/>
    </row>
    <row r="20" spans="1:21" ht="90">
      <c r="A20" s="25" t="s">
        <v>80</v>
      </c>
      <c r="B20" s="25" t="s">
        <v>127</v>
      </c>
      <c r="C20" s="17"/>
      <c r="D20" s="17"/>
      <c r="E20" s="18"/>
      <c r="F20" s="18"/>
      <c r="G20" s="18"/>
      <c r="H20" s="18"/>
      <c r="I20" s="18"/>
      <c r="J20" s="18"/>
      <c r="K20" s="18"/>
      <c r="L20" s="18"/>
      <c r="M20" s="18"/>
      <c r="N20" s="18"/>
      <c r="O20" s="18"/>
      <c r="P20" s="18"/>
      <c r="Q20" s="18"/>
      <c r="R20" s="18"/>
      <c r="S20" s="18"/>
      <c r="T20" s="18"/>
      <c r="U20" s="18"/>
    </row>
    <row r="21" spans="1:21" ht="15">
      <c r="A21" s="25" t="s">
        <v>81</v>
      </c>
      <c r="B21" s="25" t="e">
        <f>- why still deaths?</f>
        <v>#NAME?</v>
      </c>
      <c r="C21" s="17"/>
      <c r="D21" s="17"/>
      <c r="E21" s="18"/>
      <c r="F21" s="18"/>
      <c r="G21" s="18"/>
      <c r="H21" s="18"/>
      <c r="I21" s="18"/>
      <c r="J21" s="18"/>
      <c r="K21" s="18"/>
      <c r="L21" s="18"/>
      <c r="M21" s="18"/>
      <c r="N21" s="18"/>
      <c r="O21" s="18"/>
      <c r="P21" s="18"/>
      <c r="Q21" s="18"/>
      <c r="R21" s="18"/>
      <c r="S21" s="18"/>
      <c r="T21" s="18"/>
      <c r="U21" s="18"/>
    </row>
    <row r="22" spans="1:21" ht="30">
      <c r="A22" s="25" t="s">
        <v>82</v>
      </c>
      <c r="B22" s="25" t="e">
        <f>- A me, it seems to me that the problem is not access to treatment.</f>
        <v>#NAME?</v>
      </c>
      <c r="C22" s="17"/>
      <c r="D22" s="17"/>
      <c r="E22" s="18"/>
      <c r="F22" s="18"/>
      <c r="G22" s="18"/>
      <c r="H22" s="18"/>
      <c r="I22" s="18"/>
      <c r="J22" s="18"/>
      <c r="K22" s="18"/>
      <c r="L22" s="18"/>
      <c r="M22" s="18"/>
      <c r="N22" s="18"/>
      <c r="O22" s="18"/>
      <c r="P22" s="18"/>
      <c r="Q22" s="18"/>
      <c r="R22" s="18"/>
      <c r="S22" s="18"/>
      <c r="T22" s="18"/>
      <c r="U22" s="18"/>
    </row>
    <row r="23" spans="1:21" ht="30">
      <c r="A23" s="25" t="s">
        <v>83</v>
      </c>
      <c r="B23" s="25" t="s">
        <v>128</v>
      </c>
      <c r="C23" s="17"/>
      <c r="D23" s="17"/>
      <c r="E23" s="19"/>
      <c r="F23" s="19"/>
      <c r="G23" s="19"/>
      <c r="H23" s="19"/>
      <c r="I23" s="19"/>
      <c r="J23" s="19"/>
      <c r="K23" s="19"/>
      <c r="L23" s="19"/>
      <c r="M23" s="19"/>
      <c r="N23" s="19"/>
      <c r="O23" s="19"/>
      <c r="P23" s="19"/>
      <c r="Q23" s="19"/>
      <c r="R23" s="19"/>
      <c r="S23" s="19"/>
      <c r="T23" s="19"/>
      <c r="U23" s="19"/>
    </row>
    <row r="24" spans="1:21" ht="105">
      <c r="A24" s="25" t="s">
        <v>84</v>
      </c>
      <c r="B24" s="25" t="s">
        <v>129</v>
      </c>
      <c r="C24" s="17"/>
      <c r="D24" s="17"/>
      <c r="E24" s="19"/>
      <c r="F24" s="19"/>
      <c r="G24" s="19"/>
      <c r="H24" s="19"/>
      <c r="I24" s="19"/>
      <c r="J24" s="19"/>
      <c r="K24" s="19"/>
      <c r="L24" s="19"/>
      <c r="M24" s="19"/>
      <c r="N24" s="19"/>
      <c r="O24" s="19"/>
      <c r="P24" s="19"/>
      <c r="Q24" s="19"/>
      <c r="R24" s="19"/>
      <c r="S24" s="19"/>
      <c r="T24" s="19"/>
      <c r="U24" s="19"/>
    </row>
    <row r="25" spans="1:21" ht="150">
      <c r="A25" s="25" t="s">
        <v>85</v>
      </c>
      <c r="B25" s="25" t="s">
        <v>130</v>
      </c>
      <c r="C25" s="17"/>
      <c r="D25" s="17"/>
      <c r="E25" s="19"/>
      <c r="F25" s="19"/>
      <c r="G25" s="19"/>
      <c r="H25" s="19"/>
      <c r="I25" s="19"/>
      <c r="J25" s="19"/>
      <c r="K25" s="19"/>
      <c r="L25" s="19"/>
      <c r="M25" s="19"/>
      <c r="N25" s="19"/>
      <c r="O25" s="19"/>
      <c r="P25" s="19"/>
      <c r="Q25" s="19"/>
      <c r="R25" s="19"/>
      <c r="S25" s="19"/>
      <c r="T25" s="19"/>
      <c r="U25" s="19"/>
    </row>
    <row r="26" spans="1:21" ht="195">
      <c r="A26" s="25" t="s">
        <v>86</v>
      </c>
      <c r="B26" s="25" t="s">
        <v>131</v>
      </c>
      <c r="C26" s="17"/>
      <c r="D26" s="17"/>
      <c r="E26" s="19"/>
      <c r="F26" s="19"/>
      <c r="G26" s="19"/>
      <c r="H26" s="19"/>
      <c r="I26" s="19"/>
      <c r="J26" s="19"/>
      <c r="K26" s="19"/>
      <c r="L26" s="19"/>
      <c r="M26" s="19"/>
      <c r="N26" s="19"/>
      <c r="O26" s="19"/>
      <c r="P26" s="19"/>
      <c r="Q26" s="19"/>
      <c r="R26" s="19"/>
      <c r="S26" s="19"/>
      <c r="T26" s="19"/>
      <c r="U26" s="19"/>
    </row>
    <row r="27" spans="1:21" ht="30">
      <c r="A27" s="25" t="s">
        <v>87</v>
      </c>
      <c r="B27" s="25" t="s">
        <v>132</v>
      </c>
      <c r="C27" s="17"/>
      <c r="D27" s="17"/>
      <c r="E27" s="19"/>
      <c r="F27" s="19"/>
      <c r="G27" s="19"/>
      <c r="H27" s="19"/>
      <c r="I27" s="19"/>
      <c r="J27" s="19"/>
      <c r="K27" s="19"/>
      <c r="L27" s="19"/>
      <c r="M27" s="19"/>
      <c r="N27" s="19"/>
      <c r="O27" s="19"/>
      <c r="P27" s="19"/>
      <c r="Q27" s="19"/>
      <c r="R27" s="19"/>
      <c r="S27" s="19"/>
      <c r="T27" s="19"/>
      <c r="U27" s="19"/>
    </row>
    <row r="28" spans="1:21" ht="30">
      <c r="A28" s="25" t="s">
        <v>88</v>
      </c>
      <c r="B28" s="25" t="s">
        <v>133</v>
      </c>
      <c r="C28" s="17"/>
      <c r="D28" s="17"/>
      <c r="E28" s="19"/>
      <c r="F28" s="19"/>
      <c r="G28" s="19"/>
      <c r="H28" s="19"/>
      <c r="I28" s="19"/>
      <c r="J28" s="19"/>
      <c r="K28" s="19"/>
      <c r="L28" s="19"/>
      <c r="M28" s="19"/>
      <c r="N28" s="19"/>
      <c r="O28" s="19"/>
      <c r="P28" s="19"/>
      <c r="Q28" s="19"/>
      <c r="R28" s="19"/>
      <c r="S28" s="19"/>
      <c r="T28" s="19"/>
      <c r="U28" s="19"/>
    </row>
    <row r="29" spans="1:21" ht="45">
      <c r="A29" s="25" t="s">
        <v>89</v>
      </c>
      <c r="B29" s="25" t="s">
        <v>134</v>
      </c>
      <c r="C29" s="19"/>
      <c r="D29" s="19"/>
      <c r="E29" s="20"/>
      <c r="F29" s="19"/>
      <c r="G29" s="19"/>
      <c r="H29" s="19"/>
      <c r="I29" s="19"/>
      <c r="J29" s="19"/>
      <c r="K29" s="19"/>
      <c r="L29" s="19"/>
      <c r="M29" s="19"/>
      <c r="N29" s="19"/>
      <c r="O29" s="19"/>
      <c r="P29" s="19"/>
      <c r="Q29" s="19"/>
      <c r="R29" s="19"/>
      <c r="S29" s="19"/>
      <c r="T29" s="19"/>
      <c r="U29" s="19"/>
    </row>
    <row r="30" spans="1:21" ht="45">
      <c r="A30" s="25" t="s">
        <v>90</v>
      </c>
      <c r="B30" s="25" t="s">
        <v>135</v>
      </c>
      <c r="C30" s="19"/>
      <c r="D30" s="19"/>
      <c r="E30" s="19"/>
      <c r="F30" s="19"/>
      <c r="G30" s="19"/>
      <c r="H30" s="19"/>
      <c r="I30" s="19"/>
      <c r="J30" s="19"/>
      <c r="K30" s="19"/>
      <c r="L30" s="19"/>
      <c r="M30" s="19"/>
      <c r="N30" s="19"/>
      <c r="O30" s="19"/>
      <c r="P30" s="19"/>
      <c r="Q30" s="19"/>
      <c r="R30" s="19"/>
      <c r="S30" s="19"/>
      <c r="T30" s="19"/>
      <c r="U30" s="19"/>
    </row>
    <row r="31" spans="1:21" ht="30">
      <c r="A31" s="25" t="s">
        <v>91</v>
      </c>
      <c r="B31" s="25" t="s">
        <v>136</v>
      </c>
      <c r="C31" s="1"/>
      <c r="D31" s="1"/>
      <c r="E31" s="1"/>
      <c r="F31" s="1"/>
      <c r="G31" s="1"/>
      <c r="H31" s="1"/>
      <c r="I31" s="1"/>
      <c r="J31" s="1"/>
      <c r="K31" s="1"/>
      <c r="L31" s="1"/>
      <c r="M31" s="1"/>
      <c r="N31" s="1"/>
      <c r="O31" s="1"/>
      <c r="P31" s="1"/>
      <c r="Q31" s="1"/>
      <c r="R31" s="1"/>
      <c r="S31" s="1"/>
      <c r="T31" s="1"/>
      <c r="U31" s="1"/>
    </row>
    <row r="32" spans="1:21" ht="30">
      <c r="A32" s="25" t="s">
        <v>92</v>
      </c>
      <c r="B32" s="25" t="s">
        <v>137</v>
      </c>
      <c r="C32" s="1"/>
      <c r="D32" s="1"/>
      <c r="E32" s="1"/>
      <c r="F32" s="1"/>
      <c r="G32" s="1"/>
      <c r="H32" s="1"/>
      <c r="I32" s="1"/>
      <c r="J32" s="1"/>
      <c r="K32" s="1"/>
      <c r="L32" s="1"/>
      <c r="M32" s="1"/>
      <c r="N32" s="1"/>
      <c r="O32" s="1"/>
      <c r="P32" s="1"/>
      <c r="Q32" s="1"/>
      <c r="R32" s="1"/>
      <c r="S32" s="1"/>
      <c r="T32" s="1"/>
      <c r="U32" s="1"/>
    </row>
    <row r="33" spans="1:21" ht="135">
      <c r="A33" s="25" t="s">
        <v>93</v>
      </c>
      <c r="B33" s="25" t="s">
        <v>138</v>
      </c>
      <c r="C33" s="1"/>
      <c r="D33" s="1"/>
      <c r="E33" s="1"/>
      <c r="F33" s="1"/>
      <c r="G33" s="1"/>
      <c r="H33" s="1"/>
      <c r="I33" s="1"/>
      <c r="J33" s="1"/>
      <c r="K33" s="1"/>
      <c r="L33" s="1"/>
      <c r="M33" s="1"/>
      <c r="N33" s="1"/>
      <c r="O33" s="1"/>
      <c r="P33" s="1"/>
      <c r="Q33" s="1"/>
      <c r="R33" s="1"/>
      <c r="S33" s="1"/>
      <c r="T33" s="1"/>
      <c r="U33" s="1"/>
    </row>
    <row r="34" spans="1:21" ht="90">
      <c r="A34" s="25" t="s">
        <v>94</v>
      </c>
      <c r="B34" s="25" t="s">
        <v>139</v>
      </c>
      <c r="C34" s="1"/>
      <c r="D34" s="1"/>
      <c r="E34" s="1"/>
      <c r="F34" s="1"/>
      <c r="G34" s="1"/>
      <c r="H34" s="1"/>
      <c r="I34" s="1"/>
      <c r="J34" s="1"/>
      <c r="K34" s="1"/>
      <c r="L34" s="1"/>
      <c r="M34" s="1"/>
      <c r="N34" s="1"/>
      <c r="O34" s="1"/>
      <c r="P34" s="1"/>
      <c r="Q34" s="1"/>
      <c r="R34" s="1"/>
      <c r="S34" s="1"/>
      <c r="T34" s="1"/>
      <c r="U34" s="1"/>
    </row>
    <row r="35" spans="1:21" ht="30">
      <c r="A35" s="25" t="s">
        <v>95</v>
      </c>
      <c r="B35" s="25" t="s">
        <v>140</v>
      </c>
      <c r="C35" s="1"/>
      <c r="D35" s="1"/>
      <c r="E35" s="1"/>
      <c r="F35" s="1"/>
      <c r="G35" s="1"/>
      <c r="H35" s="1"/>
      <c r="I35" s="1"/>
      <c r="J35" s="1"/>
      <c r="K35" s="1"/>
      <c r="L35" s="1"/>
      <c r="M35" s="1"/>
      <c r="N35" s="1"/>
      <c r="O35" s="1"/>
      <c r="P35" s="1"/>
      <c r="Q35" s="1"/>
      <c r="R35" s="1"/>
      <c r="S35" s="1"/>
      <c r="T35" s="1"/>
      <c r="U35" s="1"/>
    </row>
    <row r="36" spans="1:21" ht="15">
      <c r="A36" s="25" t="s">
        <v>96</v>
      </c>
      <c r="B36" s="25" t="s">
        <v>141</v>
      </c>
      <c r="C36" s="1"/>
      <c r="D36" s="1"/>
      <c r="E36" s="1"/>
      <c r="F36" s="1"/>
      <c r="G36" s="1"/>
      <c r="H36" s="1"/>
      <c r="I36" s="1"/>
      <c r="J36" s="1"/>
      <c r="K36" s="1"/>
      <c r="L36" s="1"/>
      <c r="M36" s="1"/>
      <c r="N36" s="1"/>
      <c r="O36" s="1"/>
      <c r="P36" s="1"/>
      <c r="Q36" s="1"/>
      <c r="R36" s="1"/>
      <c r="S36" s="1"/>
      <c r="T36" s="1"/>
      <c r="U36" s="1"/>
    </row>
    <row r="37" spans="1:21" ht="75">
      <c r="A37" s="25" t="s">
        <v>97</v>
      </c>
      <c r="B37" s="25" t="s">
        <v>142</v>
      </c>
    </row>
    <row r="38" spans="1:21" ht="15">
      <c r="A38" s="25" t="s">
        <v>98</v>
      </c>
      <c r="B38" s="25" t="s">
        <v>143</v>
      </c>
    </row>
    <row r="39" spans="1:21" ht="105">
      <c r="A39" s="25" t="s">
        <v>99</v>
      </c>
      <c r="B39" s="25" t="s">
        <v>144</v>
      </c>
    </row>
    <row r="40" spans="1:21" ht="30">
      <c r="A40" s="25" t="s">
        <v>100</v>
      </c>
      <c r="B40" s="25" t="s">
        <v>145</v>
      </c>
    </row>
    <row r="41" spans="1:21" ht="105">
      <c r="A41" s="25" t="s">
        <v>101</v>
      </c>
      <c r="B41" s="25" t="s">
        <v>146</v>
      </c>
    </row>
    <row r="42" spans="1:21" ht="90">
      <c r="A42" s="25" t="s">
        <v>102</v>
      </c>
      <c r="B42" s="25" t="s">
        <v>147</v>
      </c>
    </row>
    <row r="43" spans="1:21" ht="15">
      <c r="A43" s="25" t="s">
        <v>103</v>
      </c>
      <c r="B43" s="25" t="s">
        <v>148</v>
      </c>
    </row>
    <row r="44" spans="1:21" ht="75">
      <c r="A44" s="25" t="s">
        <v>104</v>
      </c>
      <c r="B44" s="25" t="s">
        <v>149</v>
      </c>
    </row>
    <row r="45" spans="1:21" ht="60">
      <c r="A45" s="25" t="s">
        <v>105</v>
      </c>
      <c r="B45" s="25" t="s">
        <v>150</v>
      </c>
    </row>
    <row r="46" spans="1:21" ht="15">
      <c r="A46" s="25" t="s">
        <v>106</v>
      </c>
      <c r="B46" s="25" t="s">
        <v>151</v>
      </c>
    </row>
    <row r="47" spans="1:21" ht="30">
      <c r="A47" s="25" t="s">
        <v>107</v>
      </c>
      <c r="B47" s="25" t="s">
        <v>152</v>
      </c>
    </row>
    <row r="48" spans="1:21" ht="45">
      <c r="A48" s="25" t="s">
        <v>108</v>
      </c>
      <c r="B48" s="25" t="s">
        <v>153</v>
      </c>
    </row>
    <row r="49" spans="1:2" ht="45">
      <c r="A49" s="25" t="s">
        <v>109</v>
      </c>
      <c r="B49" s="25" t="s">
        <v>154</v>
      </c>
    </row>
    <row r="50" spans="1:2" ht="60">
      <c r="A50" s="25" t="s">
        <v>110</v>
      </c>
      <c r="B50" s="25" t="s">
        <v>155</v>
      </c>
    </row>
    <row r="51" spans="1:2" ht="15">
      <c r="A51" s="24"/>
    </row>
  </sheetData>
  <autoFilter ref="A3:U3"/>
  <mergeCells count="3">
    <mergeCell ref="L2:P2"/>
    <mergeCell ref="Q2:S2"/>
    <mergeCell ref="F2:K2"/>
  </mergeCells>
  <phoneticPr fontId="2" type="noConversion"/>
  <pageMargins left="0.75" right="0.75" top="1" bottom="1" header="0.5" footer="0.5"/>
  <pageSetup orientation="portrait" horizontalDpi="300" verticalDpi="300" r:id="rId1"/>
  <headerFooter alignWithMargins="0"/>
  <legacyDrawing r:id="rId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26"/>
  <sheetViews>
    <sheetView zoomScaleNormal="100" workbookViewId="0">
      <selection activeCell="F24" sqref="F24"/>
    </sheetView>
  </sheetViews>
  <sheetFormatPr defaultColWidth="9.140625" defaultRowHeight="12.75"/>
  <cols>
    <col min="1" max="1" width="40.7109375" style="2" customWidth="1"/>
    <col min="2" max="2" width="84.85546875" style="2" customWidth="1"/>
    <col min="3" max="16384" width="9.140625" style="2"/>
  </cols>
  <sheetData>
    <row r="4" spans="1:2">
      <c r="A4" s="32" t="s">
        <v>46</v>
      </c>
      <c r="B4" s="32"/>
    </row>
    <row r="5" spans="1:2" ht="13.5" customHeight="1">
      <c r="A5" s="21">
        <v>5</v>
      </c>
      <c r="B5" s="22" t="s">
        <v>47</v>
      </c>
    </row>
    <row r="6" spans="1:2">
      <c r="A6" s="21">
        <v>4</v>
      </c>
      <c r="B6" s="22" t="s">
        <v>48</v>
      </c>
    </row>
    <row r="7" spans="1:2">
      <c r="A7" s="21">
        <v>3</v>
      </c>
      <c r="B7" s="22" t="s">
        <v>49</v>
      </c>
    </row>
    <row r="8" spans="1:2">
      <c r="A8" s="21">
        <v>2</v>
      </c>
      <c r="B8" s="22" t="s">
        <v>50</v>
      </c>
    </row>
    <row r="9" spans="1:2">
      <c r="A9" s="21">
        <v>1</v>
      </c>
      <c r="B9" s="22" t="s">
        <v>51</v>
      </c>
    </row>
    <row r="10" spans="1:2" s="3" customFormat="1">
      <c r="A10" s="23"/>
      <c r="B10" s="23"/>
    </row>
    <row r="11" spans="1:2">
      <c r="A11" s="23"/>
      <c r="B11" s="23"/>
    </row>
    <row r="12" spans="1:2" s="3" customFormat="1">
      <c r="A12" s="32" t="s">
        <v>52</v>
      </c>
      <c r="B12" s="32"/>
    </row>
    <row r="13" spans="1:2">
      <c r="A13" s="21">
        <v>5</v>
      </c>
      <c r="B13" s="22" t="s">
        <v>53</v>
      </c>
    </row>
    <row r="14" spans="1:2" ht="24">
      <c r="A14" s="21">
        <v>4</v>
      </c>
      <c r="B14" s="22" t="s">
        <v>54</v>
      </c>
    </row>
    <row r="15" spans="1:2">
      <c r="A15" s="21">
        <v>3</v>
      </c>
      <c r="B15" s="22" t="s">
        <v>55</v>
      </c>
    </row>
    <row r="16" spans="1:2">
      <c r="A16" s="21">
        <v>2</v>
      </c>
      <c r="B16" s="22" t="s">
        <v>56</v>
      </c>
    </row>
    <row r="17" spans="1:2" ht="24">
      <c r="A17" s="21">
        <v>1</v>
      </c>
      <c r="B17" s="22" t="s">
        <v>57</v>
      </c>
    </row>
    <row r="21" spans="1:2">
      <c r="A21" s="30" t="s">
        <v>5</v>
      </c>
      <c r="B21" s="31"/>
    </row>
    <row r="22" spans="1:2" ht="48">
      <c r="A22" s="6">
        <v>4</v>
      </c>
      <c r="B22" s="7" t="s">
        <v>35</v>
      </c>
    </row>
    <row r="23" spans="1:2" ht="48">
      <c r="A23" s="6">
        <v>3</v>
      </c>
      <c r="B23" s="8" t="s">
        <v>36</v>
      </c>
    </row>
    <row r="24" spans="1:2" ht="48">
      <c r="A24" s="6">
        <v>2</v>
      </c>
      <c r="B24" s="8" t="s">
        <v>37</v>
      </c>
    </row>
    <row r="25" spans="1:2" ht="48">
      <c r="A25" s="6">
        <v>1</v>
      </c>
      <c r="B25" s="8" t="s">
        <v>38</v>
      </c>
    </row>
    <row r="26" spans="1:2">
      <c r="A26" s="4" t="s">
        <v>4</v>
      </c>
      <c r="B26" s="3"/>
    </row>
  </sheetData>
  <mergeCells count="3">
    <mergeCell ref="A21:B21"/>
    <mergeCell ref="A4:B4"/>
    <mergeCell ref="A12:B12"/>
  </mergeCells>
  <hyperlinks>
    <hyperlink ref="A26" r:id="rId1" display="Copyright Cross Language (www.crosslang.com)"/>
  </hyperlinks>
  <printOptions horizontalCentered="1" verticalCentered="1"/>
  <pageMargins left="0.74803149606299213" right="0.74803149606299213" top="0.98425196850393704" bottom="0.98425196850393704" header="0.51181102362204722" footer="0.51181102362204722"/>
  <pageSetup paperSize="9" scale="70" orientation="landscape" r:id="rId2"/>
  <headerFooter alignWithMargins="0">
    <oddFooter>&amp;LCL/MT Pilot&amp;C&amp;A&amp;RPage &amp;P/&amp;N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2:M14"/>
  <sheetViews>
    <sheetView workbookViewId="0">
      <selection activeCell="I12" sqref="I12"/>
    </sheetView>
  </sheetViews>
  <sheetFormatPr defaultColWidth="9.140625" defaultRowHeight="12.75"/>
  <cols>
    <col min="1" max="1" width="19.28515625" customWidth="1"/>
    <col min="6" max="6" width="7.7109375" customWidth="1"/>
    <col min="9" max="9" width="12.140625" customWidth="1"/>
    <col min="13" max="13" width="12" customWidth="1"/>
  </cols>
  <sheetData>
    <row r="2" spans="1:13">
      <c r="A2" s="26" t="s">
        <v>25</v>
      </c>
      <c r="B2" s="26"/>
      <c r="C2" s="26"/>
      <c r="D2" s="26"/>
      <c r="E2" s="26"/>
      <c r="F2" s="26"/>
      <c r="I2" s="33" t="s">
        <v>10</v>
      </c>
      <c r="J2" s="33"/>
      <c r="K2" s="33"/>
      <c r="L2" s="33"/>
      <c r="M2" s="33"/>
    </row>
    <row r="3" spans="1:13" ht="31.5" customHeight="1">
      <c r="A3" s="13" t="s">
        <v>24</v>
      </c>
      <c r="B3" s="34" t="s">
        <v>63</v>
      </c>
      <c r="C3" s="34"/>
      <c r="D3" s="34"/>
      <c r="E3" s="34"/>
      <c r="F3" s="34"/>
      <c r="I3" s="13" t="s">
        <v>3</v>
      </c>
      <c r="J3" s="36" t="s">
        <v>21</v>
      </c>
      <c r="K3" s="37"/>
      <c r="L3" s="37"/>
      <c r="M3" s="38"/>
    </row>
    <row r="4" spans="1:13" ht="40.5" customHeight="1">
      <c r="A4" s="13" t="s">
        <v>28</v>
      </c>
      <c r="B4" s="34" t="s">
        <v>26</v>
      </c>
      <c r="C4" s="34"/>
      <c r="D4" s="34"/>
      <c r="E4" s="34"/>
      <c r="F4" s="34"/>
      <c r="I4" s="13" t="s">
        <v>29</v>
      </c>
      <c r="J4" s="35" t="s">
        <v>61</v>
      </c>
      <c r="K4" s="35"/>
      <c r="L4" s="35"/>
      <c r="M4" s="35"/>
    </row>
    <row r="5" spans="1:13" ht="48.75" customHeight="1">
      <c r="A5" s="13" t="s">
        <v>58</v>
      </c>
      <c r="B5" s="35" t="s">
        <v>60</v>
      </c>
      <c r="C5" s="35"/>
      <c r="D5" s="35"/>
      <c r="E5" s="35"/>
      <c r="F5" s="35"/>
      <c r="I5" s="13" t="s">
        <v>30</v>
      </c>
      <c r="J5" s="35" t="s">
        <v>62</v>
      </c>
      <c r="K5" s="35"/>
      <c r="L5" s="35"/>
      <c r="M5" s="35"/>
    </row>
    <row r="6" spans="1:13" ht="33" customHeight="1">
      <c r="A6" s="13" t="s">
        <v>18</v>
      </c>
      <c r="B6" s="35" t="s">
        <v>19</v>
      </c>
      <c r="C6" s="35"/>
      <c r="D6" s="35"/>
      <c r="E6" s="35"/>
      <c r="F6" s="35"/>
      <c r="I6" s="13" t="s">
        <v>16</v>
      </c>
      <c r="J6" s="35" t="s">
        <v>23</v>
      </c>
      <c r="K6" s="35"/>
      <c r="L6" s="35"/>
      <c r="M6" s="35"/>
    </row>
    <row r="7" spans="1:13" ht="36.75" customHeight="1">
      <c r="A7" s="13" t="s">
        <v>8</v>
      </c>
      <c r="B7" s="35" t="s">
        <v>20</v>
      </c>
      <c r="C7" s="35"/>
      <c r="D7" s="35"/>
      <c r="E7" s="35"/>
      <c r="F7" s="35"/>
      <c r="I7" s="13" t="s">
        <v>31</v>
      </c>
      <c r="J7" s="35" t="s">
        <v>22</v>
      </c>
      <c r="K7" s="35"/>
      <c r="L7" s="35"/>
      <c r="M7" s="35"/>
    </row>
    <row r="8" spans="1:13" ht="30.75" customHeight="1">
      <c r="A8" s="14" t="s">
        <v>41</v>
      </c>
      <c r="B8" s="35" t="s">
        <v>42</v>
      </c>
      <c r="C8" s="35"/>
      <c r="D8" s="35"/>
      <c r="E8" s="35"/>
      <c r="F8" s="35"/>
    </row>
    <row r="11" spans="1:13">
      <c r="A11" s="33" t="s">
        <v>11</v>
      </c>
      <c r="B11" s="33"/>
      <c r="C11" s="33"/>
      <c r="D11" s="33"/>
      <c r="E11" s="33"/>
      <c r="F11" s="33"/>
    </row>
    <row r="12" spans="1:13" ht="27" customHeight="1">
      <c r="A12" s="13" t="s">
        <v>12</v>
      </c>
      <c r="B12" s="34" t="s">
        <v>32</v>
      </c>
      <c r="C12" s="34"/>
      <c r="D12" s="34"/>
      <c r="E12" s="34"/>
      <c r="F12" s="34"/>
    </row>
    <row r="13" spans="1:13" ht="39.75" customHeight="1">
      <c r="A13" s="13" t="s">
        <v>14</v>
      </c>
      <c r="B13" s="34" t="s">
        <v>33</v>
      </c>
      <c r="C13" s="34"/>
      <c r="D13" s="34"/>
      <c r="E13" s="34"/>
      <c r="F13" s="34"/>
    </row>
    <row r="14" spans="1:13" ht="42.75" customHeight="1">
      <c r="A14" s="13" t="s">
        <v>13</v>
      </c>
      <c r="B14" s="34" t="s">
        <v>34</v>
      </c>
      <c r="C14" s="34"/>
      <c r="D14" s="34"/>
      <c r="E14" s="34"/>
      <c r="F14" s="34"/>
    </row>
  </sheetData>
  <mergeCells count="17">
    <mergeCell ref="B12:F12"/>
    <mergeCell ref="B13:F13"/>
    <mergeCell ref="B14:F14"/>
    <mergeCell ref="J4:M4"/>
    <mergeCell ref="J5:M5"/>
    <mergeCell ref="J6:M6"/>
    <mergeCell ref="J7:M7"/>
    <mergeCell ref="A11:F11"/>
    <mergeCell ref="B6:F6"/>
    <mergeCell ref="B7:F7"/>
    <mergeCell ref="B8:F8"/>
    <mergeCell ref="A2:F2"/>
    <mergeCell ref="I2:M2"/>
    <mergeCell ref="B3:F3"/>
    <mergeCell ref="B4:F4"/>
    <mergeCell ref="B5:F5"/>
    <mergeCell ref="J3:M3"/>
  </mergeCells>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722048157ECDD4D8F2DDE2A94257D8E" ma:contentTypeVersion="0" ma:contentTypeDescription="Create a new document." ma:contentTypeScope="" ma:versionID="d70e97fdf7175ebd75ba70fec5721a16">
  <xsd:schema xmlns:xsd="http://www.w3.org/2001/XMLSchema" xmlns:p="http://schemas.microsoft.com/office/2006/metadata/properties" targetNamespace="http://schemas.microsoft.com/office/2006/metadata/properties" ma:root="true" ma:fieldsID="0df528c0722cfd98fb0312117f4213f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98C4C54-AC71-43D0-80A2-8759335382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0C787000-64D7-432D-AB8E-4827B26BE401}">
  <ds:schemaRefs>
    <ds:schemaRef ds:uri="http://schemas.microsoft.com/sharepoint/v3/contenttype/forms"/>
  </ds:schemaRefs>
</ds:datastoreItem>
</file>

<file path=customXml/itemProps3.xml><?xml version="1.0" encoding="utf-8"?>
<ds:datastoreItem xmlns:ds="http://schemas.openxmlformats.org/officeDocument/2006/customXml" ds:itemID="{D95378A2-40D3-42D9-9BDE-30382094EB70}">
  <ds:schemaRef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General_eval</vt:lpstr>
      <vt:lpstr>Eval_definitions</vt:lpstr>
      <vt:lpstr>Error_definitions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Beregovaya</dc:creator>
  <cp:lastModifiedBy>DCS</cp:lastModifiedBy>
  <dcterms:created xsi:type="dcterms:W3CDTF">2011-09-24T02:59:55Z</dcterms:created>
  <dcterms:modified xsi:type="dcterms:W3CDTF">2014-05-21T18:07:03Z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0x0101007722048157ECDD4D8F2DDE2A94257D8E</vt:lpwstr>
  </property>
</Properties>
</file>