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778" documentId="14_{0538FD13-FB73-4238-AD8B-7FB964055930}" xr6:coauthVersionLast="47" xr6:coauthVersionMax="47" xr10:uidLastSave="{2B2B6B41-36B9-47B6-98E3-F3CDBDA0745E}"/>
  <bookViews>
    <workbookView xWindow="-12440" yWindow="-21710" windowWidth="51820" windowHeight="2110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5" l="1"/>
  <c r="C62" i="5" s="1"/>
  <c r="C63" i="5" s="1"/>
  <c r="C64" i="5" s="1"/>
  <c r="C65" i="5" s="1"/>
  <c r="F65" i="5"/>
  <c r="E65" i="5"/>
  <c r="F64" i="5"/>
  <c r="E64" i="5"/>
  <c r="F63" i="5"/>
  <c r="E63" i="5"/>
  <c r="F62" i="5"/>
  <c r="E62" i="5"/>
  <c r="C7" i="6" a="1"/>
  <c r="E33" i="5" a="1"/>
  <c r="D26" i="5" a="1"/>
  <c r="D36" i="5" a="1"/>
  <c r="C22" i="3" a="1"/>
  <c r="C54" i="3" a="1"/>
  <c r="D13" i="5" a="1"/>
  <c r="E22" i="5" a="1"/>
  <c r="C62" i="3" a="1"/>
  <c r="C28" i="3" a="1"/>
  <c r="E30" i="5" a="1"/>
  <c r="C11" i="6" a="1"/>
  <c r="C27" i="3" a="1"/>
  <c r="B3" i="4" a="1"/>
  <c r="C16" i="3" a="1"/>
  <c r="D46" i="5" a="1"/>
  <c r="C17" i="3" a="1"/>
  <c r="E16" i="5" a="1"/>
  <c r="C44" i="3" a="1"/>
  <c r="C35" i="3" a="1"/>
  <c r="C55" i="3" a="1"/>
  <c r="C5" i="3" a="1"/>
  <c r="E18" i="5" a="1"/>
  <c r="C73" i="3" a="1"/>
  <c r="E14" i="5" a="1"/>
  <c r="D22" i="5" a="1"/>
  <c r="E43" i="5" a="1"/>
  <c r="C4" i="6" a="1"/>
  <c r="C79" i="3" a="1"/>
  <c r="E20" i="5" a="1"/>
  <c r="C18" i="3" a="1"/>
  <c r="E34" i="5" a="1"/>
  <c r="E2" i="5" a="1"/>
  <c r="B9" i="4" a="1"/>
  <c r="D28" i="5" a="1"/>
  <c r="B7" i="2" a="1"/>
  <c r="D16" i="5" a="1"/>
  <c r="B8" i="4" a="1"/>
  <c r="D7" i="5" a="1"/>
  <c r="E35" i="5" a="1"/>
  <c r="D6" i="5" a="1"/>
  <c r="C53" i="3" a="1"/>
  <c r="D20" i="5" a="1"/>
  <c r="D2" i="5" a="1"/>
  <c r="C81" i="3" a="1"/>
  <c r="B9" i="2" a="1"/>
  <c r="C20" i="3" a="1"/>
  <c r="E3" i="5" a="1"/>
  <c r="E27" i="5" a="1"/>
  <c r="D30" i="5" a="1"/>
  <c r="C47" i="3" a="1"/>
  <c r="C61" i="3" a="1"/>
  <c r="C52" i="3" a="1"/>
  <c r="E12" i="5" a="1"/>
  <c r="E10" i="5" a="1"/>
  <c r="E24" i="5" a="1"/>
  <c r="D3" i="5" a="1"/>
  <c r="E26" i="5" a="1"/>
  <c r="B5" i="4" a="1"/>
  <c r="C13" i="3" a="1"/>
  <c r="D18" i="5" a="1"/>
  <c r="C42" i="3" a="1"/>
  <c r="D14" i="5" a="1"/>
  <c r="C24" i="3" a="1"/>
  <c r="D43" i="5" a="1"/>
  <c r="C68" i="3" a="1"/>
  <c r="C76" i="3" a="1"/>
  <c r="C69" i="3" a="1"/>
  <c r="D60" i="5" a="1"/>
  <c r="E38" i="5" a="1"/>
  <c r="C41" i="3" a="1"/>
  <c r="D12" i="5" a="1"/>
  <c r="D10" i="5" a="1"/>
  <c r="D24" i="5" a="1"/>
  <c r="D34" i="5" a="1"/>
  <c r="E47" i="5" a="1"/>
  <c r="C48" i="3" a="1"/>
  <c r="C6" i="3" a="1"/>
  <c r="D27" i="5" a="1"/>
  <c r="E36" i="5" a="1"/>
  <c r="C67" i="3" a="1"/>
  <c r="C77" i="3" a="1"/>
  <c r="E13" i="5" a="1"/>
  <c r="D61" i="5" a="1"/>
  <c r="C58" i="3" a="1"/>
  <c r="C63" i="3" a="1"/>
  <c r="C25" i="3" a="1"/>
  <c r="C36" i="3" a="1"/>
  <c r="C10" i="3" a="1"/>
  <c r="C2" i="6" a="1"/>
  <c r="D38" i="5" a="1"/>
  <c r="C43" i="3" a="1"/>
  <c r="C78" i="3" a="1"/>
  <c r="E5" i="5" a="1"/>
  <c r="E32" i="5" a="1"/>
  <c r="E46" i="5" a="1"/>
  <c r="B5" i="2" a="1"/>
  <c r="C60" i="3" a="1"/>
  <c r="C59" i="3" a="1"/>
  <c r="C2" i="3" a="1"/>
  <c r="C12" i="3" a="1"/>
  <c r="D47" i="5" a="1"/>
  <c r="D19" i="5" a="1"/>
  <c r="C50" i="3" a="1"/>
  <c r="D15" i="5" a="1"/>
  <c r="C34" i="3" a="1"/>
  <c r="E48" i="5" a="1"/>
  <c r="E45" i="5" a="1"/>
  <c r="B2" i="2" a="1"/>
  <c r="D32" i="5" a="1"/>
  <c r="C38" i="3" a="1"/>
  <c r="C14" i="3" a="1"/>
  <c r="E28" i="5" a="1"/>
  <c r="E7" i="5" a="1"/>
  <c r="E6" i="5" a="1"/>
  <c r="D48" i="5" a="1"/>
  <c r="C80" i="3" a="1"/>
  <c r="C74" i="3" a="1"/>
  <c r="D59" i="5" a="1"/>
  <c r="C16" i="6" a="1"/>
  <c r="E19" i="5" a="1"/>
  <c r="E15" i="5" a="1"/>
  <c r="D35" i="5" a="1"/>
  <c r="C56" i="3" a="1"/>
  <c r="C37" i="3" a="1"/>
  <c r="C29" i="3" a="1"/>
  <c r="C8" i="3" a="1"/>
  <c r="D5" i="5" a="1"/>
  <c r="C72" i="3" a="1"/>
  <c r="D52" i="5" a="1"/>
  <c r="D45" i="5" a="1"/>
  <c r="C70" i="3" a="1"/>
  <c r="D58" i="5" a="1"/>
  <c r="E29" i="5" a="1"/>
  <c r="B6" i="2" a="1"/>
  <c r="C12" i="6" a="1"/>
  <c r="C8" i="6" a="1"/>
  <c r="D44" i="5" a="1"/>
  <c r="C40" i="3" a="1"/>
  <c r="E23" i="5" a="1"/>
  <c r="C7" i="3" a="1"/>
  <c r="E37" i="5" a="1"/>
  <c r="E9" i="5" a="1"/>
  <c r="E21" i="5" a="1"/>
  <c r="E42" i="5" a="1"/>
  <c r="C4" i="3" a="1"/>
  <c r="D4" i="5" a="1"/>
  <c r="C11" i="3" a="1"/>
  <c r="C6" i="6" a="1"/>
  <c r="D11" i="5" a="1"/>
  <c r="E49" i="5" a="1"/>
  <c r="C30" i="3" a="1"/>
  <c r="C65" i="3" a="1"/>
  <c r="E44" i="5" a="1"/>
  <c r="C64" i="3" a="1"/>
  <c r="B3" i="2" a="1"/>
  <c r="B4" i="2" a="1"/>
  <c r="C32" i="3" a="1"/>
  <c r="D42" i="5" a="1"/>
  <c r="D51" i="5" a="1"/>
  <c r="C51" i="3" a="1"/>
  <c r="B4" i="4" a="1"/>
  <c r="C39" i="3" a="1"/>
  <c r="C15" i="3" a="1"/>
  <c r="C57" i="3" a="1"/>
  <c r="E8" i="5" a="1"/>
  <c r="B6" i="4" a="1"/>
  <c r="C9" i="3" a="1"/>
  <c r="D53" i="5" a="1"/>
  <c r="C3" i="3" a="1"/>
  <c r="D50" i="5" a="1"/>
  <c r="C21" i="3" a="1"/>
  <c r="C26" i="3" a="1"/>
  <c r="C66" i="3" a="1"/>
  <c r="D8" i="5" a="1"/>
  <c r="B2" i="4" a="1"/>
  <c r="C75" i="3" a="1"/>
  <c r="C19" i="3" a="1"/>
  <c r="E31" i="5" a="1"/>
  <c r="D49" i="5" a="1"/>
  <c r="C71" i="3" a="1"/>
  <c r="C49" i="3" a="1"/>
  <c r="D31" i="5" a="1"/>
  <c r="B7" i="4" a="1"/>
  <c r="D29" i="5" a="1"/>
  <c r="C23" i="3" a="1"/>
  <c r="C46" i="3" a="1"/>
  <c r="C10" i="6" a="1"/>
  <c r="C33" i="3" a="1"/>
  <c r="E4" i="5" a="1"/>
  <c r="D23" i="5" a="1"/>
  <c r="B8" i="2" a="1"/>
  <c r="C45" i="3" a="1"/>
  <c r="D37" i="5" a="1"/>
  <c r="D9" i="5" a="1"/>
  <c r="C31" i="3" a="1"/>
  <c r="D21" i="5" a="1"/>
  <c r="E11" i="5" a="1"/>
  <c r="C14" i="6" a="1"/>
  <c r="C3" i="6" a="1"/>
  <c r="C13" i="6" a="1"/>
  <c r="C5" i="6" a="1"/>
  <c r="C15" i="6" a="1"/>
  <c r="C17" i="6" a="1"/>
  <c r="C9" i="6" a="1"/>
  <c r="D45" i="5" l="1"/>
  <c r="D52" i="5"/>
  <c r="C72" i="3"/>
  <c r="D5" i="5"/>
  <c r="C8" i="3"/>
  <c r="C29" i="3"/>
  <c r="C37" i="3"/>
  <c r="C56" i="3"/>
  <c r="D35" i="5"/>
  <c r="E15" i="5"/>
  <c r="E19" i="5"/>
  <c r="C16" i="6"/>
  <c r="D59" i="5"/>
  <c r="C74" i="3"/>
  <c r="C80" i="3"/>
  <c r="D48" i="5"/>
  <c r="E6" i="5"/>
  <c r="E7" i="5"/>
  <c r="E28" i="5"/>
  <c r="C14" i="3"/>
  <c r="C38" i="3"/>
  <c r="D32" i="5"/>
  <c r="B2" i="2"/>
  <c r="E45" i="5"/>
  <c r="E48" i="5"/>
  <c r="C34" i="3"/>
  <c r="D15" i="5"/>
  <c r="C50" i="3"/>
  <c r="D19" i="5"/>
  <c r="D47" i="5"/>
  <c r="C12" i="3"/>
  <c r="C2" i="3"/>
  <c r="C59" i="3"/>
  <c r="C60" i="3"/>
  <c r="B5" i="2"/>
  <c r="E46" i="5"/>
  <c r="E32" i="5"/>
  <c r="E5" i="5"/>
  <c r="C78" i="3"/>
  <c r="C43" i="3"/>
  <c r="D38" i="5"/>
  <c r="C2" i="6"/>
  <c r="C10" i="3"/>
  <c r="C36" i="3"/>
  <c r="C25" i="3"/>
  <c r="C63" i="3"/>
  <c r="C58" i="3"/>
  <c r="D61" i="5"/>
  <c r="E13" i="5"/>
  <c r="C77" i="3"/>
  <c r="C67" i="3"/>
  <c r="E36" i="5"/>
  <c r="D27" i="5"/>
  <c r="C6" i="3"/>
  <c r="C48" i="3"/>
  <c r="E47" i="5"/>
  <c r="D34" i="5"/>
  <c r="D24" i="5"/>
  <c r="D10" i="5"/>
  <c r="D12" i="5"/>
  <c r="C41" i="3"/>
  <c r="E38" i="5"/>
  <c r="D60" i="5"/>
  <c r="C69" i="3"/>
  <c r="C76" i="3"/>
  <c r="C68" i="3"/>
  <c r="D43" i="5"/>
  <c r="C24" i="3"/>
  <c r="D14" i="5"/>
  <c r="C42" i="3"/>
  <c r="D18" i="5"/>
  <c r="C13" i="3"/>
  <c r="B5" i="4"/>
  <c r="E26" i="5"/>
  <c r="D3" i="5"/>
  <c r="E24" i="5"/>
  <c r="E10" i="5"/>
  <c r="E12" i="5"/>
  <c r="C52" i="3"/>
  <c r="C61" i="3"/>
  <c r="C47" i="3"/>
  <c r="D30" i="5"/>
  <c r="E27" i="5"/>
  <c r="E3" i="5"/>
  <c r="C20" i="3"/>
  <c r="B9" i="2"/>
  <c r="C81" i="3"/>
  <c r="D2" i="5"/>
  <c r="D20" i="5"/>
  <c r="C53" i="3"/>
  <c r="D6" i="5"/>
  <c r="E35" i="5"/>
  <c r="D7" i="5"/>
  <c r="B8" i="4"/>
  <c r="D16" i="5"/>
  <c r="B7" i="2"/>
  <c r="D28" i="5"/>
  <c r="B9" i="4"/>
  <c r="E2" i="5"/>
  <c r="E34" i="5"/>
  <c r="C18" i="3"/>
  <c r="E20" i="5"/>
  <c r="C79" i="3"/>
  <c r="C4" i="6"/>
  <c r="E43" i="5"/>
  <c r="D22" i="5"/>
  <c r="E14" i="5"/>
  <c r="C73" i="3"/>
  <c r="E18" i="5"/>
  <c r="C5" i="3"/>
  <c r="C55" i="3"/>
  <c r="C35" i="3"/>
  <c r="C44" i="3"/>
  <c r="E16" i="5"/>
  <c r="C17" i="3"/>
  <c r="D46" i="5"/>
  <c r="C16" i="3"/>
  <c r="B3" i="4"/>
  <c r="C27" i="3"/>
  <c r="C11" i="6"/>
  <c r="E30" i="5"/>
  <c r="C28" i="3"/>
  <c r="C62" i="3"/>
  <c r="E22" i="5"/>
  <c r="D13" i="5"/>
  <c r="C54" i="3"/>
  <c r="C22" i="3"/>
  <c r="D36" i="5"/>
  <c r="D26" i="5"/>
  <c r="E33" i="5"/>
  <c r="C7" i="6"/>
  <c r="C14" i="6"/>
  <c r="E11" i="5"/>
  <c r="D21" i="5"/>
  <c r="C31" i="3"/>
  <c r="D9" i="5"/>
  <c r="D37" i="5"/>
  <c r="C45" i="3"/>
  <c r="B8" i="2"/>
  <c r="D23" i="5"/>
  <c r="E4" i="5"/>
  <c r="C33" i="3"/>
  <c r="C10" i="6"/>
  <c r="C46" i="3"/>
  <c r="C23" i="3"/>
  <c r="D29" i="5"/>
  <c r="B7" i="4"/>
  <c r="D31" i="5"/>
  <c r="C49" i="3"/>
  <c r="C71" i="3"/>
  <c r="D49" i="5"/>
  <c r="E31" i="5"/>
  <c r="C19" i="3"/>
  <c r="C75" i="3"/>
  <c r="B2" i="4"/>
  <c r="D8" i="5"/>
  <c r="C66" i="3"/>
  <c r="C26" i="3"/>
  <c r="C21" i="3"/>
  <c r="D50" i="5"/>
  <c r="C3" i="3"/>
  <c r="D53" i="5"/>
  <c r="C9" i="3"/>
  <c r="B6" i="4"/>
  <c r="E8" i="5"/>
  <c r="C57" i="3"/>
  <c r="C15" i="3"/>
  <c r="C39" i="3"/>
  <c r="B4" i="4"/>
  <c r="C51" i="3"/>
  <c r="D51" i="5"/>
  <c r="D42" i="5"/>
  <c r="C32" i="3"/>
  <c r="B4" i="2"/>
  <c r="B3" i="2"/>
  <c r="C64" i="3"/>
  <c r="E44" i="5"/>
  <c r="C65" i="3"/>
  <c r="C30" i="3"/>
  <c r="E49" i="5"/>
  <c r="D11" i="5"/>
  <c r="C6" i="6"/>
  <c r="C11" i="3"/>
  <c r="D4" i="5"/>
  <c r="C4" i="3"/>
  <c r="E42" i="5"/>
  <c r="E21" i="5"/>
  <c r="E9" i="5"/>
  <c r="E37" i="5"/>
  <c r="C7" i="3"/>
  <c r="E23" i="5"/>
  <c r="C40" i="3"/>
  <c r="D44" i="5"/>
  <c r="C8" i="6"/>
  <c r="C12" i="6"/>
  <c r="B6" i="2"/>
  <c r="E29" i="5"/>
  <c r="D58" i="5"/>
  <c r="C70" i="3"/>
  <c r="C9" i="6"/>
  <c r="C17" i="6"/>
  <c r="C15" i="6"/>
  <c r="C5" i="6"/>
  <c r="C13" i="6"/>
  <c r="C3" i="6"/>
  <c r="E61" i="5"/>
  <c r="E60" i="5" l="1"/>
  <c r="E59" i="5" l="1"/>
  <c r="E58" i="5" l="1"/>
  <c r="F57" i="5"/>
  <c r="E57" i="5"/>
  <c r="F56" i="5"/>
  <c r="E56" i="5"/>
  <c r="F55" i="5"/>
  <c r="E55" i="5"/>
  <c r="F54" i="5"/>
  <c r="E54" i="5"/>
  <c r="C54" i="5"/>
  <c r="C55" i="5" s="1"/>
  <c r="C56" i="5" s="1"/>
  <c r="C57" i="5" s="1"/>
  <c r="E53" i="5" l="1"/>
  <c r="E52" i="5" l="1"/>
  <c r="E51" i="5" l="1"/>
  <c r="E50" i="5" l="1"/>
  <c r="F41" i="5" l="1"/>
  <c r="E41" i="5"/>
  <c r="F40" i="5"/>
  <c r="E40" i="5"/>
  <c r="F39" i="5"/>
  <c r="E39" i="5"/>
  <c r="C38" i="5" l="1"/>
  <c r="C39" i="5" s="1"/>
  <c r="C40" i="5" s="1"/>
  <c r="C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<sst xmlns="http://schemas.openxmlformats.org/spreadsheetml/2006/main" count="297" uniqueCount="204">
  <si>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</si>
  <si>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</si>
  <si>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</si>
  <si>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</si>
  <si>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</si>
  <si>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</si>
  <si>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</si>
  <si>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</si>
  <si>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</si>
  <si>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</si>
  <si>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</si>
  <si>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</si>
  <si>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</si>
  <si>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</si>
  <si>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</si>
  <si>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</si>
  <si>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</si>
  <si>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</si>
  <si>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</si>
  <si>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</si>
  <si>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</si>
  <si>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</si>
  <si>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</si>
  <si>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</si>
  <si>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</si>
  <si>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</si>
  <si>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</si>
  <si>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</si>
  <si>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</si>
  <si>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</si>
  <si>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</si>
  <si>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</si>
  <si>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</si>
  <si>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</si>
  <si>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</si>
  <si>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</si>
  <si>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</si>
  <si>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</si>
  <si>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</si>
  <si>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</si>
  <si>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</si>
  <si>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</si>
  <si>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</si>
  <si>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</si>
  <si>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</si>
  <si>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</si>
  <si>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</si>
  <si>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</si>
  <si>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</si>
  <si>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</si>
  <si>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</si>
  <si>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</si>
  <si>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</si>
  <si>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</si>
  <si>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</si>
  <si>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</si>
  <si>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</si>
  <si>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</si>
  <si>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</si>
  <si>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</si>
  <si>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</si>
  <si>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</si>
  <si>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</si>
  <si>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</si>
  <si>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</si>
  <si>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</si>
  <si>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</si>
  <si>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</si>
  <si>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</si>
  <si>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</si>
  <si>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</si>
  <si>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</si>
  <si>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</si>
  <si>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</si>
  <si>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</si>
  <si>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</si>
  <si>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</si>
  <si>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</si>
  <si>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</si>
  <si>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</si>
  <si>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</si>
  <si>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</si>
  <si>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</si>
  <si>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</si>
  <si>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</si>
  <si>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</si>
  <si>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</si>
  <si>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</si>
  <si>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</si>
  <si>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</si>
  <si>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</si>
  <si>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</si>
  <si>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</si>
  <si>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</si>
  <si>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</si>
  <si>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</si>
  <si>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</si>
  <si>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</si>
  <si>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</si>
  <si>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</si>
  <si>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</si>
  <si>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</si>
  <si>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</si>
  <si>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</si>
  <si>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</si>
  <si>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</si>
  <si>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</si>
  <si>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</si>
  <si>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</si>
  <si>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</si>
  <si>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</si>
  <si>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</si>
  <si>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</si>
  <si>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</si>
  <si>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</si>
  <si>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</si>
  <si>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</si>
  <si>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</si>
  <si>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</si>
  <si>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</si>
  <si>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</si>
  <si>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</si>
  <si>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</si>
  <si>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</si>
  <si>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</si>
  <si>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</si>
  <si>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</si>
  <si>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</si>
  <si>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</si>
  <si>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</si>
  <si>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</si>
  <si>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</si>
  <si>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</si>
  <si>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</si>
  <si>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</si>
  <si>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</si>
  <si>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</si>
  <si>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</si>
  <si>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</si>
  <si>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</si>
  <si>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</si>
  <si>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</si>
  <si>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</si>
  <si>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</si>
  <si>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</si>
  <si>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</si>
  <si>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</si>
  <si>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</si>
  <si>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</si>
  <si>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</si>
  <si>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</si>
  <si>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</si>
  <si>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</si>
  <si>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</si>
  <si>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</si>
  <si>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</si>
  <si>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</si>
  <si>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</si>
  <si>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</si>
  <si>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</si>
  <si>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</si>
  <si>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</si>
  <si>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</si>
  <si>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</si>
  <si>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</si>
  <si>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</si>
  <si>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</si>
  <si>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</si>
  <si>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</si>
  <si>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</si>
  <si>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</si>
  <si>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</si>
  <si>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</si>
  <si>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</si>
  <si>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</si>
  <si>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</si>
  <si>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</si>
  <si>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</si>
  <si>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</si>
  <si>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</si>
  <si>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</si>
  <si>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</si>
  <si>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</si>
  <si>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</si>
  <si>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</si>
  <si>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</si>
  <si>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</si>
  <si>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</si>
  <si>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</si>
  <si>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</si>
  <si>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</si>
  <si>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</si>
  <si>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</si>
  <si>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</si>
  <si>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</si>
  <si>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</si>
  <si>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</si>
  <si>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</si>
  <si>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</si>
  <si>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</si>
  <si>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AUG2025 Index</t>
  </si>
  <si>
    <t>NO0BFR SEP2025 Index</t>
  </si>
  <si>
    <t>NO0BFR NOV2025 Index</t>
  </si>
  <si>
    <t>NO0BFR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</si>
</sst>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Data...2222186077</v>
        <stp/>
        <stp>BDP|15069589250559623672</stp>
        <tr r="C40" s="3"/>
      </tp>
      <tp t="s">
        <v>#N/A Requesting Data...4247906809</v>
        <stp/>
        <stp>BDP|13314064788424893504</stp>
        <tr r="C52" s="3"/>
      </tp>
      <tp t="s">
        <v>#N/A Requesting Data...3192383267</v>
        <stp/>
        <stp>BDP|13618082991291238184</stp>
        <tr r="C2" s="6"/>
      </tp>
      <tp t="s">
        <v>#N/A Requesting Data...2960221993</v>
        <stp/>
        <stp>BDP|11457742631856974832</stp>
        <tr r="C4" s="3"/>
      </tp>
      <tp t="s">
        <v>#N/A Requesting Data...3418406748</v>
        <stp/>
        <stp>BDP|10172430054709442398</stp>
        <tr r="D22" s="5"/>
        <tr r="E22" s="5"/>
      </tp>
      <tp t="s">
        <v>#N/A Requesting Data...2130281865</v>
        <stp/>
        <stp>BDP|17963235506966870805</stp>
        <tr r="C32" s="3"/>
      </tp>
      <tp t="s">
        <v>#N/A Requesting Data...3591175585</v>
        <stp/>
        <stp>BDP|11386130649106637983</stp>
        <tr r="D58" s="5"/>
      </tp>
      <tp t="s">
        <v>#N/A Requesting Data...4163868658</v>
        <stp/>
        <stp>BDP|17993752260819253749</stp>
        <tr r="E11" s="5"/>
        <tr r="D11" s="5"/>
      </tp>
      <tp t="s">
        <v>#N/A Requesting Data...3159204144</v>
        <stp/>
        <stp>BDP|16507722982707017686</stp>
        <tr r="D32" s="5"/>
        <tr r="E32" s="5"/>
      </tp>
      <tp t="s">
        <v>#N/A Requesting Data...3430105845</v>
        <stp/>
        <stp>BDP|13871096504043191898</stp>
        <tr r="B9" s="4"/>
      </tp>
      <tp t="s">
        <v>#N/A Requesting Data...2044268682</v>
        <stp/>
        <stp>BDP|14243868732412382549</stp>
        <tr r="D2" s="5"/>
        <tr r="E2" s="5"/>
      </tp>
      <tp t="s">
        <v>#N/A Requesting Data...3081817226</v>
        <stp/>
        <stp>BDP|16353015412137780839</stp>
        <tr r="D20" s="5"/>
        <tr r="E20" s="5"/>
      </tp>
      <tp t="s">
        <v>#N/A Requesting Data...3664776235</v>
        <stp/>
        <stp>BDP|17235036299821649792</stp>
        <tr r="D10" s="5"/>
        <tr r="E10" s="5"/>
      </tp>
      <tp t="s">
        <v>#N/A Requesting Data...4227211222</v>
        <stp/>
        <stp>BDP|14910965180944974889</stp>
        <tr r="D23" s="5"/>
        <tr r="E23" s="5"/>
      </tp>
      <tp t="s">
        <v>#N/A Requesting Data...3640935253</v>
        <stp/>
        <stp>BDP|13581995240576965179</stp>
        <tr r="C29" s="3"/>
      </tp>
      <tp t="s">
        <v>#N/A Requesting Data...3610362139</v>
        <stp/>
        <stp>BDP|13450628562303537946</stp>
        <tr r="D38" s="5"/>
        <tr r="E38" s="5"/>
      </tp>
      <tp t="s">
        <v>#N/A Requesting Data...3911565845</v>
        <stp/>
        <stp>BDP|10190879005291079072</stp>
        <tr r="C21" s="3"/>
      </tp>
      <tp t="s">
        <v>#N/A Requesting Data...2921813008</v>
        <stp/>
        <stp>BDP|14331720559968266007</stp>
        <tr r="C14" s="3"/>
      </tp>
      <tp t="s">
        <v>#N/A Requesting Data...4087399796</v>
        <stp/>
        <stp>BDP|15040631589470572585</stp>
        <tr r="E4" s="5"/>
        <tr r="D4" s="5"/>
      </tp>
      <tp t="s">
        <v>#N/A Requesting Data...3092255328</v>
        <stp/>
        <stp>BDP|18213198937147609236</stp>
        <tr r="D31" s="5"/>
        <tr r="E31" s="5"/>
      </tp>
      <tp t="s">
        <v>#N/A Requesting Data...3355802685</v>
        <stp/>
        <stp>BDP|17961219948166271822</stp>
        <tr r="B7" s="4"/>
      </tp>
      <tp t="s">
        <v>#N/A Requesting Data...4171650080</v>
        <stp/>
        <stp>BDP|10649677671818574659</stp>
        <tr r="D29" s="5"/>
        <tr r="E29" s="5"/>
      </tp>
      <tp t="s">
        <v>#N/A Requesting Data...2965191558</v>
        <stp/>
        <stp>BDP|17880537498901096542</stp>
        <tr r="C14" s="6"/>
      </tp>
      <tp t="s">
        <v>#N/A Requesting Data...3723526507</v>
        <stp/>
        <stp>BDP|12022931442704056463</stp>
        <tr r="D16" s="5"/>
        <tr r="E16" s="5"/>
      </tp>
      <tp t="s">
        <v>#N/A Requesting Data...3278356642</v>
        <stp/>
        <stp>BDP|12231332781916058360</stp>
        <tr r="C72" s="3"/>
      </tp>
      <tp t="s">
        <v>#N/A Requesting Data...3040071022</v>
        <stp/>
        <stp>BDP|12173805871336838637</stp>
        <tr r="D47" s="5"/>
        <tr r="E47" s="5"/>
      </tp>
      <tp t="s">
        <v>#N/A Requesting Data...3923860359</v>
        <stp/>
        <stp>BDP|13869588079434430802</stp>
        <tr r="C16" s="6"/>
      </tp>
      <tp t="s">
        <v>#N/A Requesting Data...4276172721</v>
        <stp/>
        <stp>BDP|13330548364894955966</stp>
        <tr r="C41" s="3"/>
      </tp>
      <tp t="s">
        <v>#N/A Requesting Data...4201947549</v>
        <stp/>
        <stp>BDP|12019636457207532493</stp>
        <tr r="D52" s="5"/>
      </tp>
      <tp t="s">
        <v>#N/A Requesting Data...2128737365</v>
        <stp/>
        <stp>BDP|12179079902591143186</stp>
        <tr r="C12" s="3"/>
      </tp>
      <tp t="s">
        <v>#N/A Requesting Data...3879861326</v>
        <stp/>
        <stp>BDP|16292692367861545558</stp>
        <tr r="C18" s="3"/>
      </tp>
      <tp t="s">
        <v>#N/A Requesting Data...4233256158</v>
        <stp/>
        <stp>BDP|11785014485858726384</stp>
        <tr r="C70" s="3"/>
      </tp>
      <tp t="s">
        <v>#N/A Requesting Data...3190196699</v>
        <stp/>
        <stp>BDP|16223409921160501246</stp>
        <tr r="D59" s="5"/>
      </tp>
      <tp t="s">
        <v>#N/A Requesting Data...3182380494</v>
        <stp/>
        <stp>BDP|12760259422792181258</stp>
        <tr r="E28" s="5"/>
        <tr r="D28" s="5"/>
      </tp>
      <tp t="s">
        <v>#N/A Requesting Data...2112627164</v>
        <stp/>
        <stp>BDP|10791061653740105745</stp>
        <tr r="C30" s="3"/>
      </tp>
      <tp t="s">
        <v>#N/A Requesting Data...3928236019</v>
        <stp/>
        <stp>BDP|13523639650086236431</stp>
        <tr r="C61" s="3"/>
      </tp>
      <tp t="s">
        <v>#N/A Requesting Data...3880253425</v>
        <stp/>
        <stp>BDP|12598669532554016096</stp>
        <tr r="C2" s="3"/>
      </tp>
      <tp t="s">
        <v>#N/A Requesting Data...3143877643</v>
        <stp/>
        <stp>BDP|17627982810519040564</stp>
        <tr r="D49" s="5"/>
        <tr r="E49" s="5"/>
      </tp>
      <tp t="s">
        <v>#N/A Requesting Data...4161836074</v>
        <stp/>
        <stp>BDP|12578146028776474412</stp>
        <tr r="C81" s="3"/>
      </tp>
      <tp t="s">
        <v>#N/A Requesting Data...3596135379</v>
        <stp/>
        <stp>BDP|13224267566295613154</stp>
        <tr r="C43" s="3"/>
      </tp>
      <tp t="s">
        <v>#N/A Requesting Data...2295802790</v>
        <stp/>
        <stp>BDP|15261231244487562713</stp>
        <tr r="C66" s="3"/>
      </tp>
      <tp t="s">
        <v>#N/A Requesting Data...4137686333</v>
        <stp/>
        <stp>BDP|11604766150522692267</stp>
        <tr r="C3" s="6"/>
      </tp>
      <tp t="s">
        <v>#N/A Requesting Data...3146472932</v>
        <stp/>
        <stp>BDP|14548673345010714535</stp>
        <tr r="B5" s="2"/>
      </tp>
      <tp t="s">
        <v>#N/A Requesting Data...4149901103</v>
        <stp/>
        <stp>BDP|11158606637492074557</stp>
        <tr r="D51" s="5"/>
      </tp>
      <tp t="s">
        <v>#N/A Requesting Data...3595030549</v>
        <stp/>
        <stp>BDP|16519351746943283161</stp>
        <tr r="D24" s="5"/>
        <tr r="E24" s="5"/>
      </tp>
      <tp t="s">
        <v>#N/A Requesting Data...3193124119</v>
        <stp/>
        <stp>BDP|14508280388598847582</stp>
        <tr r="C60" s="3"/>
      </tp>
      <tp t="s">
        <v>#N/A Requesting Data...2650443862</v>
        <stp/>
        <stp>BDP|12020131044262362611</stp>
        <tr r="E19" s="5"/>
        <tr r="D19" s="5"/>
      </tp>
      <tp t="s">
        <v>#N/A Requesting Data...2987795728</v>
        <stp/>
        <stp>BDP|17380369873625804625</stp>
        <tr r="C8" s="3"/>
      </tp>
      <tp t="s">
        <v>#N/A Requesting Data...3411985688</v>
        <stp/>
        <stp>BDP|14308145928326891177</stp>
        <tr r="C38" s="3"/>
      </tp>
      <tp t="s">
        <v>#N/A Requesting Data...3337904749</v>
        <stp/>
        <stp>BDP|14600363379055911570</stp>
        <tr r="D8" s="5"/>
        <tr r="E8" s="5"/>
      </tp>
      <tp t="s">
        <v>#N/A Requesting Data...2296111386</v>
        <stp/>
        <stp>BDP|14146731792252026984</stp>
        <tr r="C17" s="3"/>
      </tp>
      <tp t="s">
        <v>#N/A Requesting Data...3406535427</v>
        <stp/>
        <stp>BDP|15973363636994595008</stp>
        <tr r="E44" s="5"/>
        <tr r="D44" s="5"/>
      </tp>
      <tp t="s">
        <v>#N/A Requesting Data...2770261192</v>
        <stp/>
        <stp>BDP|15655740702117759490</stp>
        <tr r="C33" s="3"/>
      </tp>
      <tp t="s">
        <v>#N/A Requesting Data...2616046925</v>
        <stp/>
        <stp>BDP|12176658203785741794</stp>
        <tr r="B7" s="2"/>
      </tp>
      <tp t="s">
        <v>#N/A Requesting Data...2315660010</v>
        <stp/>
        <stp>BDP|14931566239030452488</stp>
        <tr r="C64" s="3"/>
      </tp>
      <tp t="s">
        <v>#N/A Requesting Data...3884599343</v>
        <stp/>
        <stp>BDP|15263835158636160853</stp>
        <tr r="C57" s="3"/>
      </tp>
      <tp t="s">
        <v>#N/A Requesting Data...4263263374</v>
        <stp/>
        <stp>BDP|12999530766604991364</stp>
        <tr r="D12" s="5"/>
        <tr r="E12" s="5"/>
      </tp>
      <tp t="s">
        <v>#N/A Requesting Data...2953609905</v>
        <stp/>
        <stp>BDP|13031724255435792221</stp>
        <tr r="C16" s="3"/>
      </tp>
      <tp t="s">
        <v>#N/A Requesting Data...3806206935</v>
        <stp/>
        <stp>BDP|11720130691358617769</stp>
        <tr r="D50" s="5"/>
      </tp>
      <tp t="s">
        <v>#N/A Requesting Data...3128310392</v>
        <stp/>
        <stp>BDP|16916632102892061507</stp>
        <tr r="D5" s="5"/>
        <tr r="E5" s="5"/>
      </tp>
      <tp t="s">
        <v>#N/A Requesting Data...2453756385</v>
        <stp/>
        <stp>BDP|13408865559549678055</stp>
        <tr r="B3" s="4"/>
      </tp>
      <tp t="s">
        <v>#N/A Requesting Data...3750492143</v>
        <stp/>
        <stp>BDP|14349252700354967503</stp>
        <tr r="D34" s="5"/>
        <tr r="E34" s="5"/>
      </tp>
      <tp t="s">
        <v>#N/A Requesting Data...3894470453</v>
        <stp/>
        <stp>BDP|14189769581989163534</stp>
        <tr r="C59" s="3"/>
      </tp>
      <tp t="s">
        <v>#N/A Requesting Data...3616211452</v>
        <stp/>
        <stp>BDP|16342172468001333441</stp>
        <tr r="E46" s="5"/>
        <tr r="D46" s="5"/>
      </tp>
      <tp t="s">
        <v>#N/A Requesting Data...2277117274</v>
        <stp/>
        <stp>BDP|10999721970057311390</stp>
        <tr r="D42" s="5"/>
        <tr r="E42" s="5"/>
      </tp>
      <tp t="s">
        <v>#N/A Requesting Data...3549343046</v>
        <stp/>
        <stp>BDP|16209572489416235868</stp>
        <tr r="C15" s="3"/>
      </tp>
      <tp t="s">
        <v>#N/A Requesting Data...3188662213</v>
        <stp/>
        <stp>BDP|16768894010998168234</stp>
        <tr r="C78" s="3"/>
      </tp>
      <tp t="s">
        <v>#N/A Requesting Data...3003304708</v>
        <stp/>
        <stp>BDP|10229167920552222459</stp>
        <tr r="C51" s="3"/>
      </tp>
    </main>
    <main first="bofaddin.rtdserver">
      <tp t="s">
        <v>#N/A Requesting Data...2915215298</v>
        <stp/>
        <stp>BDP|3231034549499389</stp>
        <tr r="D61" s="5"/>
      </tp>
      <tp t="s">
        <v>#N/A Requesting Data...2548623483</v>
        <stp/>
        <stp>BDP|3168257691200843456</stp>
        <tr r="D21" s="5"/>
        <tr r="E21" s="5"/>
      </tp>
      <tp t="s">
        <v>#N/A Requesting Data...2713494876</v>
        <stp/>
        <stp>BDP|3255846679415785542</stp>
        <tr r="B4" s="2"/>
      </tp>
      <tp t="s">
        <v>#N/A Requesting Data...4258098077</v>
        <stp/>
        <stp>BDP|4774423417048783598</stp>
        <tr r="C20" s="3"/>
      </tp>
      <tp t="s">
        <v>#N/A Requesting Data...3743541878</v>
        <stp/>
        <stp>BDP|8075269712970250779</stp>
        <tr r="C6" s="3"/>
      </tp>
      <tp t="s">
        <v>#N/A Requesting Data...3619403750</v>
        <stp/>
        <stp>BDP|8921779427646662792</stp>
        <tr r="C63" s="3"/>
      </tp>
      <tp t="s">
        <v>#N/A Requesting Data...4069527970</v>
        <stp/>
        <stp>BDP|3423663124293640848</stp>
        <tr r="C31" s="3"/>
      </tp>
      <tp t="s">
        <v>#N/A Requesting Data...3560482935</v>
        <stp/>
        <stp>BDP|8688313553613174048</stp>
        <tr r="C4" s="6"/>
      </tp>
      <tp t="s">
        <v>#N/A Requesting Data...2822236921</v>
        <stp/>
        <stp>BDP|5645623362738180016</stp>
        <tr r="B2" s="4"/>
      </tp>
      <tp t="s">
        <v>#N/A Requesting Data...4092201829</v>
        <stp/>
        <stp>BDP|5570546647061570849</stp>
        <tr r="B3" s="2"/>
      </tp>
      <tp t="s">
        <v>#N/A Requesting Data...2239968617</v>
        <stp/>
        <stp>BDP|8007397760792550287</stp>
        <tr r="E33" s="5"/>
      </tp>
      <tp t="s">
        <v>#N/A Requesting Data...3430969536</v>
        <stp/>
        <stp>BDP|1168475002491007903</stp>
        <tr r="C36" s="3"/>
      </tp>
      <tp t="s">
        <v>#N/A Requesting Data...3093506371</v>
        <stp/>
        <stp>BDP|4467535990755087376</stp>
        <tr r="D45" s="5"/>
        <tr r="E45" s="5"/>
      </tp>
      <tp t="s">
        <v>#N/A Requesting Data...3496092271</v>
        <stp/>
        <stp>BDP|9277308895689252447</stp>
        <tr r="D43" s="5"/>
        <tr r="E43" s="5"/>
      </tp>
      <tp t="s">
        <v>#N/A Requesting Data...3877463761</v>
        <stp/>
        <stp>BDP|1539738094354854418</stp>
        <tr r="D30" s="5"/>
        <tr r="E30" s="5"/>
      </tp>
      <tp t="s">
        <v>#N/A Requesting Data...3509122052</v>
        <stp/>
        <stp>BDP|1131361358339230114</stp>
        <tr r="C47" s="3"/>
      </tp>
      <tp t="s">
        <v>#N/A Requesting Data...3616259360</v>
        <stp/>
        <stp>BDP|4846450109088599768</stp>
        <tr r="C53" s="3"/>
      </tp>
      <tp t="s">
        <v>#N/A Requesting Data...2053324177</v>
        <stp/>
        <stp>BDP|9536813431913123934</stp>
        <tr r="C58" s="3"/>
      </tp>
      <tp t="s">
        <v>#N/A Requesting Data...4076143642</v>
        <stp/>
        <stp>BDP|8582355928430667071</stp>
        <tr r="C15" s="6"/>
      </tp>
      <tp t="s">
        <v>#N/A Requesting Data...4022715545</v>
        <stp/>
        <stp>BDP|3898001883484594611</stp>
        <tr r="C35" s="3"/>
      </tp>
      <tp t="s">
        <v>#N/A Requesting Data...3372424485</v>
        <stp/>
        <stp>BDP|5885362565539787010</stp>
        <tr r="B6" s="4"/>
      </tp>
      <tp t="s">
        <v>#N/A Requesting Data...2673421218</v>
        <stp/>
        <stp>BDP|7587735482847087601</stp>
        <tr r="E36" s="5"/>
        <tr r="D36" s="5"/>
      </tp>
      <tp t="s">
        <v>#N/A Requesting Data...3063690067</v>
        <stp/>
        <stp>BDP|6236127211185992933</stp>
        <tr r="C26" s="3"/>
      </tp>
      <tp t="s">
        <v>#N/A Requesting Data...2566446433</v>
        <stp/>
        <stp>BDP|1865551498531408611</stp>
        <tr r="E6" s="5"/>
        <tr r="D6" s="5"/>
      </tp>
      <tp t="s">
        <v>#N/A Requesting Data...4134442009</v>
        <stp/>
        <stp>BDP|4921992853360614200</stp>
        <tr r="D48" s="5"/>
        <tr r="E48" s="5"/>
      </tp>
      <tp t="s">
        <v>#N/A Requesting Data...3871520191</v>
        <stp/>
        <stp>BDP|8747495145653745050</stp>
        <tr r="C68" s="3"/>
      </tp>
      <tp t="s">
        <v>#N/A Requesting Data...3279574642</v>
        <stp/>
        <stp>BDP|1293585490094706218</stp>
        <tr r="C76" s="3"/>
      </tp>
      <tp t="s">
        <v>#N/A Requesting Data...2051984313</v>
        <stp/>
        <stp>BDP|7000625624158715023</stp>
        <tr r="C65" s="3"/>
      </tp>
      <tp t="s">
        <v>#N/A Requesting Data...4048829341</v>
        <stp/>
        <stp>BDP|5039719481610533143</stp>
        <tr r="C9" s="3"/>
      </tp>
      <tp t="s">
        <v>#N/A Requesting Data...2574974571</v>
        <stp/>
        <stp>BDP|4043002694661424764</stp>
        <tr r="C80" s="3"/>
      </tp>
      <tp t="s">
        <v>#N/A Requesting Data...2520493141</v>
        <stp/>
        <stp>BDP|5915010276855709373</stp>
        <tr r="C7" s="3"/>
      </tp>
      <tp t="s">
        <v>#N/A Requesting Data...2379025051</v>
        <stp/>
        <stp>BDP|1148845041579981012</stp>
        <tr r="C11" s="6"/>
      </tp>
      <tp t="s">
        <v>#N/A Requesting Data...4153327906</v>
        <stp/>
        <stp>BDP|5998521350922025367</stp>
        <tr r="C8" s="6"/>
      </tp>
      <tp t="s">
        <v>#N/A Requesting Data...2281222619</v>
        <stp/>
        <stp>BDP|1901608740050235790</stp>
        <tr r="C34" s="3"/>
      </tp>
      <tp t="s">
        <v>#N/A Requesting Data...2948199687</v>
        <stp/>
        <stp>BDP|6432486938546814260</stp>
        <tr r="C46" s="3"/>
      </tp>
      <tp t="s">
        <v>#N/A Requesting Data...1984686573</v>
        <stp/>
        <stp>BDP|5966479929060362629</stp>
        <tr r="C10" s="6"/>
      </tp>
      <tp t="s">
        <v>#N/A Requesting Data...2888316049</v>
        <stp/>
        <stp>BDP|4224650820402433742</stp>
        <tr r="B2" s="2"/>
      </tp>
      <tp t="s">
        <v>#N/A Requesting Data...2798003438</v>
        <stp/>
        <stp>BDP|7202465476417497635</stp>
        <tr r="C23" s="3"/>
      </tp>
      <tp t="s">
        <v>#N/A Requesting Data...2978779802</v>
        <stp/>
        <stp>BDP|7872051566850626764</stp>
        <tr r="C55" s="3"/>
      </tp>
      <tp t="s">
        <v>#N/A Requesting Data...2307774135</v>
        <stp/>
        <stp>BDP|7423372765115928149</stp>
        <tr r="B6" s="2"/>
      </tp>
      <tp t="s">
        <v>#N/A Requesting Data...2406588481</v>
        <stp/>
        <stp>BDP|3446712449146367077</stp>
        <tr r="C19" s="3"/>
      </tp>
      <tp t="s">
        <v>#N/A Requesting Data...3328392057</v>
        <stp/>
        <stp>BDP|3440791936035757411</stp>
        <tr r="C49" s="3"/>
      </tp>
      <tp t="s">
        <v>#N/A Requesting Data...3145900591</v>
        <stp/>
        <stp>BDP|9451317392726401317</stp>
        <tr r="C62" s="3"/>
      </tp>
      <tp t="s">
        <v>#N/A Requesting Data...4241860170</v>
        <stp/>
        <stp>BDP|6251401915352132756</stp>
        <tr r="C9" s="6"/>
      </tp>
      <tp t="s">
        <v>#N/A Requesting Data...3660036419</v>
        <stp/>
        <stp>BDP|7168357954443316432</stp>
        <tr r="B4" s="4"/>
      </tp>
      <tp t="s">
        <v>#N/A Requesting Data...2137842321</v>
        <stp/>
        <stp>BDP|8402756243698222514</stp>
        <tr r="C25" s="3"/>
      </tp>
      <tp t="s">
        <v>#N/A Requesting Data...3676960650</v>
        <stp/>
        <stp>BDP|3387655909526269476</stp>
        <tr r="C6" s="6"/>
      </tp>
      <tp t="s">
        <v>#N/A Requesting Data...2482600945</v>
        <stp/>
        <stp>BDP|5347784287029030441</stp>
        <tr r="D37" s="5"/>
        <tr r="E37" s="5"/>
      </tp>
      <tp t="s">
        <v>#N/A Requesting Data...3174760944</v>
        <stp/>
        <stp>BDP|2969137651901510073</stp>
        <tr r="C3" s="3"/>
      </tp>
      <tp t="s">
        <v>#N/A Requesting Data...4206016299</v>
        <stp/>
        <stp>BDP|5323695846857179738</stp>
        <tr r="C13" s="6"/>
      </tp>
      <tp t="s">
        <v>#N/A Requesting Data...4000924669</v>
        <stp/>
        <stp>BDP|2495735351850072786</stp>
        <tr r="B9" s="2"/>
      </tp>
      <tp t="s">
        <v>#N/A Requesting Data...3679251823</v>
        <stp/>
        <stp>BDP|7480544373677446545</stp>
        <tr r="C13" s="3"/>
      </tp>
      <tp t="s">
        <v>#N/A Requesting Data...3016240510</v>
        <stp/>
        <stp>BDP|5201753001705263071</stp>
        <tr r="C11" s="3"/>
      </tp>
      <tp t="s">
        <v>#N/A Requesting Data...4076136132</v>
        <stp/>
        <stp>BDP|6549930852342397895</stp>
        <tr r="C12" s="6"/>
      </tp>
      <tp t="s">
        <v>#N/A Requesting Data...2436108350</v>
        <stp/>
        <stp>BDP|1112019130066735499</stp>
        <tr r="C69" s="3"/>
      </tp>
      <tp t="s">
        <v>#N/A Requesting Data...2873389921</v>
        <stp/>
        <stp>BDP|3934759908463109794</stp>
        <tr r="C37" s="3"/>
      </tp>
      <tp t="s">
        <v>#N/A Requesting Data...3877075936</v>
        <stp/>
        <stp>BDP|5904043058468966806</stp>
        <tr r="B8" s="2"/>
      </tp>
      <tp t="s">
        <v>#N/A Requesting Data...3435772137</v>
        <stp/>
        <stp>BDP|7624348775657787426</stp>
        <tr r="B5" s="4"/>
      </tp>
      <tp t="s">
        <v>#N/A Requesting Data...2521294502</v>
        <stp/>
        <stp>BDP|3606548583877679962</stp>
        <tr r="C75" s="3"/>
      </tp>
      <tp t="s">
        <v>#N/A Requesting Data...3511216843</v>
        <stp/>
        <stp>BDP|3591145557994463349</stp>
        <tr r="D9" s="5"/>
        <tr r="E9" s="5"/>
      </tp>
      <tp t="s">
        <v>#N/A Requesting Data...4285119459</v>
        <stp/>
        <stp>BDP|1388314034007359610</stp>
        <tr r="C17" s="6"/>
      </tp>
      <tp t="s">
        <v>#N/A Requesting Data...3982277630</v>
        <stp/>
        <stp>BDP|1998769851627217486</stp>
        <tr r="D35" s="5"/>
        <tr r="E35" s="5"/>
      </tp>
      <tp t="s">
        <v>#N/A Requesting Data...4154958501</v>
        <stp/>
        <stp>BDP|6183309598605110824</stp>
        <tr r="C39" s="3"/>
      </tp>
      <tp t="s">
        <v>#N/A Requesting Data...2139039632</v>
        <stp/>
        <stp>BDP|7837391765843840050</stp>
        <tr r="D27" s="5"/>
        <tr r="E26" s="5"/>
        <tr r="E27" s="5"/>
        <tr r="D26" s="5"/>
      </tp>
      <tp t="s">
        <v>#N/A Requesting Data...3381508111</v>
        <stp/>
        <stp>BDP|2395260216674779485</stp>
        <tr r="E7" s="5"/>
        <tr r="D7" s="5"/>
      </tp>
      <tp t="s">
        <v>#N/A Requesting Data...3048052351</v>
        <stp/>
        <stp>BDP|9665112723548495332</stp>
        <tr r="C24" s="3"/>
      </tp>
      <tp t="s">
        <v>#N/A Requesting Data...3884784559</v>
        <stp/>
        <stp>BDP|3478533777803090302</stp>
        <tr r="D53" s="5"/>
      </tp>
      <tp t="s">
        <v>#N/A Requesting Data...4272773541</v>
        <stp/>
        <stp>BDP|3230607456270798297</stp>
        <tr r="C5" s="6"/>
      </tp>
      <tp t="s">
        <v>#N/A Requesting Data...4033096076</v>
        <stp/>
        <stp>BDP|2105687467981177153</stp>
        <tr r="C44" s="3"/>
      </tp>
      <tp t="s">
        <v>#N/A Requesting Data...2220473494</v>
        <stp/>
        <stp>BDP|2421354020764184587</stp>
        <tr r="C50" s="3"/>
      </tp>
      <tp t="s">
        <v>#N/A Requesting Data...3843016426</v>
        <stp/>
        <stp>BDP|5596311615892120727</stp>
        <tr r="C71" s="3"/>
      </tp>
      <tp t="s">
        <v>#N/A Requesting Data...2247686525</v>
        <stp/>
        <stp>BDP|8273995829753405216</stp>
        <tr r="C7" s="6"/>
      </tp>
      <tp t="s">
        <v>#N/A Requesting Data...4258521821</v>
        <stp/>
        <stp>BDP|7508454856150631456</stp>
        <tr r="C5" s="3"/>
      </tp>
      <tp t="s">
        <v>#N/A Requesting Data...2151863582</v>
        <stp/>
        <stp>BDP|5505150612390185687</stp>
        <tr r="C45" s="3"/>
      </tp>
      <tp t="s">
        <v>#N/A Requesting Data...3656320858</v>
        <stp/>
        <stp>BDP|1605636527583713587</stp>
        <tr r="C48" s="3"/>
      </tp>
      <tp t="s">
        <v>#N/A Requesting Data...2311272102</v>
        <stp/>
        <stp>BDP|4548559138812342366</stp>
        <tr r="C74" s="3"/>
      </tp>
      <tp t="s">
        <v>#N/A Requesting Data...3113895538</v>
        <stp/>
        <stp>BDP|2937347805593295188</stp>
        <tr r="B8" s="4"/>
      </tp>
      <tp t="s">
        <v>#N/A Requesting Data...2246663742</v>
        <stp/>
        <stp>BDP|4538603146850280534</stp>
        <tr r="C56" s="3"/>
      </tp>
      <tp t="s">
        <v>#N/A Requesting Data...2918526338</v>
        <stp/>
        <stp>BDP|8080913302287438541</stp>
        <tr r="D3" s="5"/>
        <tr r="E3" s="5"/>
      </tp>
      <tp t="s">
        <v>#N/A Requesting Data...3372496068</v>
        <stp/>
        <stp>BDP|8407664048841913809</stp>
        <tr r="C28" s="3"/>
      </tp>
      <tp t="s">
        <v>#N/A Requesting Data...3231170288</v>
        <stp/>
        <stp>BDP|2066371026720159040</stp>
        <tr r="E15" s="5"/>
        <tr r="D15" s="5"/>
      </tp>
    </main>
    <main first="bofaddin.rtdserver">
      <tp t="s">
        <v>#N/A Requesting Data...2223277548</v>
        <stp/>
        <stp>BDP|17304079940669980</stp>
        <tr r="D14" s="5"/>
        <tr r="E14" s="5"/>
      </tp>
      <tp t="s">
        <v>#N/A Requesting Data...3761338345</v>
        <stp/>
        <stp>BDP|45289348326139634</stp>
        <tr r="C42" s="3"/>
      </tp>
      <tp t="s">
        <v>#N/A Requesting Data...3882473935</v>
        <stp/>
        <stp>BDP|698640909269571851</stp>
        <tr r="C67" s="3"/>
      </tp>
      <tp t="s">
        <v>#N/A Requesting Data...2715699323</v>
        <stp/>
        <stp>BDP|105132919362263580</stp>
        <tr r="E13" s="5"/>
        <tr r="D13" s="5"/>
      </tp>
      <tp t="s">
        <v>#N/A Requesting Data...3927784907</v>
        <stp/>
        <stp>BDP|996299142117591774</stp>
        <tr r="C10" s="3"/>
      </tp>
      <tp t="s">
        <v>#N/A Requesting Data...3454081405</v>
        <stp/>
        <stp>BDP|769230224156311022</stp>
        <tr r="D60" s="5"/>
      </tp>
      <tp t="s">
        <v>#N/A Requesting Data...2409868845</v>
        <stp/>
        <stp>BDP|237388433427146662</stp>
        <tr r="C54" s="3"/>
      </tp>
      <tp t="s">
        <v>#N/A Requesting Data...2891113944</v>
        <stp/>
        <stp>BDP|463066615765454579</stp>
        <tr r="C22" s="3"/>
      </tp>
      <tp t="s">
        <v>#N/A Requesting Data...2845395659</v>
        <stp/>
        <stp>BDP|839032199100094812</stp>
        <tr r="C27" s="3"/>
      </tp>
      <tp t="s">
        <v>#N/A Requesting Data...4062716837</v>
        <stp/>
        <stp>BDP|461181934342228316</stp>
        <tr r="D18" s="5"/>
        <tr r="E18" s="5"/>
      </tp>
      <tp t="s">
        <v>#N/A Requesting Data...3143037866</v>
        <stp/>
        <stp>BDP|831042661121373939</stp>
        <tr r="C79" s="3"/>
      </tp>
      <tp t="s">
        <v>#N/A Requesting Data...3445206602</v>
        <stp/>
        <stp>BDP|259036188629559998</stp>
        <tr r="C77" s="3"/>
      </tp>
      <tp t="s">
        <v>#N/A Requesting Data...4151466098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workbookViewId="0">
      <selection activeCell="D46" sqref="D46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  <row r="8" spans="1:3" x14ac:dyDescent="0.35">
      <c r="A8" s="2">
        <v>7</v>
      </c>
      <c r="B8" s="2" t="s">
        <v>168</v>
      </c>
      <c r="C8" s="2" t="s">
        <v>170</v>
      </c>
    </row>
    <row r="9" spans="1:3" x14ac:dyDescent="0.35">
      <c r="A9" s="2">
        <v>8</v>
      </c>
      <c r="B9" s="2" t="s">
        <v>169</v>
      </c>
      <c r="C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4.3600000000000003</v>
      </c>
      <c r="C2" t="s">
        <v>21</v>
      </c>
    </row>
    <row r="3" spans="1:3" x14ac:dyDescent="0.35">
      <c r="A3">
        <v>2</v>
      </c>
      <c r="B3" cm="1">
        <f t="array" ref="B3">_xll.BDP(C3,"PX_LAST")</f>
        <v>2.75</v>
      </c>
      <c r="C3" t="s">
        <v>17</v>
      </c>
    </row>
    <row r="4" spans="1:3" x14ac:dyDescent="0.35">
      <c r="A4">
        <v>3</v>
      </c>
      <c r="B4" cm="1">
        <f t="array" ref="B4">_xll.BDP(C4,"PX_LAST")</f>
        <v>1.925</v>
      </c>
      <c r="C4" t="s">
        <v>18</v>
      </c>
    </row>
    <row r="5" spans="1:3" x14ac:dyDescent="0.35">
      <c r="A5">
        <v>4</v>
      </c>
      <c r="B5" cm="1">
        <f t="array" ref="B5">_xll.BDP(C5,"PX_LAST")</f>
        <v>4.2173999999999996</v>
      </c>
      <c r="C5" t="s">
        <v>19</v>
      </c>
    </row>
    <row r="6" spans="1:3" x14ac:dyDescent="0.35">
      <c r="A6">
        <v>5</v>
      </c>
      <c r="B6" cm="1">
        <f t="array" ref="B6">_xll.BDP(C6,"PX_LAST")</f>
        <v>0.47899999999999998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3.84</v>
      </c>
      <c r="C7" t="s">
        <v>22</v>
      </c>
    </row>
    <row r="8" spans="1:3" x14ac:dyDescent="0.35">
      <c r="A8">
        <v>7</v>
      </c>
      <c r="B8" cm="1">
        <f t="array" ref="B8">_xll.BDP(C8,"PX_LAST")</f>
        <v>2.0059999999999998</v>
      </c>
      <c r="C8" t="s">
        <v>172</v>
      </c>
    </row>
    <row r="9" spans="1:3" x14ac:dyDescent="0.35">
      <c r="A9">
        <v>8</v>
      </c>
      <c r="B9" cm="1">
        <f t="array" ref="B9">_xll.BDP(C9,"PX_LAST")</f>
        <v>4.25</v>
      </c>
      <c r="C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4.0013199999999998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3.6663600000000001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3.56785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3.5608499999999998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3.5920000000000001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3.6436999999999999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3.7016499999999999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3.7589999999999999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3.81515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3.8694199999999999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2.6625000000000001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2.6859999999999999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2.746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2.8098999999999998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2.8784999999999998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2.9510000000000001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3.0259999999999998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3.1009000000000002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3.1697000000000002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3.2284000000000002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1.7998499999999999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1.81375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1.917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2.0219499999999999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2.1154500000000001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2.2012499999999999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2.27955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2.3523499999999999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2.4193500000000001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2.48326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3.8101500000000001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3.6907999999999999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3.6939500000000001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3.7322500000000001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3.7875000000000001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3.851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3.9209999999999998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3.9975299999999998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4.0670000000000002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4.1364999999999998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0.67874999999999996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0.82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0.90500000000000003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0.97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1.0287500000000001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1.085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1.14625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1.2075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1.2737499999999999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1.3462499999999999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3.3889999999999998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3.3235000000000001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3.5939999999999999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3.6768700000000001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3.7725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3.879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3.9815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4.0738000000000003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4.1574999999999998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4.2290000000000001</v>
      </c>
      <c r="D61" t="s">
        <v>94</v>
      </c>
    </row>
    <row r="62" spans="1:4" x14ac:dyDescent="0.35">
      <c r="A62">
        <v>7</v>
      </c>
      <c r="B62" t="s">
        <v>25</v>
      </c>
      <c r="C62" cm="1">
        <f t="array" ref="C62">_xll.BDP(D62,"px_last")</f>
        <v>1.843</v>
      </c>
      <c r="D62" t="s">
        <v>174</v>
      </c>
    </row>
    <row r="63" spans="1:4" x14ac:dyDescent="0.35">
      <c r="A63">
        <v>7</v>
      </c>
      <c r="B63" t="s">
        <v>26</v>
      </c>
      <c r="C63" cm="1">
        <f t="array" ref="C63">_xll.BDP(D63,"px_last")</f>
        <v>1.91</v>
      </c>
      <c r="D63" t="s">
        <v>175</v>
      </c>
    </row>
    <row r="64" spans="1:4" x14ac:dyDescent="0.35">
      <c r="A64">
        <v>7</v>
      </c>
      <c r="B64" t="s">
        <v>27</v>
      </c>
      <c r="C64" cm="1">
        <f t="array" ref="C64">_xll.BDP(D64,"px_last")</f>
        <v>2.0059999999999998</v>
      </c>
      <c r="D64" t="s">
        <v>176</v>
      </c>
    </row>
    <row r="65" spans="1:4" x14ac:dyDescent="0.35">
      <c r="A65">
        <v>7</v>
      </c>
      <c r="B65" t="s">
        <v>28</v>
      </c>
      <c r="C65" cm="1">
        <f t="array" ref="C65">_xll.BDP(D65,"px_last")</f>
        <v>2.1269999999999998</v>
      </c>
      <c r="D65" t="s">
        <v>177</v>
      </c>
    </row>
    <row r="66" spans="1:4" x14ac:dyDescent="0.35">
      <c r="A66">
        <v>7</v>
      </c>
      <c r="B66" t="s">
        <v>29</v>
      </c>
      <c r="C66" cm="1">
        <f t="array" ref="C66">_xll.BDP(D66,"px_last")</f>
        <v>2.2200000000000002</v>
      </c>
      <c r="D66" t="s">
        <v>178</v>
      </c>
    </row>
    <row r="67" spans="1:4" x14ac:dyDescent="0.35">
      <c r="A67">
        <v>7</v>
      </c>
      <c r="B67" t="s">
        <v>30</v>
      </c>
      <c r="C67" cm="1">
        <f t="array" ref="C67">_xll.BDP(D67,"px_last")</f>
        <v>2.2999999999999998</v>
      </c>
      <c r="D67" t="s">
        <v>179</v>
      </c>
    </row>
    <row r="68" spans="1:4" x14ac:dyDescent="0.35">
      <c r="A68">
        <v>7</v>
      </c>
      <c r="B68" t="s">
        <v>31</v>
      </c>
      <c r="C68" cm="1">
        <f t="array" ref="C68">_xll.BDP(D68,"px_last")</f>
        <v>2.39</v>
      </c>
      <c r="D68" t="s">
        <v>180</v>
      </c>
    </row>
    <row r="69" spans="1:4" x14ac:dyDescent="0.35">
      <c r="A69">
        <v>7</v>
      </c>
      <c r="B69" t="s">
        <v>32</v>
      </c>
      <c r="C69" cm="1">
        <f t="array" ref="C69">_xll.BDP(D69,"px_last")</f>
        <v>2.4660000000000002</v>
      </c>
      <c r="D69" t="s">
        <v>181</v>
      </c>
    </row>
    <row r="70" spans="1:4" x14ac:dyDescent="0.35">
      <c r="A70">
        <v>7</v>
      </c>
      <c r="B70" t="s">
        <v>33</v>
      </c>
      <c r="C70" cm="1">
        <f t="array" ref="C70">_xll.BDP(D70,"px_last")</f>
        <v>2.5278999999999998</v>
      </c>
      <c r="D70" t="s">
        <v>182</v>
      </c>
    </row>
    <row r="71" spans="1:4" x14ac:dyDescent="0.35">
      <c r="A71">
        <v>7</v>
      </c>
      <c r="B71" t="s">
        <v>34</v>
      </c>
      <c r="C71" cm="1">
        <f t="array" ref="C71">_xll.BDP(D71,"px_last")</f>
        <v>2.5874000000000001</v>
      </c>
      <c r="D71" t="s">
        <v>183</v>
      </c>
    </row>
    <row r="72" spans="1:4" x14ac:dyDescent="0.35">
      <c r="A72">
        <v>8</v>
      </c>
      <c r="B72" t="s">
        <v>25</v>
      </c>
      <c r="C72" cm="1">
        <f t="array" ref="C72">_xll.BDP(D72,"px_last")</f>
        <v>3.8965000000000001</v>
      </c>
      <c r="D72" t="s">
        <v>184</v>
      </c>
    </row>
    <row r="73" spans="1:4" x14ac:dyDescent="0.35">
      <c r="A73">
        <v>8</v>
      </c>
      <c r="B73" t="s">
        <v>26</v>
      </c>
      <c r="C73" cm="1">
        <f t="array" ref="C73">_xll.BDP(D73,"px_last")</f>
        <v>3.6549999999999998</v>
      </c>
      <c r="D73" t="s">
        <v>185</v>
      </c>
    </row>
    <row r="74" spans="1:4" x14ac:dyDescent="0.35">
      <c r="A74">
        <v>8</v>
      </c>
      <c r="B74" t="s">
        <v>27</v>
      </c>
      <c r="C74" cm="1">
        <f t="array" ref="C74">_xll.BDP(D74,"px_last")</f>
        <v>3.59</v>
      </c>
      <c r="D74" t="s">
        <v>193</v>
      </c>
    </row>
    <row r="75" spans="1:4" x14ac:dyDescent="0.35">
      <c r="A75">
        <v>8</v>
      </c>
      <c r="B75" t="s">
        <v>28</v>
      </c>
      <c r="C75" cm="1">
        <f t="array" ref="C75">_xll.BDP(D75,"px_last")</f>
        <v>3.5733999999999999</v>
      </c>
      <c r="D75" t="s">
        <v>186</v>
      </c>
    </row>
    <row r="76" spans="1:4" x14ac:dyDescent="0.35">
      <c r="A76">
        <v>8</v>
      </c>
      <c r="B76" t="s">
        <v>29</v>
      </c>
      <c r="C76" cm="1">
        <f t="array" ref="C76">_xll.BDP(D76,"px_last")</f>
        <v>3.5745</v>
      </c>
      <c r="D76" t="s">
        <v>187</v>
      </c>
    </row>
    <row r="77" spans="1:4" x14ac:dyDescent="0.35">
      <c r="A77">
        <v>8</v>
      </c>
      <c r="B77" t="s">
        <v>30</v>
      </c>
      <c r="C77" cm="1">
        <f t="array" ref="C77">_xll.BDP(D77,"px_last")</f>
        <v>3.5783999999999998</v>
      </c>
      <c r="D77" t="s">
        <v>188</v>
      </c>
    </row>
    <row r="78" spans="1:4" x14ac:dyDescent="0.35">
      <c r="A78">
        <v>8</v>
      </c>
      <c r="B78" t="s">
        <v>31</v>
      </c>
      <c r="C78" cm="1">
        <f t="array" ref="C78">_xll.BDP(D78,"px_last")</f>
        <v>3.5905</v>
      </c>
      <c r="D78" t="s">
        <v>189</v>
      </c>
    </row>
    <row r="79" spans="1:4" x14ac:dyDescent="0.35">
      <c r="A79">
        <v>8</v>
      </c>
      <c r="B79" t="s">
        <v>32</v>
      </c>
      <c r="C79" cm="1">
        <f t="array" ref="C79">_xll.BDP(D79,"px_last")</f>
        <v>3.6004999999999998</v>
      </c>
      <c r="D79" t="s">
        <v>190</v>
      </c>
    </row>
    <row r="80" spans="1:4" x14ac:dyDescent="0.35">
      <c r="A80">
        <v>8</v>
      </c>
      <c r="B80" t="s">
        <v>33</v>
      </c>
      <c r="C80" cm="1">
        <f t="array" ref="C80">_xll.BDP(D80,"px_last")</f>
        <v>3.6105</v>
      </c>
      <c r="D80" t="s">
        <v>191</v>
      </c>
    </row>
    <row r="81" spans="1:4" x14ac:dyDescent="0.35">
      <c r="A81">
        <v>8</v>
      </c>
      <c r="B81" t="s">
        <v>34</v>
      </c>
      <c r="C81" cm="1">
        <f t="array" ref="C81">_xll.BDP(D81,"px_last")</f>
        <v>3.6158000000000001</v>
      </c>
      <c r="D8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workbookViewId="0">
      <selection activeCell="D22" sqref="D22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3.4799000000000002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4.1478000000000002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3.3412299999999999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3.9664100000000002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2.4801000000000002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3.0230000000000001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3.9232999999999998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4.6093000000000002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1.2149000000000001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1.7282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3.9340999999999999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4.7892000000000001</v>
      </c>
      <c r="D13" t="s">
        <v>111</v>
      </c>
    </row>
    <row r="14" spans="1:4" x14ac:dyDescent="0.35">
      <c r="A14">
        <v>7</v>
      </c>
      <c r="B14" t="s">
        <v>97</v>
      </c>
      <c r="C14" cm="1">
        <f t="array" ref="C14">_xll.BDP(D14,"px_last")</f>
        <v>2.6791</v>
      </c>
      <c r="D14" t="s">
        <v>194</v>
      </c>
    </row>
    <row r="15" spans="1:4" x14ac:dyDescent="0.35">
      <c r="A15">
        <v>7</v>
      </c>
      <c r="B15" t="s">
        <v>98</v>
      </c>
      <c r="C15" cm="1">
        <f t="array" ref="C15">_xll.BDP(D15,"px_last")</f>
        <v>3.2262</v>
      </c>
      <c r="D15" t="s">
        <v>195</v>
      </c>
    </row>
    <row r="16" spans="1:4" x14ac:dyDescent="0.35">
      <c r="A16">
        <v>8</v>
      </c>
      <c r="B16" t="s">
        <v>97</v>
      </c>
      <c r="C16" cm="1">
        <f t="array" ref="C16">_xll.BDP(D16,"px_last")</f>
        <v>3.7396400000000001</v>
      </c>
      <c r="D16" t="s">
        <v>196</v>
      </c>
    </row>
    <row r="17" spans="1:4" x14ac:dyDescent="0.35">
      <c r="A17">
        <v>8</v>
      </c>
      <c r="B17" t="s">
        <v>98</v>
      </c>
      <c r="C17" cm="1">
        <f t="array" ref="C17">_xll.BDP(D17,"px_last")</f>
        <v>4.0399200000000004</v>
      </c>
      <c r="D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0" sqref="C10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3.1677</v>
      </c>
      <c r="C2" t="s">
        <v>112</v>
      </c>
    </row>
    <row r="3" spans="1:3" x14ac:dyDescent="0.35">
      <c r="A3">
        <v>2</v>
      </c>
      <c r="B3" cm="1">
        <f t="array" ref="B3">_xll.BDP(C3,"px_last")</f>
        <v>3.0423499999999999</v>
      </c>
      <c r="C3" t="s">
        <v>113</v>
      </c>
    </row>
    <row r="4" spans="1:3" x14ac:dyDescent="0.35">
      <c r="A4">
        <v>3</v>
      </c>
      <c r="B4" cm="1">
        <f t="array" ref="B4">_xll.BDP(C4,"px_last")</f>
        <v>2.0672999999999999</v>
      </c>
      <c r="C4" t="s">
        <v>114</v>
      </c>
    </row>
    <row r="5" spans="1:3" x14ac:dyDescent="0.35">
      <c r="A5">
        <v>4</v>
      </c>
      <c r="B5" cm="1">
        <f t="array" ref="B5">_xll.BDP(C5,"px_last")</f>
        <v>3.6892999999999998</v>
      </c>
      <c r="C5" t="s">
        <v>115</v>
      </c>
    </row>
    <row r="6" spans="1:3" x14ac:dyDescent="0.35">
      <c r="A6">
        <v>5</v>
      </c>
      <c r="B6" cm="1">
        <f t="array" ref="B6">_xll.BDP(C6,"px_last")</f>
        <v>1.0454000000000001</v>
      </c>
      <c r="C6" t="s">
        <v>116</v>
      </c>
    </row>
    <row r="7" spans="1:3" x14ac:dyDescent="0.35">
      <c r="A7">
        <v>6</v>
      </c>
      <c r="B7" cm="1">
        <f t="array" ref="B7">_xll.BDP(C7,"px_last")</f>
        <v>3.4983</v>
      </c>
      <c r="C7" t="s">
        <v>117</v>
      </c>
    </row>
    <row r="8" spans="1:3" x14ac:dyDescent="0.35">
      <c r="A8">
        <v>7</v>
      </c>
      <c r="B8" cm="1">
        <f t="array" ref="B8">_xll.BDP(C8,"px_last")</f>
        <v>2.1482199999999998</v>
      </c>
      <c r="C8" t="s">
        <v>198</v>
      </c>
    </row>
    <row r="9" spans="1:3" x14ac:dyDescent="0.35">
      <c r="A9">
        <v>8</v>
      </c>
      <c r="B9" cm="1">
        <f t="array" ref="B9">_xll.BDP(C9,"px_last")</f>
        <v>3.62174</v>
      </c>
      <c r="C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tabSelected="1" topLeftCell="A19" workbookViewId="0">
      <selection activeCell="Q43" sqref="Q43:R43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6.26953125" customWidth="1"/>
    <col min="6" max="6" width="22.1796875" bestFit="1" customWidth="1"/>
    <col min="9" max="9" width="1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3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35">
      <c r="A4" s="9">
        <v>1</v>
      </c>
      <c r="B4" s="9">
        <v>3</v>
      </c>
      <c r="C4" s="4">
        <v>45735</v>
      </c>
      <c r="D4" s="9" cm="1">
        <f t="array" ref="D4">_xll.BDP(F4,"px_last")</f>
        <v>4.3280000000000003</v>
      </c>
      <c r="E4" s="9" cm="1">
        <f t="array" ref="E4">_xll.BDP(F4,"px_last")</f>
        <v>4.3280000000000003</v>
      </c>
      <c r="F4" s="9" t="s">
        <v>124</v>
      </c>
    </row>
    <row r="5" spans="1:6" x14ac:dyDescent="0.3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35">
      <c r="A6" s="9">
        <v>1</v>
      </c>
      <c r="B6" s="9">
        <v>5</v>
      </c>
      <c r="C6" s="4">
        <v>45826</v>
      </c>
      <c r="D6" s="9" cm="1">
        <f t="array" ref="D6">_xll.BDP(F6,"px_last")</f>
        <v>4.3289999999999997</v>
      </c>
      <c r="E6" s="9" cm="1">
        <f t="array" ref="E6">_xll.BDP(F6,"px_last")</f>
        <v>4.3289999999999997</v>
      </c>
      <c r="F6" s="9" t="s">
        <v>126</v>
      </c>
    </row>
    <row r="7" spans="1:6" x14ac:dyDescent="0.35">
      <c r="A7" s="9">
        <v>1</v>
      </c>
      <c r="B7" s="9">
        <v>6</v>
      </c>
      <c r="C7" s="4">
        <v>45868</v>
      </c>
      <c r="D7" s="9" cm="1">
        <f t="array" ref="D7">_xll.BDP(F7,"px_last")</f>
        <v>4.3209999999999997</v>
      </c>
      <c r="E7" s="9" cm="1">
        <f t="array" ref="E7">_xll.BDP(F7,"px_last")</f>
        <v>4.3209999999999997</v>
      </c>
      <c r="F7" s="9" t="s">
        <v>127</v>
      </c>
    </row>
    <row r="8" spans="1:6" x14ac:dyDescent="0.35">
      <c r="A8" s="9">
        <v>1</v>
      </c>
      <c r="B8" s="9">
        <v>7</v>
      </c>
      <c r="C8" s="4">
        <v>45917</v>
      </c>
      <c r="D8" s="9" cm="1">
        <f t="array" ref="D8">_xll.BDP(F8,"px_last")</f>
        <v>4.1550000000000002</v>
      </c>
      <c r="E8" s="9" cm="1">
        <f t="array" ref="E8">_xll.BDP(F8,"px_last")</f>
        <v>4.1550000000000002</v>
      </c>
      <c r="F8" s="9" t="s">
        <v>128</v>
      </c>
    </row>
    <row r="9" spans="1:6" x14ac:dyDescent="0.35">
      <c r="A9" s="9">
        <v>1</v>
      </c>
      <c r="B9" s="9">
        <v>8</v>
      </c>
      <c r="C9" s="4">
        <v>45959</v>
      </c>
      <c r="D9" s="9" cm="1">
        <f t="array" ref="D9">_xll.BDP(F9,"px_last")</f>
        <v>4.048</v>
      </c>
      <c r="E9" s="9" cm="1">
        <f t="array" ref="E9">_xll.BDP(F9,"px_last")</f>
        <v>4.048</v>
      </c>
      <c r="F9" s="9" t="s">
        <v>160</v>
      </c>
    </row>
    <row r="10" spans="1:6" x14ac:dyDescent="0.3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3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3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3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35">
      <c r="A14" s="10">
        <v>2</v>
      </c>
      <c r="B14" s="10">
        <v>5</v>
      </c>
      <c r="C14" s="4">
        <v>45812</v>
      </c>
      <c r="D14" s="10" cm="1">
        <f t="array" ref="D14">_xll.BDP(F14,"px_last")</f>
        <v>2.7199999999999998</v>
      </c>
      <c r="E14" s="10" cm="1">
        <f t="array" ref="E14">_xll.BDP(F14,"px_last")</f>
        <v>2.7199999999999998</v>
      </c>
      <c r="F14" s="10" t="s">
        <v>133</v>
      </c>
    </row>
    <row r="15" spans="1:6" x14ac:dyDescent="0.35">
      <c r="A15" s="10">
        <v>2</v>
      </c>
      <c r="B15" s="10">
        <v>6</v>
      </c>
      <c r="C15" s="4">
        <v>45868</v>
      </c>
      <c r="D15" s="10" cm="1">
        <f t="array" ref="D15">_xll.BDP(F15,"px_last")</f>
        <v>2.74</v>
      </c>
      <c r="E15" s="10" cm="1">
        <f t="array" ref="E15">_xll.BDP(F15,"px_last")</f>
        <v>2.74</v>
      </c>
      <c r="F15" s="10" t="s">
        <v>134</v>
      </c>
    </row>
    <row r="16" spans="1:6" x14ac:dyDescent="0.35">
      <c r="A16" s="10">
        <v>2</v>
      </c>
      <c r="B16" s="10">
        <v>7</v>
      </c>
      <c r="C16" s="4">
        <v>45917</v>
      </c>
      <c r="D16" s="10" cm="1">
        <f t="array" ref="D16">_xll.BDP(F16,"px_last")</f>
        <v>2.6909999999999998</v>
      </c>
      <c r="E16" s="10" cm="1">
        <f t="array" ref="E16">_xll.BDP(F16,"px_last")</f>
        <v>2.6909999999999998</v>
      </c>
      <c r="F16" s="10" t="s">
        <v>135</v>
      </c>
    </row>
    <row r="17" spans="1:6" x14ac:dyDescent="0.35">
      <c r="A17" s="10">
        <v>2</v>
      </c>
      <c r="B17" s="10">
        <v>8</v>
      </c>
      <c r="C17" s="4">
        <v>45959</v>
      </c>
      <c r="D17" s="10">
        <f>D16</f>
        <v>2.6909999999999998</v>
      </c>
      <c r="E17" s="10">
        <f>E16</f>
        <v>2.6909999999999998</v>
      </c>
      <c r="F17" s="10" t="e">
        <f>NA()</f>
        <v>#N/A</v>
      </c>
    </row>
    <row r="18" spans="1:6" x14ac:dyDescent="0.3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3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3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3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35">
      <c r="A22" s="11">
        <v>3</v>
      </c>
      <c r="B22" s="11">
        <v>5</v>
      </c>
      <c r="C22" s="4">
        <v>45813</v>
      </c>
      <c r="D22" s="11" cm="1">
        <f t="array" ref="D22">_xll.BDP(F22,"px_last")</f>
        <v>1.923</v>
      </c>
      <c r="E22" s="11" cm="1">
        <f t="array" ref="E22">_xll.BDP(F22,"px_last")</f>
        <v>1.923</v>
      </c>
      <c r="F22" s="11" t="s">
        <v>139</v>
      </c>
    </row>
    <row r="23" spans="1:6" x14ac:dyDescent="0.35">
      <c r="A23" s="11">
        <v>3</v>
      </c>
      <c r="B23" s="11">
        <v>6</v>
      </c>
      <c r="C23" s="4">
        <v>45862</v>
      </c>
      <c r="D23" s="11" cm="1">
        <f t="array" ref="D23">_xll.BDP(F23,"px_last")</f>
        <v>1.9220000000000002</v>
      </c>
      <c r="E23" s="11" cm="1">
        <f t="array" ref="E23">_xll.BDP(F23,"px_last")</f>
        <v>1.9220000000000002</v>
      </c>
      <c r="F23" s="11" t="s">
        <v>141</v>
      </c>
    </row>
    <row r="24" spans="1:6" x14ac:dyDescent="0.35">
      <c r="A24" s="11">
        <v>3</v>
      </c>
      <c r="B24" s="11">
        <v>7</v>
      </c>
      <c r="C24" s="4">
        <v>45911</v>
      </c>
      <c r="D24" s="11" cm="1">
        <f t="array" ref="D24">_xll.BDP(F24,"px_last")</f>
        <v>1.8820000000000001</v>
      </c>
      <c r="E24" s="11" cm="1">
        <f t="array" ref="E24">_xll.BDP(F24,"px_last")</f>
        <v>1.8820000000000001</v>
      </c>
      <c r="F24" s="11" t="s">
        <v>142</v>
      </c>
    </row>
    <row r="25" spans="1:6" x14ac:dyDescent="0.35">
      <c r="A25" s="11">
        <v>3</v>
      </c>
      <c r="B25" s="11">
        <v>8</v>
      </c>
      <c r="C25" s="4">
        <v>45953</v>
      </c>
      <c r="D25" s="11">
        <f>D24</f>
        <v>1.8820000000000001</v>
      </c>
      <c r="E25" s="11">
        <f>E24</f>
        <v>1.8820000000000001</v>
      </c>
      <c r="F25" s="11" t="e">
        <f>NA()</f>
        <v>#N/A</v>
      </c>
    </row>
    <row r="26" spans="1:6" x14ac:dyDescent="0.3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3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3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3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3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35">
      <c r="A31" s="12">
        <v>4</v>
      </c>
      <c r="B31" s="12">
        <v>6</v>
      </c>
      <c r="C31" s="4">
        <v>45876</v>
      </c>
      <c r="D31" s="12" cm="1">
        <f t="array" ref="D31">_xll.BDP(F30,"px_last")</f>
        <v>4.2069999999999999</v>
      </c>
      <c r="E31" s="12" cm="1">
        <f t="array" ref="E31">_xll.BDP(F30,"px_last")</f>
        <v>4.2069999999999999</v>
      </c>
      <c r="F31" s="12" t="s">
        <v>148</v>
      </c>
    </row>
    <row r="32" spans="1:6" x14ac:dyDescent="0.35">
      <c r="A32" s="12">
        <v>4</v>
      </c>
      <c r="B32" s="12">
        <v>7</v>
      </c>
      <c r="C32" s="4">
        <v>45918</v>
      </c>
      <c r="D32" s="12" cm="1">
        <f t="array" ref="D32">_xll.BDP(F31,"px_last")</f>
        <v>3.984</v>
      </c>
      <c r="E32" s="12" cm="1">
        <f t="array" ref="E32">_xll.BDP(F31,"px_last")</f>
        <v>3.984</v>
      </c>
      <c r="F32" s="12" t="s">
        <v>149</v>
      </c>
    </row>
    <row r="33" spans="1:9" x14ac:dyDescent="0.35">
      <c r="A33" s="12">
        <v>4</v>
      </c>
      <c r="B33" s="12">
        <v>8</v>
      </c>
      <c r="C33" s="4">
        <f>C32+42</f>
        <v>45960</v>
      </c>
      <c r="D33" s="12">
        <f>D32</f>
        <v>3.984</v>
      </c>
      <c r="E33" s="12" cm="1">
        <f t="array" ref="E33">_xll.BDP(F32,"px_last")</f>
        <v>3.9489999999999998</v>
      </c>
      <c r="F33" s="12" t="e">
        <f>NA()</f>
        <v>#N/A</v>
      </c>
    </row>
    <row r="34" spans="1:9" x14ac:dyDescent="0.35">
      <c r="A34" s="3">
        <v>5</v>
      </c>
      <c r="B34" s="3">
        <v>1</v>
      </c>
      <c r="C34" s="4">
        <v>45825</v>
      </c>
      <c r="D34" s="3" cm="1">
        <f t="array" ref="D34">_xll.BDP(F34,"px_last")</f>
        <v>0.48099999999999998</v>
      </c>
      <c r="E34" s="3" cm="1">
        <f t="array" ref="E34">_xll.BDP(F34,"px_last")</f>
        <v>0.48099999999999998</v>
      </c>
      <c r="F34" s="3" t="s">
        <v>150</v>
      </c>
    </row>
    <row r="35" spans="1:9" x14ac:dyDescent="0.35">
      <c r="A35" s="3">
        <v>5</v>
      </c>
      <c r="B35" s="3">
        <v>2</v>
      </c>
      <c r="C35" s="4">
        <v>45869</v>
      </c>
      <c r="D35" s="3" cm="1">
        <f t="array" ref="D35">_xll.BDP(F35,"px_last")</f>
        <v>0.48</v>
      </c>
      <c r="E35" s="3" cm="1">
        <f t="array" ref="E35">_xll.BDP(F35,"px_last")</f>
        <v>0.48</v>
      </c>
      <c r="F35" s="3" t="s">
        <v>151</v>
      </c>
    </row>
    <row r="36" spans="1:9" x14ac:dyDescent="0.35">
      <c r="A36" s="3">
        <v>5</v>
      </c>
      <c r="B36" s="3">
        <v>3</v>
      </c>
      <c r="C36" s="4">
        <v>45919</v>
      </c>
      <c r="D36" s="3" cm="1">
        <f t="array" ref="D36">_xll.BDP(F36,"px_last")</f>
        <v>0.51400000000000001</v>
      </c>
      <c r="E36" s="3" cm="1">
        <f t="array" ref="E36">_xll.BDP(F36,"px_last")</f>
        <v>0.51400000000000001</v>
      </c>
      <c r="F36" s="3" t="s">
        <v>152</v>
      </c>
    </row>
    <row r="37" spans="1:9" x14ac:dyDescent="0.35">
      <c r="A37" s="3">
        <v>5</v>
      </c>
      <c r="B37" s="3">
        <v>4</v>
      </c>
      <c r="C37" s="4">
        <v>45960</v>
      </c>
      <c r="D37" s="3" cm="1">
        <f t="array" ref="D37">_xll.BDP(F37,"px_last")</f>
        <v>0.63</v>
      </c>
      <c r="E37" s="3" cm="1">
        <f t="array" ref="E37">_xll.BDP(F37,"px_last")</f>
        <v>0.63</v>
      </c>
      <c r="F37" s="3" t="s">
        <v>162</v>
      </c>
    </row>
    <row r="38" spans="1:9" x14ac:dyDescent="0.35">
      <c r="A38" s="3">
        <v>5</v>
      </c>
      <c r="B38" s="3">
        <v>5</v>
      </c>
      <c r="C38" s="4">
        <f>+C37+42</f>
        <v>46002</v>
      </c>
      <c r="D38" s="3" cm="1">
        <f t="array" ref="D38">_xll.BDP(F38,"px_last")</f>
        <v>0.67100000000000004</v>
      </c>
      <c r="E38" s="3" cm="1">
        <f t="array" ref="E38">_xll.BDP(F38,"px_last")</f>
        <v>0.67100000000000004</v>
      </c>
      <c r="F38" s="3" t="s">
        <v>163</v>
      </c>
    </row>
    <row r="39" spans="1:9" x14ac:dyDescent="0.35">
      <c r="A39" s="3">
        <v>5</v>
      </c>
      <c r="B39" s="3">
        <v>6</v>
      </c>
      <c r="C39" s="4">
        <f>C38+42</f>
        <v>46044</v>
      </c>
      <c r="D39" s="3">
        <v>0.65</v>
      </c>
      <c r="E39" s="3">
        <f>D39</f>
        <v>0.65</v>
      </c>
      <c r="F39" s="3" t="e">
        <f>NA()</f>
        <v>#N/A</v>
      </c>
    </row>
    <row r="40" spans="1:9" x14ac:dyDescent="0.35">
      <c r="A40" s="3">
        <v>5</v>
      </c>
      <c r="B40" s="3">
        <v>7</v>
      </c>
      <c r="C40" s="4">
        <f>+C39+42</f>
        <v>46086</v>
      </c>
      <c r="D40" s="3">
        <v>0.68</v>
      </c>
      <c r="E40" s="3">
        <f>D40</f>
        <v>0.68</v>
      </c>
      <c r="F40" s="3" t="e">
        <f>NA()</f>
        <v>#N/A</v>
      </c>
    </row>
    <row r="41" spans="1:9" x14ac:dyDescent="0.35">
      <c r="A41" s="3">
        <v>5</v>
      </c>
      <c r="B41" s="3">
        <v>8</v>
      </c>
      <c r="C41" s="4">
        <f>+C40+42</f>
        <v>46128</v>
      </c>
      <c r="D41" s="3">
        <v>0.72</v>
      </c>
      <c r="E41" s="3">
        <f>D41</f>
        <v>0.72</v>
      </c>
      <c r="F41" s="3" t="e">
        <f>NA()</f>
        <v>#N/A</v>
      </c>
    </row>
    <row r="42" spans="1:9" x14ac:dyDescent="0.3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153</v>
      </c>
    </row>
    <row r="43" spans="1:9" x14ac:dyDescent="0.3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154</v>
      </c>
    </row>
    <row r="44" spans="1:9" x14ac:dyDescent="0.3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155</v>
      </c>
    </row>
    <row r="45" spans="1:9" x14ac:dyDescent="0.3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156</v>
      </c>
    </row>
    <row r="46" spans="1:9" x14ac:dyDescent="0.35">
      <c r="A46" s="6">
        <v>6</v>
      </c>
      <c r="B46" s="6">
        <v>5</v>
      </c>
      <c r="C46" s="4">
        <v>45846</v>
      </c>
      <c r="D46" s="6" cm="1">
        <f t="array" ref="D46">_xll.BDP(F46,"px_last")</f>
        <v>3.6070000000000002</v>
      </c>
      <c r="E46" s="6" cm="1">
        <f t="array" ref="E46">_xll.BDP(F46,"px_last")</f>
        <v>3.6070000000000002</v>
      </c>
      <c r="F46" s="6" t="s">
        <v>157</v>
      </c>
    </row>
    <row r="47" spans="1:9" x14ac:dyDescent="0.35">
      <c r="A47" s="6">
        <v>6</v>
      </c>
      <c r="B47" s="6">
        <v>6</v>
      </c>
      <c r="C47" s="4">
        <v>45881</v>
      </c>
      <c r="D47" s="6" cm="1">
        <f t="array" ref="D47">_xll.BDP(F47,"px_last")</f>
        <v>3.6059999999999999</v>
      </c>
      <c r="E47" s="6" cm="1">
        <f t="array" ref="E47">_xll.BDP(F47,"px_last")</f>
        <v>3.6059999999999999</v>
      </c>
      <c r="F47" s="6" t="s">
        <v>158</v>
      </c>
    </row>
    <row r="48" spans="1:9" x14ac:dyDescent="0.35">
      <c r="A48" s="6">
        <v>6</v>
      </c>
      <c r="B48" s="6">
        <v>7</v>
      </c>
      <c r="C48" s="4">
        <v>45930</v>
      </c>
      <c r="D48" s="6" cm="1">
        <f t="array" ref="D48">_xll.BDP(F48,"px_last")</f>
        <v>3.5150000000000001</v>
      </c>
      <c r="E48" s="6" cm="1">
        <f t="array" ref="E48">_xll.BDP(F48,"px_last")</f>
        <v>3.5150000000000001</v>
      </c>
      <c r="F48" s="6" t="s">
        <v>159</v>
      </c>
      <c r="I48" s="5"/>
    </row>
    <row r="49" spans="1:9" x14ac:dyDescent="0.35">
      <c r="A49" s="6">
        <v>6</v>
      </c>
      <c r="B49" s="6">
        <v>8</v>
      </c>
      <c r="C49" s="4">
        <v>45965</v>
      </c>
      <c r="D49" s="6" cm="1">
        <f t="array" ref="D49">_xll.BDP(F49,"px_last")</f>
        <v>3.331</v>
      </c>
      <c r="E49" s="6" cm="1">
        <f t="array" ref="E49">_xll.BDP(F49,"px_last")</f>
        <v>3.331</v>
      </c>
      <c r="F49" s="6" t="s">
        <v>161</v>
      </c>
      <c r="I49" s="5"/>
    </row>
    <row r="50" spans="1:9" x14ac:dyDescent="0.35">
      <c r="A50" s="7">
        <v>7</v>
      </c>
      <c r="B50" s="7">
        <v>1</v>
      </c>
      <c r="C50" s="4">
        <v>45826</v>
      </c>
      <c r="D50" s="7" cm="1">
        <f t="array" ref="D50">_xll.BDP(F50,"px_last")</f>
        <v>2.0390000000000001</v>
      </c>
      <c r="E50" s="7">
        <f>D50</f>
        <v>2.0390000000000001</v>
      </c>
      <c r="F50" s="7" t="s">
        <v>164</v>
      </c>
    </row>
    <row r="51" spans="1:9" x14ac:dyDescent="0.35">
      <c r="A51" s="7">
        <v>7</v>
      </c>
      <c r="B51" s="7">
        <v>2</v>
      </c>
      <c r="C51" s="4">
        <v>45889</v>
      </c>
      <c r="D51" s="7" cm="1">
        <f t="array" ref="D51">_xll.BDP(F51,"px_last")</f>
        <v>1.9649999999999999</v>
      </c>
      <c r="E51" s="7">
        <f t="shared" ref="E51:E65" si="0">D51</f>
        <v>1.9649999999999999</v>
      </c>
      <c r="F51" s="7" t="s">
        <v>165</v>
      </c>
    </row>
    <row r="52" spans="1:9" x14ac:dyDescent="0.35">
      <c r="A52" s="7">
        <v>7</v>
      </c>
      <c r="B52" s="7">
        <v>3</v>
      </c>
      <c r="C52" s="4">
        <v>45923</v>
      </c>
      <c r="D52" s="7" cm="1">
        <f t="array" ref="D52">_xll.BDP(F52,"px_last")</f>
        <v>1.8839999999999999</v>
      </c>
      <c r="E52" s="7">
        <f t="shared" si="0"/>
        <v>1.8839999999999999</v>
      </c>
      <c r="F52" s="7" t="s">
        <v>166</v>
      </c>
    </row>
    <row r="53" spans="1:9" x14ac:dyDescent="0.35">
      <c r="A53" s="7">
        <v>7</v>
      </c>
      <c r="B53" s="7">
        <v>4</v>
      </c>
      <c r="C53" s="4">
        <v>45966</v>
      </c>
      <c r="D53" s="7" cm="1">
        <f t="array" ref="D53">_xll.BDP(F53,"px_last")</f>
        <v>1.806</v>
      </c>
      <c r="E53" s="7">
        <f t="shared" si="0"/>
        <v>1.806</v>
      </c>
      <c r="F53" s="7" t="s">
        <v>167</v>
      </c>
    </row>
    <row r="54" spans="1:9" x14ac:dyDescent="0.3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0"/>
        <v>1.9</v>
      </c>
      <c r="F54" s="7" t="e">
        <f>NA()</f>
        <v>#N/A</v>
      </c>
    </row>
    <row r="55" spans="1:9" x14ac:dyDescent="0.3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0"/>
        <v>1.9</v>
      </c>
      <c r="F55" s="7" t="e">
        <f>NA()</f>
        <v>#N/A</v>
      </c>
    </row>
    <row r="56" spans="1:9" x14ac:dyDescent="0.3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0"/>
        <v>1.94</v>
      </c>
      <c r="F56" s="7" t="e">
        <f>NA()</f>
        <v>#N/A</v>
      </c>
    </row>
    <row r="57" spans="1:9" x14ac:dyDescent="0.3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0"/>
        <v>1.96</v>
      </c>
      <c r="F57" s="7" t="e">
        <f>NA()</f>
        <v>#N/A</v>
      </c>
    </row>
    <row r="58" spans="1:9" x14ac:dyDescent="0.35">
      <c r="A58" s="8">
        <v>8</v>
      </c>
      <c r="B58" s="8">
        <v>1</v>
      </c>
      <c r="C58" s="4">
        <v>45883</v>
      </c>
      <c r="D58" s="8" cm="1">
        <f t="array" ref="D58">_xll.BDP(F58,"px_last")</f>
        <v>4.2320000000000002</v>
      </c>
      <c r="E58" s="8">
        <f t="shared" si="0"/>
        <v>4.2320000000000002</v>
      </c>
      <c r="F58" s="8" t="s">
        <v>200</v>
      </c>
    </row>
    <row r="59" spans="1:9" x14ac:dyDescent="0.35">
      <c r="A59" s="8">
        <v>8</v>
      </c>
      <c r="B59" s="8">
        <v>2</v>
      </c>
      <c r="C59" s="4">
        <v>45918</v>
      </c>
      <c r="D59" s="8" cm="1">
        <f t="array" ref="D59">_xll.BDP(F59,"px_last")</f>
        <v>4.0199999999999996</v>
      </c>
      <c r="E59" s="8">
        <f t="shared" si="0"/>
        <v>4.0199999999999996</v>
      </c>
      <c r="F59" s="8" t="s">
        <v>201</v>
      </c>
    </row>
    <row r="60" spans="1:9" x14ac:dyDescent="0.35">
      <c r="A60" s="8">
        <v>8</v>
      </c>
      <c r="B60" s="8">
        <v>3</v>
      </c>
      <c r="C60" s="4">
        <v>45967</v>
      </c>
      <c r="D60" s="8" cm="1">
        <f t="array" ref="D60">_xll.BDP(F60,"px_last")</f>
        <v>3.9849999999999999</v>
      </c>
      <c r="E60" s="8">
        <f t="shared" si="0"/>
        <v>3.9849999999999999</v>
      </c>
      <c r="F60" s="8" t="s">
        <v>202</v>
      </c>
    </row>
    <row r="61" spans="1:9" x14ac:dyDescent="0.35">
      <c r="A61" s="8">
        <v>8</v>
      </c>
      <c r="B61" s="8">
        <v>4</v>
      </c>
      <c r="C61" s="4">
        <f>+C60+42</f>
        <v>46009</v>
      </c>
      <c r="D61" s="8" cm="1">
        <f t="array" ref="D61">_xll.BDP(F61,"px_last")</f>
        <v>3.8839999999999999</v>
      </c>
      <c r="E61" s="8">
        <f t="shared" si="0"/>
        <v>3.8839999999999999</v>
      </c>
      <c r="F61" s="8" t="s">
        <v>203</v>
      </c>
    </row>
    <row r="62" spans="1:9" x14ac:dyDescent="0.35">
      <c r="A62" s="8">
        <v>8</v>
      </c>
      <c r="B62" s="8">
        <v>5</v>
      </c>
      <c r="C62" s="4">
        <f>+C61+42</f>
        <v>46051</v>
      </c>
      <c r="D62" s="8">
        <v>3.85</v>
      </c>
      <c r="E62" s="8">
        <f t="shared" si="0"/>
        <v>3.85</v>
      </c>
      <c r="F62" s="8" t="e">
        <f>NA()</f>
        <v>#N/A</v>
      </c>
    </row>
    <row r="63" spans="1:9" x14ac:dyDescent="0.35">
      <c r="A63" s="8">
        <v>8</v>
      </c>
      <c r="B63" s="8">
        <v>6</v>
      </c>
      <c r="C63" s="4">
        <f>+C62+42</f>
        <v>46093</v>
      </c>
      <c r="D63" s="8">
        <v>3.7</v>
      </c>
      <c r="E63" s="8">
        <f t="shared" si="0"/>
        <v>3.7</v>
      </c>
      <c r="F63" s="8" t="e">
        <f>NA()</f>
        <v>#N/A</v>
      </c>
    </row>
    <row r="64" spans="1:9" x14ac:dyDescent="0.35">
      <c r="A64" s="8">
        <v>8</v>
      </c>
      <c r="B64" s="8">
        <v>7</v>
      </c>
      <c r="C64" s="4">
        <f>+C63+42</f>
        <v>46135</v>
      </c>
      <c r="D64" s="8">
        <v>3.6</v>
      </c>
      <c r="E64" s="8">
        <f t="shared" si="0"/>
        <v>3.6</v>
      </c>
      <c r="F64" s="8" t="e">
        <f>NA()</f>
        <v>#N/A</v>
      </c>
    </row>
    <row r="65" spans="1:6" x14ac:dyDescent="0.35">
      <c r="A65" s="8">
        <v>8</v>
      </c>
      <c r="B65" s="8">
        <v>8</v>
      </c>
      <c r="C65" s="4">
        <f>+C64+42</f>
        <v>46177</v>
      </c>
      <c r="D65" s="8">
        <v>3.51</v>
      </c>
      <c r="E65" s="8">
        <f t="shared" si="0"/>
        <v>3.51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2025-07-29T02:04:05Z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