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ion" sheetId="1" state="visible" r:id="rId2"/>
    <sheet name="Provinces" sheetId="2" state="visible" r:id="rId3"/>
    <sheet name="Districts" sheetId="3" state="visible" r:id="rId4"/>
    <sheet name="CitiesMunicipalities" sheetId="4" state="visible" r:id="rId5"/>
    <sheet name="Sites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<sst xmlns="http://schemas.openxmlformats.org/spreadsheetml/2006/main" count="606" uniqueCount="190">
  <si>
    <t xml:space="preserve">Name</t>
  </si>
  <si>
    <t xml:space="preserve">Description</t>
  </si>
  <si>
    <t xml:space="preserve">Color</t>
  </si>
  <si>
    <t xml:space="preserve">Longitude</t>
  </si>
  <si>
    <t xml:space="preserve">Latitude</t>
  </si>
  <si>
    <t xml:space="preserve">Parent Location</t>
  </si>
  <si>
    <t xml:space="preserve">National Capital Region</t>
  </si>
  <si>
    <t xml:space="preserve">Region of the Philippines</t>
  </si>
  <si>
    <t xml:space="preserve">#ffffff</t>
  </si>
  <si>
    <t xml:space="preserve">Cordillera Administrative Region</t>
  </si>
  <si>
    <t xml:space="preserve">Bangsamoro</t>
  </si>
  <si>
    <t xml:space="preserve">Region I- Ilocos Region</t>
  </si>
  <si>
    <t xml:space="preserve">Region II- Cagayan Valley</t>
  </si>
  <si>
    <t xml:space="preserve">Region III - Central Luzon</t>
  </si>
  <si>
    <t xml:space="preserve">Region IV-A - Calabarzon</t>
  </si>
  <si>
    <t xml:space="preserve">Region IV-B - Mimaropa</t>
  </si>
  <si>
    <t xml:space="preserve">Region V - Bicol Region</t>
  </si>
  <si>
    <t xml:space="preserve">Region VI - Western Visayas</t>
  </si>
  <si>
    <t xml:space="preserve">Region VII - Central Visayas</t>
  </si>
  <si>
    <t xml:space="preserve">Region VIII - Eastern Visayas</t>
  </si>
  <si>
    <t xml:space="preserve">Region IX - Zamboanga Peninsula</t>
  </si>
  <si>
    <t xml:space="preserve">Region X - Northern Mindanao</t>
  </si>
  <si>
    <t xml:space="preserve">Region XI - Davao Region</t>
  </si>
  <si>
    <t xml:space="preserve">Region XII - Soccsksargen</t>
  </si>
  <si>
    <t xml:space="preserve">Region XIII - Caraga</t>
  </si>
  <si>
    <t xml:space="preserve">Davao de Oro</t>
  </si>
  <si>
    <t xml:space="preserve">Davao del Norte</t>
  </si>
  <si>
    <t xml:space="preserve">Davao del Sur</t>
  </si>
  <si>
    <t xml:space="preserve">Davao Occidental</t>
  </si>
  <si>
    <t xml:space="preserve">Davao Oriental</t>
  </si>
  <si>
    <t xml:space="preserve">Davao City</t>
  </si>
  <si>
    <t xml:space="preserve">Davao de Oro - 1st District</t>
  </si>
  <si>
    <t xml:space="preserve">Davao de Oro - 2nd District</t>
  </si>
  <si>
    <t xml:space="preserve">Davao del Norte - 1st District</t>
  </si>
  <si>
    <t xml:space="preserve">Davao del Norte - 2nd District</t>
  </si>
  <si>
    <t xml:space="preserve">Davao del Sur - District</t>
  </si>
  <si>
    <t xml:space="preserve">Davao City - District</t>
  </si>
  <si>
    <t xml:space="preserve">Davao Occidental - District</t>
  </si>
  <si>
    <t xml:space="preserve">Davao Oriental - 1st District</t>
  </si>
  <si>
    <t xml:space="preserve">Davao Oriental - 2nd District</t>
  </si>
  <si>
    <t xml:space="preserve">Compostela</t>
  </si>
  <si>
    <t xml:space="preserve">7°49′04″N 125°47′22″E</t>
  </si>
  <si>
    <t xml:space="preserve">Laak</t>
  </si>
  <si>
    <t xml:space="preserve">7°18′30″N 125°51′12″E</t>
  </si>
  <si>
    <t xml:space="preserve">Mabini</t>
  </si>
  <si>
    <t xml:space="preserve">7°21′45″N 125°51′28″E</t>
  </si>
  <si>
    <t xml:space="preserve">Maco</t>
  </si>
  <si>
    <t xml:space="preserve">7°19′01″N 126°07′33″E</t>
  </si>
  <si>
    <t xml:space="preserve">Maragusan</t>
  </si>
  <si>
    <t xml:space="preserve">7°30′27″N 125°55′15″E</t>
  </si>
  <si>
    <t xml:space="preserve">Mawab</t>
  </si>
  <si>
    <t xml:space="preserve">7°49′57″N 126°03′23″E</t>
  </si>
  <si>
    <t xml:space="preserve">Monkayo</t>
  </si>
  <si>
    <t xml:space="preserve">7°42′11″N 125°59′18″E</t>
  </si>
  <si>
    <t xml:space="preserve">Montevista</t>
  </si>
  <si>
    <t xml:space="preserve">7°36′08″N 125°58′07″E</t>
  </si>
  <si>
    <t xml:space="preserve">Nabuntaran</t>
  </si>
  <si>
    <t xml:space="preserve">7°32′54″N 126°08′16″E</t>
  </si>
  <si>
    <t xml:space="preserve">New Bataan</t>
  </si>
  <si>
    <t xml:space="preserve">Pantukan</t>
  </si>
  <si>
    <t xml:space="preserve">7°07′53″N 125°53′50″E</t>
  </si>
  <si>
    <t xml:space="preserve">Asuncion</t>
  </si>
  <si>
    <t xml:space="preserve">7°32′18″N 125°45′12″E</t>
  </si>
  <si>
    <t xml:space="preserve">Braulio E. Dujali</t>
  </si>
  <si>
    <t xml:space="preserve">7°26′54″N 125°41′22″E</t>
  </si>
  <si>
    <t xml:space="preserve">Carmen</t>
  </si>
  <si>
    <t xml:space="preserve">7°21′20″N 125°42′16″E</t>
  </si>
  <si>
    <t xml:space="preserve">Kapalong</t>
  </si>
  <si>
    <t xml:space="preserve">7°35′07″N 125°42′26″E</t>
  </si>
  <si>
    <t xml:space="preserve">New Corella</t>
  </si>
  <si>
    <t xml:space="preserve">7°35′12″N 125°49′20″E</t>
  </si>
  <si>
    <t xml:space="preserve">Panabo</t>
  </si>
  <si>
    <t xml:space="preserve">7°18′01″N 125°40′57″E</t>
  </si>
  <si>
    <t xml:space="preserve">Samal</t>
  </si>
  <si>
    <t xml:space="preserve">7°04′28″N 125°42′31″E</t>
  </si>
  <si>
    <t xml:space="preserve">San Isidro</t>
  </si>
  <si>
    <t xml:space="preserve">7°44′18″N 125°44′49″E</t>
  </si>
  <si>
    <t xml:space="preserve">Santo Tomas</t>
  </si>
  <si>
    <t xml:space="preserve">7°31′43″N 125°37′26″E</t>
  </si>
  <si>
    <t xml:space="preserve">Tagum</t>
  </si>
  <si>
    <t xml:space="preserve">7.4468°N 125.8095°E</t>
  </si>
  <si>
    <t xml:space="preserve">Talaingod</t>
  </si>
  <si>
    <t xml:space="preserve">7.6256°N 125.6185°E</t>
  </si>
  <si>
    <t xml:space="preserve">Bansalan</t>
  </si>
  <si>
    <t xml:space="preserve">6°47′11″N 125°12′46″E</t>
  </si>
  <si>
    <t xml:space="preserve">7°03′50″N 125°36′30″E</t>
  </si>
  <si>
    <t xml:space="preserve">Digos</t>
  </si>
  <si>
    <t xml:space="preserve">6°44′39″N 125°21′23″E</t>
  </si>
  <si>
    <t xml:space="preserve">Hagonoy</t>
  </si>
  <si>
    <t xml:space="preserve">6°41′19″N 125°17′52″E</t>
  </si>
  <si>
    <t xml:space="preserve">Kiblawan</t>
  </si>
  <si>
    <t xml:space="preserve">6°37′11″N 125°15′07″E</t>
  </si>
  <si>
    <t xml:space="preserve">Magsaysay</t>
  </si>
  <si>
    <t xml:space="preserve">6°45′21″N 125°09′00″E</t>
  </si>
  <si>
    <t xml:space="preserve">Malalag</t>
  </si>
  <si>
    <t xml:space="preserve">6°35′55″N 125°24′00″E</t>
  </si>
  <si>
    <t xml:space="preserve">Matanao</t>
  </si>
  <si>
    <t xml:space="preserve">6°42′31″N 125°12′59″E</t>
  </si>
  <si>
    <t xml:space="preserve">Padada</t>
  </si>
  <si>
    <t xml:space="preserve">6°38′23″N 125°20′37″E</t>
  </si>
  <si>
    <t xml:space="preserve">Santa Cruz</t>
  </si>
  <si>
    <t xml:space="preserve">6°50′02″N 125°24′55″E</t>
  </si>
  <si>
    <t xml:space="preserve">Sulop</t>
  </si>
  <si>
    <t xml:space="preserve">6°35′56″N 125°20′48″E</t>
  </si>
  <si>
    <t xml:space="preserve">Don Marcelino</t>
  </si>
  <si>
    <t xml:space="preserve">Jose Abad Santos</t>
  </si>
  <si>
    <t xml:space="preserve">Malita</t>
  </si>
  <si>
    <t xml:space="preserve">Santa Maria</t>
  </si>
  <si>
    <t xml:space="preserve">Sarangani</t>
  </si>
  <si>
    <t xml:space="preserve">Baganga</t>
  </si>
  <si>
    <t xml:space="preserve">7°34′27″N 126°33′40″E</t>
  </si>
  <si>
    <t xml:space="preserve">1st</t>
  </si>
  <si>
    <t xml:space="preserve">Banaybanay</t>
  </si>
  <si>
    <t xml:space="preserve">6°57′38″N 126°00′26″E</t>
  </si>
  <si>
    <t xml:space="preserve">2nd</t>
  </si>
  <si>
    <t xml:space="preserve">Boston</t>
  </si>
  <si>
    <t xml:space="preserve">7°52′08″N 126°22′24″E</t>
  </si>
  <si>
    <t xml:space="preserve">Caraga</t>
  </si>
  <si>
    <t xml:space="preserve">7°19′53″N 126°33′52″E</t>
  </si>
  <si>
    <t xml:space="preserve">Cateel</t>
  </si>
  <si>
    <t xml:space="preserve">7°47′23″N 126°27′09″E</t>
  </si>
  <si>
    <t xml:space="preserve">Governor Generoso</t>
  </si>
  <si>
    <t xml:space="preserve">6°39′30″N 126°04′47″E</t>
  </si>
  <si>
    <t xml:space="preserve">Lupon</t>
  </si>
  <si>
    <t xml:space="preserve">6°54′10″N 126°00′54″E</t>
  </si>
  <si>
    <t xml:space="preserve">Manay</t>
  </si>
  <si>
    <t xml:space="preserve">7°12′50″N 126°32′21″E</t>
  </si>
  <si>
    <t xml:space="preserve">Mati</t>
  </si>
  <si>
    <t xml:space="preserve">6°57′41″N 126°12′53″E</t>
  </si>
  <si>
    <t xml:space="preserve">6°50′07″N 126°05′22″E</t>
  </si>
  <si>
    <t xml:space="preserve">Tarragona</t>
  </si>
  <si>
    <t xml:space="preserve">7°02′58″N 126°26′56″E</t>
  </si>
  <si>
    <t xml:space="preserve">Site</t>
  </si>
  <si>
    <t xml:space="preserve">Location ID</t>
  </si>
  <si>
    <t xml:space="preserve">Point Of Interest Type</t>
  </si>
  <si>
    <t xml:space="preserve">Commission on Elections Office, Ramon Magsaysay Ave, Ramon Magsaysay Park, Davao City, 8000 Davao del Sur</t>
  </si>
  <si>
    <t xml:space="preserve">Compostela Municipal Hall, National Road, Compostela, Davao de Oro</t>
  </si>
  <si>
    <t xml:space="preserve">Laak Municipal Hall, Asuncion-San Isidro-Laak-Veruela Road, Laak, Davao de Oro</t>
  </si>
  <si>
    <t xml:space="preserve">Mabini Municipal Hall, Surigao-Davao Coastal Road, Mabini, Davao de Oro</t>
  </si>
  <si>
    <t xml:space="preserve">Maco Municipal Hall, Maco, Davao de Oro</t>
  </si>
  <si>
    <t xml:space="preserve">Maragusan Municipal Gymnasium, Poblacion, Davao de Oro</t>
  </si>
  <si>
    <t xml:space="preserve">Mawab Municipal Hall, Mawab, Davao de Oro</t>
  </si>
  <si>
    <t xml:space="preserve">Monkayo Municipal Hall, LS, Sarmiento St., Monkayo, Davao de Oro</t>
  </si>
  <si>
    <t xml:space="preserve">Montevista Municipal Hall, Pan-Philippine Highway, Davao de Oro</t>
  </si>
  <si>
    <t xml:space="preserve">Municipal Health Office of Nabunturan,  Nabunturan, 8800 Compostela Valley, Davao de Oro</t>
  </si>
  <si>
    <t xml:space="preserve">New Bataan Municipal Hall, L A Espanola Ave, New Bataan, Davao de Oro</t>
  </si>
  <si>
    <t xml:space="preserve">Pantukan Municipal Hall, Surigao - Davao Coastal Road, Pantukan, Davao de Oro</t>
  </si>
  <si>
    <t xml:space="preserve">Asuncion Municipal Hall, Tagum - Panabo Circumferential Road, Asuncion, Davao del Norte</t>
  </si>
  <si>
    <t xml:space="preserve">Braulio E. Dujali Municipal Hall, Braulio E. Dujali, Davao del Norte</t>
  </si>
  <si>
    <t xml:space="preserve">Carmen Municipal Hall, Carmen, Davao del Norte</t>
  </si>
  <si>
    <t xml:space="preserve">Municipal Hall Building, Quezon Boulevard, Maniki, Kapalong, Davao Del Norte</t>
  </si>
  <si>
    <t xml:space="preserve">Municipal Hall Building, New Park 2, Poblacion, New Corella, Davao Del Norte</t>
  </si>
  <si>
    <t xml:space="preserve">Old Regional Trial Court Building New Pandan, Panabo City</t>
  </si>
  <si>
    <t xml:space="preserve">Island Garden City of Samal</t>
  </si>
  <si>
    <t xml:space="preserve">Samal City Hall, Babak-Samal-Kaputian Road, Samal, Davao del Norte</t>
  </si>
  <si>
    <t xml:space="preserve">San Isidro Municipal Hall, San Isidro, Davao del Norte</t>
  </si>
  <si>
    <t xml:space="preserve">Sto. Tomas Municipal Hall, Ramon Magsaysay Avenue, Santo Tomas, Davao del Norte</t>
  </si>
  <si>
    <t xml:space="preserve">Government Center, Tagum, Davao del Norte</t>
  </si>
  <si>
    <t xml:space="preserve">Talaingod Municipal Hall, Talaingod, Davao del Norte</t>
  </si>
  <si>
    <t xml:space="preserve">Bansalan Municipal Hall, Davao-Cotabato Roard, Bansalan, Davao del Sur</t>
  </si>
  <si>
    <t xml:space="preserve">City Hall Compound, Digos City, Davao Del Sur &lt;br&gt; Contact: (082) 553 2650</t>
  </si>
  <si>
    <t xml:space="preserve">Hagonoy Municipal Hall, R. Sacedon St., Hagonoy, Davao del Sur</t>
  </si>
  <si>
    <t xml:space="preserve">Kiblawan Municipal Hall, Kiblawan, Davao del Sur</t>
  </si>
  <si>
    <t xml:space="preserve">Magsaysay Municipal Hall, Magsaysay, Davao del Sur</t>
  </si>
  <si>
    <t xml:space="preserve">Malalag Municipal Hall, Davao del Sur Provincial Highway, Malalag, Davao del Sur</t>
  </si>
  <si>
    <t xml:space="preserve">Matanao Municipal Hall, Matanao, Davao del Sur</t>
  </si>
  <si>
    <t xml:space="preserve">Padada Municipal Hall, Rizal St., Padada, Davao del Sur</t>
  </si>
  <si>
    <t xml:space="preserve">Sta.Cruz Municipal Compound, Zone 3, Sta. Cruz, Davao City, 8000 Davao del Sur</t>
  </si>
  <si>
    <t xml:space="preserve">Sulop Municipal Hall, Sulop, Davao del Sur</t>
  </si>
  <si>
    <t xml:space="preserve">Don Marcelino Municipal Hall, Don Marcelino, Davao Occidental</t>
  </si>
  <si>
    <t xml:space="preserve">Jose Abad Santos Municipal Hall, Jose Abad Santos, Davao Occidental</t>
  </si>
  <si>
    <t xml:space="preserve">Malita Municipal Hall, Quirino St., Malita, Davao Occidental</t>
  </si>
  <si>
    <t xml:space="preserve">Santa Maria Municipal Hall, Davao del Sur Provincial Highway, Davao Occidental</t>
  </si>
  <si>
    <t xml:space="preserve">Sarangani Municipal Hall, Sarangani, Davao Occidental</t>
  </si>
  <si>
    <t xml:space="preserve">Baganga Municipal Hall, Baganga, Davao Oriental &lt;br&gt; Contact: +639309642135</t>
  </si>
  <si>
    <t xml:space="preserve">Banaybanay Municipal Hall, Banaybanay, Davao Oriental &lt;br&gt; Contact: +639083847892</t>
  </si>
  <si>
    <t xml:space="preserve">Boston Municipal Hall, Boston, Davao Oriental &lt;br&gt; Contact: +639171381963</t>
  </si>
  <si>
    <t xml:space="preserve">Caraga Municipal Hall, Caraga, Davao Oriental &lt;br&gt; Contact: +639504888005</t>
  </si>
  <si>
    <t xml:space="preserve">Cateel Municipal Hall, Cateel, Davao Oriental &lt;br&gt; Contact: +639389941976</t>
  </si>
  <si>
    <t xml:space="preserve">Governor Generoso Municipal Hall, Governor Generoso, Davao Oriental &lt;br&gt; Contact: +639197441050</t>
  </si>
  <si>
    <t xml:space="preserve">Lupon Municipal Hall, E. Aguinaldo St., Lupon, Davao Oriental &lt;br&gt; Contact: +639394273617</t>
  </si>
  <si>
    <t xml:space="preserve">Manay Municipal Hall, Manay, Davao Oriental &lt;br&gt; Contact: +639518107229</t>
  </si>
  <si>
    <t xml:space="preserve">City Hall of Mati, Nazareno St, Mati, Davao Oriental &lt;br&gt; Contact: (087) 3883-416</t>
  </si>
  <si>
    <t xml:space="preserve">Tarragona Municipal Hall, Tarragona, Davao Oriental &lt;br&gt; Contact: +639773155140</t>
  </si>
  <si>
    <t xml:space="preserve">7°40′06″N 126°05′03″E</t>
  </si>
  <si>
    <t xml:space="preserve">Nabunturan</t>
  </si>
  <si>
    <t xml:space="preserve">†</t>
  </si>
  <si>
    <t xml:space="preserve">∗</t>
  </si>
  <si>
    <t xml:space="preserve">‡</t>
  </si>
  <si>
    <t xml:space="preserve">—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</si>
</sst>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\ h:mm:ss"/>
    <numFmt numFmtId="166" formatCode="0.00%"/>
    <numFmt numFmtId="167" formatCode="#,##0"/>
    <numFmt numFmtId="168" formatCode="d\ mmm\ yyyy"/>
    <numFmt numFmtId="169" formatCode="d\ mmmm\ yyyy"/>
    <numFmt numFmtId="170" formatCode="#,##0.00"/>
    <numFmt numFmtId="171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F7981D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Cambria"/>
      <family val="0"/>
      <charset val="1"/>
    </font>
    <font>
      <b val="true"/>
      <u val="single"/>
      <sz val="8"/>
      <color rgb="FF0000FF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u val="single"/>
      <sz val="9"/>
      <color rgb="FF0000FF"/>
      <name val="Cambria"/>
      <family val="0"/>
      <charset val="1"/>
    </font>
    <font>
      <sz val="9"/>
      <color rgb="FF000000"/>
      <name val="Arial"/>
      <family val="0"/>
      <charset val="1"/>
    </font>
    <font>
      <sz val="9"/>
      <color rgb="FF008000"/>
      <name val="Arial"/>
      <family val="0"/>
      <charset val="1"/>
    </font>
    <font>
      <b val="true"/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DFDFD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E6F3"/>
        <bgColor rgb="FFFDFDFD"/>
      </patternFill>
    </fill>
    <fill>
      <patternFill patternType="solid">
        <fgColor rgb="FFFFF895"/>
        <bgColor rgb="FFCCFFCC"/>
      </patternFill>
    </fill>
    <fill>
      <patternFill patternType="solid">
        <fgColor rgb="FFFFFFFF"/>
        <bgColor rgb="FFFDFDF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3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DFD"/>
      <rgbColor rgb="FFFFE6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89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eohack.toolforge.org/geohack.php?pagename=Davao_de_Oro&amp;params=7.6684_N_126.0841_E_region:PH-COM_type:city&amp;title=Compostela" TargetMode="External"/><Relationship Id="rId2" Type="http://schemas.openxmlformats.org/officeDocument/2006/relationships/hyperlink" Target="https://en.wikipedia.org/wiki/Laak,_Davao_de_Oro" TargetMode="External"/><Relationship Id="rId3" Type="http://schemas.openxmlformats.org/officeDocument/2006/relationships/hyperlink" Target="https://geohack.toolforge.org/geohack.php?pagename=Davao_de_Oro&amp;params=7.8179_N_125.7895_E_region:PH-COM_type:city&amp;title=Laak" TargetMode="External"/><Relationship Id="rId4" Type="http://schemas.openxmlformats.org/officeDocument/2006/relationships/hyperlink" Target="https://en.wikipedia.org/wiki/Mabini,_Davao_de_Oro" TargetMode="External"/><Relationship Id="rId5" Type="http://schemas.openxmlformats.org/officeDocument/2006/relationships/hyperlink" Target="https://geohack.toolforge.org/geohack.php?pagename=Davao_de_Oro&amp;params=7.3084_N_125.8534_E_region:PH-COM_type:city&amp;title=Mabini" TargetMode="External"/><Relationship Id="rId6" Type="http://schemas.openxmlformats.org/officeDocument/2006/relationships/hyperlink" Target="https://en.wikipedia.org/wiki/Maco,_Davao_de_Oro" TargetMode="External"/><Relationship Id="rId7" Type="http://schemas.openxmlformats.org/officeDocument/2006/relationships/hyperlink" Target="https://geohack.toolforge.org/geohack.php?pagename=Davao_de_Oro&amp;params=7.3624_N_125.8579_E_region:PH-COM_type:city&amp;title=Maco" TargetMode="External"/><Relationship Id="rId8" Type="http://schemas.openxmlformats.org/officeDocument/2006/relationships/hyperlink" Target="https://en.wikipedia.org/wiki/Maragusan,_Davao_de_Oro" TargetMode="External"/><Relationship Id="rId9" Type="http://schemas.openxmlformats.org/officeDocument/2006/relationships/hyperlink" Target="https://geohack.toolforge.org/geohack.php?pagename=Davao_de_Oro&amp;params=7.3170_N_126.1257_E_region:PH-COM_type:city&amp;title=Maragusan" TargetMode="External"/><Relationship Id="rId10" Type="http://schemas.openxmlformats.org/officeDocument/2006/relationships/hyperlink" Target="https://en.wikipedia.org/wiki/Mawab,_Davao_de_Oro" TargetMode="External"/><Relationship Id="rId11" Type="http://schemas.openxmlformats.org/officeDocument/2006/relationships/hyperlink" Target="https://geohack.toolforge.org/geohack.php?pagename=Davao_de_Oro&amp;params=7.5076_N_125.9207_E_region:PH-COM_type:city&amp;title=Mawab" TargetMode="External"/><Relationship Id="rId12" Type="http://schemas.openxmlformats.org/officeDocument/2006/relationships/hyperlink" Target="https://en.wikipedia.org/wiki/Monkayo,_Davao_de_Oro" TargetMode="External"/><Relationship Id="rId13" Type="http://schemas.openxmlformats.org/officeDocument/2006/relationships/hyperlink" Target="https://geohack.toolforge.org/geohack.php?pagename=Davao_de_Oro&amp;params=7.8324_N_126.0565_E_region:PH-COM_type:city&amp;title=Monkayo" TargetMode="External"/><Relationship Id="rId14" Type="http://schemas.openxmlformats.org/officeDocument/2006/relationships/hyperlink" Target="https://en.wikipedia.org/wiki/Montevista,_Davao_de_Oro" TargetMode="External"/><Relationship Id="rId15" Type="http://schemas.openxmlformats.org/officeDocument/2006/relationships/hyperlink" Target="https://geohack.toolforge.org/geohack.php?pagename=Davao_de_Oro&amp;params=7.7030_N_125.9884_E_region:PH-COM_type:city&amp;title=Montevista" TargetMode="External"/><Relationship Id="rId16" Type="http://schemas.openxmlformats.org/officeDocument/2006/relationships/hyperlink" Target="https://en.wikipedia.org/wiki/Nabunturan,_Davao_de_Oro" TargetMode="External"/><Relationship Id="rId17" Type="http://schemas.openxmlformats.org/officeDocument/2006/relationships/hyperlink" Target="https://geohack.toolforge.org/geohack.php?pagename=Davao_de_Oro&amp;params=7.6021_N_125.9687_E_region:PH-COM_type:city&amp;title=Nabunturan" TargetMode="External"/><Relationship Id="rId18" Type="http://schemas.openxmlformats.org/officeDocument/2006/relationships/hyperlink" Target="https://en.wikipedia.org/wiki/New_Bataan,_Davao_de_Oro" TargetMode="External"/><Relationship Id="rId19" Type="http://schemas.openxmlformats.org/officeDocument/2006/relationships/hyperlink" Target="https://geohack.toolforge.org/geohack.php?pagename=Davao_de_Oro&amp;params=7.5483_N_126.1379_E_region:PH-COM_type:city&amp;title=New+Bataan" TargetMode="External"/><Relationship Id="rId20" Type="http://schemas.openxmlformats.org/officeDocument/2006/relationships/hyperlink" Target="https://en.wikipedia.org/wiki/Pantukan,_Davao_de_Oro" TargetMode="External"/><Relationship Id="rId21" Type="http://schemas.openxmlformats.org/officeDocument/2006/relationships/hyperlink" Target="https://geohack.toolforge.org/geohack.php?pagename=Davao_de_Oro&amp;params=7.1314_N_125.8972_E_region:PH-COM_type:city&amp;title=Pantukan" TargetMode="External"/><Relationship Id="rId22" Type="http://schemas.openxmlformats.org/officeDocument/2006/relationships/hyperlink" Target="https://en.wikipedia.org/wiki/Asuncion,_Davao_del_Norte" TargetMode="External"/><Relationship Id="rId23" Type="http://schemas.openxmlformats.org/officeDocument/2006/relationships/hyperlink" Target="https://geohack.toolforge.org/geohack.php?pagename=Davao_del_Norte&amp;params=7.5384_N_125.7532_E_region:PH-DAV_type:city&amp;title=Asuncion" TargetMode="External"/><Relationship Id="rId24" Type="http://schemas.openxmlformats.org/officeDocument/2006/relationships/hyperlink" Target="https://en.wikipedia.org/wiki/Braulio_E._Dujali,_Davao_del_Norte" TargetMode="External"/><Relationship Id="rId25" Type="http://schemas.openxmlformats.org/officeDocument/2006/relationships/hyperlink" Target="https://geohack.toolforge.org/geohack.php?pagename=Davao_del_Norte&amp;params=7.4482_N_125.6894_E_region:PH-DAV_type:city&amp;title=Braulio+E.+Dujali" TargetMode="External"/><Relationship Id="rId26" Type="http://schemas.openxmlformats.org/officeDocument/2006/relationships/hyperlink" Target="https://en.wikipedia.org/wiki/Carmen,_Davao_del_Norte" TargetMode="External"/><Relationship Id="rId27" Type="http://schemas.openxmlformats.org/officeDocument/2006/relationships/hyperlink" Target="https://geohack.toolforge.org/geohack.php?pagename=Davao_del_Norte&amp;params=7.3556_N_125.7045_E_region:PH-DAV_type:city&amp;title=Carmen" TargetMode="External"/><Relationship Id="rId28" Type="http://schemas.openxmlformats.org/officeDocument/2006/relationships/hyperlink" Target="https://en.wikipedia.org/wiki/Kapalong,_Davao_del_Norte" TargetMode="External"/><Relationship Id="rId29" Type="http://schemas.openxmlformats.org/officeDocument/2006/relationships/hyperlink" Target="https://geohack.toolforge.org/geohack.php?pagename=Davao_del_Norte&amp;params=7.5854_N_125.7071_E_region:PH-DAV_type:city&amp;title=Kapalong" TargetMode="External"/><Relationship Id="rId30" Type="http://schemas.openxmlformats.org/officeDocument/2006/relationships/hyperlink" Target="https://en.wikipedia.org/wiki/New_Corella,_Davao_del_Norte" TargetMode="External"/><Relationship Id="rId31" Type="http://schemas.openxmlformats.org/officeDocument/2006/relationships/hyperlink" Target="https://geohack.toolforge.org/geohack.php?pagename=Davao_del_Norte&amp;params=7.5867_N_125.8222_E_region:PH-DAV_type:city&amp;title=New+Corella" TargetMode="External"/><Relationship Id="rId32" Type="http://schemas.openxmlformats.org/officeDocument/2006/relationships/hyperlink" Target="https://en.wikipedia.org/wiki/Panabo_City" TargetMode="External"/><Relationship Id="rId33" Type="http://schemas.openxmlformats.org/officeDocument/2006/relationships/hyperlink" Target="https://geohack.toolforge.org/geohack.php?pagename=Davao_del_Norte&amp;params=7.3004_N_125.6826_E_region:PH-DAV_type:city&amp;title=Panabo" TargetMode="External"/><Relationship Id="rId34" Type="http://schemas.openxmlformats.org/officeDocument/2006/relationships/hyperlink" Target="https://en.wikipedia.org/wiki/Samal,_Davao_del_Norte" TargetMode="External"/><Relationship Id="rId35" Type="http://schemas.openxmlformats.org/officeDocument/2006/relationships/hyperlink" Target="https://geohack.toolforge.org/geohack.php?pagename=Davao_del_Norte&amp;params=7.0744_N_125.7086_E_region:PH-DAV_type:city&amp;title=Samal" TargetMode="External"/><Relationship Id="rId36" Type="http://schemas.openxmlformats.org/officeDocument/2006/relationships/hyperlink" Target="https://en.wikipedia.org/wiki/San_Isidro,_Davao_del_Norte" TargetMode="External"/><Relationship Id="rId37" Type="http://schemas.openxmlformats.org/officeDocument/2006/relationships/hyperlink" Target="https://geohack.toolforge.org/geohack.php?pagename=Davao_del_Norte&amp;params=7.7383_N_125.7469_E_region:PH-DAV_type:city&amp;title=San+Isidro" TargetMode="External"/><Relationship Id="rId38" Type="http://schemas.openxmlformats.org/officeDocument/2006/relationships/hyperlink" Target="https://en.wikipedia.org/wiki/Santo_Tomas,_Davao_del_Norte" TargetMode="External"/><Relationship Id="rId39" Type="http://schemas.openxmlformats.org/officeDocument/2006/relationships/hyperlink" Target="https://geohack.toolforge.org/geohack.php?pagename=Davao_del_Norte&amp;params=7.5285_N_125.6238_E_region:PH-DAV_type:city&amp;title=Santo+Tomas" TargetMode="External"/><Relationship Id="rId40" Type="http://schemas.openxmlformats.org/officeDocument/2006/relationships/hyperlink" Target="https://en.wikipedia.org/wiki/Tagum_City" TargetMode="External"/><Relationship Id="rId41" Type="http://schemas.openxmlformats.org/officeDocument/2006/relationships/hyperlink" Target="https://geohack.toolforge.org/geohack.php?pagename=Davao_del_Norte&amp;params=7.4468_N_125.8095_E_type:city_region:PH-DAV&amp;title=Tagum" TargetMode="External"/><Relationship Id="rId42" Type="http://schemas.openxmlformats.org/officeDocument/2006/relationships/hyperlink" Target="https://en.wikipedia.org/wiki/Talaingod,_Davao_del_Norte" TargetMode="External"/><Relationship Id="rId43" Type="http://schemas.openxmlformats.org/officeDocument/2006/relationships/hyperlink" Target="https://geohack.toolforge.org/geohack.php?pagename=Davao_del_Norte&amp;params=7.6256_N_125.6185_E_type:city_region:PH-DAV&amp;title=Talaingod" TargetMode="External"/><Relationship Id="rId44" Type="http://schemas.openxmlformats.org/officeDocument/2006/relationships/hyperlink" Target="https://en.wikipedia.org/wiki/Bansalan,_Davao_del_Sur" TargetMode="External"/><Relationship Id="rId45" Type="http://schemas.openxmlformats.org/officeDocument/2006/relationships/hyperlink" Target="https://geohack.toolforge.org/geohack.php?pagename=Davao_del_Sur&amp;params=6.7863_N_125.2128_E_region:PH-DAS_type:city&amp;title=Bansalan" TargetMode="External"/><Relationship Id="rId46" Type="http://schemas.openxmlformats.org/officeDocument/2006/relationships/hyperlink" Target="https://en.wikipedia.org/wiki/Davao_City" TargetMode="External"/><Relationship Id="rId47" Type="http://schemas.openxmlformats.org/officeDocument/2006/relationships/hyperlink" Target="https://geohack.toolforge.org/geohack.php?pagename=Davao_del_Sur&amp;params=7.0639_N_125.6083_E_region:PH-DAS_type:city&amp;title=Davao+City" TargetMode="External"/><Relationship Id="rId48" Type="http://schemas.openxmlformats.org/officeDocument/2006/relationships/hyperlink" Target="https://en.wikipedia.org/wiki/Digos" TargetMode="External"/><Relationship Id="rId49" Type="http://schemas.openxmlformats.org/officeDocument/2006/relationships/hyperlink" Target="https://geohack.toolforge.org/geohack.php?pagename=Davao_del_Sur&amp;params=6.7443_N_125.3565_E_region:PH-DAS_type:city&amp;title=Digos" TargetMode="External"/><Relationship Id="rId50" Type="http://schemas.openxmlformats.org/officeDocument/2006/relationships/hyperlink" Target="https://en.wikipedia.org/wiki/Hagonoy,_Davao_del_Sur" TargetMode="External"/><Relationship Id="rId51" Type="http://schemas.openxmlformats.org/officeDocument/2006/relationships/hyperlink" Target="https://geohack.toolforge.org/geohack.php?pagename=Davao_del_Sur&amp;params=6.6885_N_125.2978_E_region:PH-DAS_type:city&amp;title=Hagonoy" TargetMode="External"/><Relationship Id="rId52" Type="http://schemas.openxmlformats.org/officeDocument/2006/relationships/hyperlink" Target="https://en.wikipedia.org/wiki/Kiblawan,_Davao_del_Sur" TargetMode="External"/><Relationship Id="rId53" Type="http://schemas.openxmlformats.org/officeDocument/2006/relationships/hyperlink" Target="https://geohack.toolforge.org/geohack.php?pagename=Davao_del_Sur&amp;params=6.6197_N_125.2519_E_region:PH-DAS_type:city&amp;title=Kiblawan" TargetMode="External"/><Relationship Id="rId54" Type="http://schemas.openxmlformats.org/officeDocument/2006/relationships/hyperlink" Target="https://en.wikipedia.org/wiki/Magsaysay,_Davao_del_Sur" TargetMode="External"/><Relationship Id="rId55" Type="http://schemas.openxmlformats.org/officeDocument/2006/relationships/hyperlink" Target="https://geohack.toolforge.org/geohack.php?pagename=Davao_del_Sur&amp;params=6.7559_N_125.1499_E_region:PH-DAS_type:city&amp;title=Magsaysay" TargetMode="External"/><Relationship Id="rId56" Type="http://schemas.openxmlformats.org/officeDocument/2006/relationships/hyperlink" Target="https://en.wikipedia.org/wiki/Malalag,_Davao_del_Sur" TargetMode="External"/><Relationship Id="rId57" Type="http://schemas.openxmlformats.org/officeDocument/2006/relationships/hyperlink" Target="https://geohack.toolforge.org/geohack.php?pagename=Davao_del_Sur&amp;params=6.5986_N_125.4000_E_region:PH-DAS_type:city&amp;title=Malalag" TargetMode="External"/><Relationship Id="rId58" Type="http://schemas.openxmlformats.org/officeDocument/2006/relationships/hyperlink" Target="https://en.wikipedia.org/wiki/Matanao,_Davao_del_Sur" TargetMode="External"/><Relationship Id="rId59" Type="http://schemas.openxmlformats.org/officeDocument/2006/relationships/hyperlink" Target="https://geohack.toolforge.org/geohack.php?pagename=Davao_del_Sur&amp;params=6.7086_N_125.2164_E_region:PH-DAS_type:city&amp;title=Matanao" TargetMode="External"/><Relationship Id="rId60" Type="http://schemas.openxmlformats.org/officeDocument/2006/relationships/hyperlink" Target="https://en.wikipedia.org/wiki/Padada,_Davao_del_Sur" TargetMode="External"/><Relationship Id="rId61" Type="http://schemas.openxmlformats.org/officeDocument/2006/relationships/hyperlink" Target="https://geohack.toolforge.org/geohack.php?pagename=Davao_del_Sur&amp;params=6.6397_N_125.3437_E_region:PH-DAS_type:city&amp;title=Padada" TargetMode="External"/><Relationship Id="rId62" Type="http://schemas.openxmlformats.org/officeDocument/2006/relationships/hyperlink" Target="https://en.wikipedia.org/wiki/Santa_Cruz,_Davao_del_Sur" TargetMode="External"/><Relationship Id="rId63" Type="http://schemas.openxmlformats.org/officeDocument/2006/relationships/hyperlink" Target="https://geohack.toolforge.org/geohack.php?pagename=Davao_del_Sur&amp;params=6.8340_N_125.4154_E_region:PH-DAS_type:city&amp;title=Santa+Cruz" TargetMode="External"/><Relationship Id="rId64" Type="http://schemas.openxmlformats.org/officeDocument/2006/relationships/hyperlink" Target="https://en.wikipedia.org/wiki/Sulop,_Davao_del_Sur" TargetMode="External"/><Relationship Id="rId65" Type="http://schemas.openxmlformats.org/officeDocument/2006/relationships/hyperlink" Target="https://geohack.toolforge.org/geohack.php?pagename=Davao_del_Sur&amp;params=6.5990_N_125.3468_E_region:PH-DAS_type:city&amp;title=Sulop" TargetMode="External"/><Relationship Id="rId66" Type="http://schemas.openxmlformats.org/officeDocument/2006/relationships/hyperlink" Target="https://en.wikipedia.org/wiki/Don_Marcelino,_Davao_Occidental" TargetMode="External"/><Relationship Id="rId67" Type="http://schemas.openxmlformats.org/officeDocument/2006/relationships/hyperlink" Target="https://en.wikipedia.org/wiki/Jose_Abad_Santos,_Davao_Occidental" TargetMode="External"/><Relationship Id="rId68" Type="http://schemas.openxmlformats.org/officeDocument/2006/relationships/hyperlink" Target="https://en.wikipedia.org/wiki/Malita,_Davao_Occidental" TargetMode="External"/><Relationship Id="rId69" Type="http://schemas.openxmlformats.org/officeDocument/2006/relationships/hyperlink" Target="https://en.wikipedia.org/wiki/Santa_Maria,_Davao_Occidental" TargetMode="External"/><Relationship Id="rId70" Type="http://schemas.openxmlformats.org/officeDocument/2006/relationships/hyperlink" Target="https://en.wikipedia.org/wiki/Sarangani,_Davao_Occidental" TargetMode="External"/><Relationship Id="rId71" Type="http://schemas.openxmlformats.org/officeDocument/2006/relationships/hyperlink" Target="https://en.wikipedia.org/wiki/Baganga" TargetMode="External"/><Relationship Id="rId72" Type="http://schemas.openxmlformats.org/officeDocument/2006/relationships/hyperlink" Target="https://geohack.toolforge.org/geohack.php?pagename=Davao_Oriental&amp;params=7.5741_N_126.5612_E_region:PH-DAO_type:city&amp;title=Baganga" TargetMode="External"/><Relationship Id="rId73" Type="http://schemas.openxmlformats.org/officeDocument/2006/relationships/hyperlink" Target="https://en.wikipedia.org/wiki/Banaybanay" TargetMode="External"/><Relationship Id="rId74" Type="http://schemas.openxmlformats.org/officeDocument/2006/relationships/hyperlink" Target="https://geohack.toolforge.org/geohack.php?pagename=Davao_Oriental&amp;params=6.9605_N_126.0073_E_region:PH-DAO_type:city&amp;title=Banaybanay" TargetMode="External"/><Relationship Id="rId75" Type="http://schemas.openxmlformats.org/officeDocument/2006/relationships/hyperlink" Target="https://en.wikipedia.org/wiki/Boston,_Davao_Oriental" TargetMode="External"/><Relationship Id="rId76" Type="http://schemas.openxmlformats.org/officeDocument/2006/relationships/hyperlink" Target="https://geohack.toolforge.org/geohack.php?pagename=Davao_Oriental&amp;params=7.8689_N_126.3733_E_region:PH-DAO_type:city&amp;title=Boston" TargetMode="External"/><Relationship Id="rId77" Type="http://schemas.openxmlformats.org/officeDocument/2006/relationships/hyperlink" Target="https://en.wikipedia.org/wiki/Caraga,_Davao_Oriental" TargetMode="External"/><Relationship Id="rId78" Type="http://schemas.openxmlformats.org/officeDocument/2006/relationships/hyperlink" Target="https://geohack.toolforge.org/geohack.php?pagename=Davao_Oriental&amp;params=7.3314_N_126.5645_E_region:PH-DAO_type:city&amp;title=Caraga" TargetMode="External"/><Relationship Id="rId79" Type="http://schemas.openxmlformats.org/officeDocument/2006/relationships/hyperlink" Target="https://en.wikipedia.org/wiki/Cateel" TargetMode="External"/><Relationship Id="rId80" Type="http://schemas.openxmlformats.org/officeDocument/2006/relationships/hyperlink" Target="https://geohack.toolforge.org/geohack.php?pagename=Davao_Oriental&amp;params=7.7897_N_126.4525_E_region:PH-DAO_type:city&amp;title=Cateel" TargetMode="External"/><Relationship Id="rId81" Type="http://schemas.openxmlformats.org/officeDocument/2006/relationships/hyperlink" Target="https://en.wikipedia.org/wiki/Governor_Generoso" TargetMode="External"/><Relationship Id="rId82" Type="http://schemas.openxmlformats.org/officeDocument/2006/relationships/hyperlink" Target="https://geohack.toolforge.org/geohack.php?pagename=Davao_Oriental&amp;params=6.6584_N_126.0798_E_region:PH-DAO_type:city&amp;title=Governor+Generoso" TargetMode="External"/><Relationship Id="rId83" Type="http://schemas.openxmlformats.org/officeDocument/2006/relationships/hyperlink" Target="https://en.wikipedia.org/wiki/Lupon" TargetMode="External"/><Relationship Id="rId84" Type="http://schemas.openxmlformats.org/officeDocument/2006/relationships/hyperlink" Target="https://geohack.toolforge.org/geohack.php?pagename=Davao_Oriental&amp;params=6.9027_N_126.0150_E_region:PH-DAO_type:city&amp;title=Lupon" TargetMode="External"/><Relationship Id="rId85" Type="http://schemas.openxmlformats.org/officeDocument/2006/relationships/hyperlink" Target="https://en.wikipedia.org/wiki/Manay,_Davao_Oriental" TargetMode="External"/><Relationship Id="rId86" Type="http://schemas.openxmlformats.org/officeDocument/2006/relationships/hyperlink" Target="https://geohack.toolforge.org/geohack.php?pagename=Davao_Oriental&amp;params=7.2140_N_126.5393_E_region:PH-DAO_type:city&amp;title=Manay" TargetMode="External"/><Relationship Id="rId87" Type="http://schemas.openxmlformats.org/officeDocument/2006/relationships/hyperlink" Target="https://en.wikipedia.org/wiki/Mati,_Davao_Oriental" TargetMode="External"/><Relationship Id="rId88" Type="http://schemas.openxmlformats.org/officeDocument/2006/relationships/hyperlink" Target="https://geohack.toolforge.org/geohack.php?pagename=Davao_Oriental&amp;params=6.9614_N_126.2147_E_region:PH-DAO_type:city&amp;title=Mati" TargetMode="External"/><Relationship Id="rId89" Type="http://schemas.openxmlformats.org/officeDocument/2006/relationships/hyperlink" Target="https://en.wikipedia.org/wiki/San_Isidro,_Davao_Oriental" TargetMode="External"/><Relationship Id="rId90" Type="http://schemas.openxmlformats.org/officeDocument/2006/relationships/hyperlink" Target="https://geohack.toolforge.org/geohack.php?pagename=Davao_Oriental&amp;params=6.8352_N_126.0895_E_region:PH-DAO_type:city&amp;title=San+Isidro" TargetMode="External"/><Relationship Id="rId91" Type="http://schemas.openxmlformats.org/officeDocument/2006/relationships/hyperlink" Target="https://en.wikipedia.org/wiki/Tarragona,_Davao_Oriental" TargetMode="External"/><Relationship Id="rId92" Type="http://schemas.openxmlformats.org/officeDocument/2006/relationships/hyperlink" Target="https://geohack.toolforge.org/geohack.php?pagename=Davao_Oriental&amp;params=7.0495_N_126.4490_E_region:PH-DAO_type:city&amp;title=Tarragon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5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87"/>
    <col collapsed="false" customWidth="true" hidden="false" outlineLevel="0" max="2" min="2" style="0" width="22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3" t="s">
        <v>8</v>
      </c>
      <c r="D2" s="1" t="n">
        <v>125.45522427575</v>
      </c>
      <c r="E2" s="1" t="n">
        <v>7.1877587124404</v>
      </c>
    </row>
    <row r="3" customFormat="false" ht="13.8" hidden="false" customHeight="false" outlineLevel="0" collapsed="false">
      <c r="A3" s="1" t="s">
        <v>9</v>
      </c>
      <c r="B3" s="1" t="s">
        <v>7</v>
      </c>
      <c r="C3" s="3" t="s">
        <v>8</v>
      </c>
      <c r="D3" s="1" t="n">
        <v>125.45522427575</v>
      </c>
      <c r="E3" s="1" t="n">
        <v>7.1877587124404</v>
      </c>
    </row>
    <row r="4" customFormat="false" ht="13.8" hidden="false" customHeight="false" outlineLevel="0" collapsed="false">
      <c r="A4" s="1" t="s">
        <v>10</v>
      </c>
      <c r="B4" s="1" t="s">
        <v>7</v>
      </c>
      <c r="C4" s="3" t="s">
        <v>8</v>
      </c>
      <c r="D4" s="1" t="n">
        <v>125.45522427575</v>
      </c>
      <c r="E4" s="1" t="n">
        <v>7.1877587124404</v>
      </c>
    </row>
    <row r="5" customFormat="false" ht="13.8" hidden="false" customHeight="false" outlineLevel="0" collapsed="false">
      <c r="A5" s="1" t="s">
        <v>11</v>
      </c>
      <c r="B5" s="1" t="s">
        <v>7</v>
      </c>
      <c r="C5" s="3" t="s">
        <v>8</v>
      </c>
      <c r="D5" s="1" t="n">
        <v>125.45522427575</v>
      </c>
      <c r="E5" s="1" t="n">
        <v>7.1877587124404</v>
      </c>
    </row>
    <row r="6" customFormat="false" ht="13.8" hidden="false" customHeight="false" outlineLevel="0" collapsed="false">
      <c r="A6" s="1" t="s">
        <v>12</v>
      </c>
      <c r="B6" s="1" t="s">
        <v>7</v>
      </c>
      <c r="C6" s="3" t="s">
        <v>8</v>
      </c>
      <c r="D6" s="1" t="n">
        <v>125.45522427575</v>
      </c>
      <c r="E6" s="1" t="n">
        <v>7.1877587124404</v>
      </c>
    </row>
    <row r="7" customFormat="false" ht="13.8" hidden="false" customHeight="false" outlineLevel="0" collapsed="false">
      <c r="A7" s="1" t="s">
        <v>13</v>
      </c>
      <c r="B7" s="1" t="s">
        <v>7</v>
      </c>
      <c r="C7" s="3" t="s">
        <v>8</v>
      </c>
      <c r="D7" s="1" t="n">
        <v>125.45522427575</v>
      </c>
      <c r="E7" s="1" t="n">
        <v>7.1877587124404</v>
      </c>
    </row>
    <row r="8" customFormat="false" ht="13.8" hidden="false" customHeight="false" outlineLevel="0" collapsed="false">
      <c r="A8" s="1" t="s">
        <v>14</v>
      </c>
      <c r="B8" s="1" t="s">
        <v>7</v>
      </c>
      <c r="C8" s="3" t="s">
        <v>8</v>
      </c>
      <c r="D8" s="1" t="n">
        <v>125.45522427575</v>
      </c>
      <c r="E8" s="1" t="n">
        <v>7.1877587124404</v>
      </c>
    </row>
    <row r="9" customFormat="false" ht="13.8" hidden="false" customHeight="false" outlineLevel="0" collapsed="false">
      <c r="A9" s="1" t="s">
        <v>15</v>
      </c>
      <c r="B9" s="1" t="s">
        <v>7</v>
      </c>
      <c r="C9" s="3" t="s">
        <v>8</v>
      </c>
      <c r="D9" s="1" t="n">
        <v>125.45522427575</v>
      </c>
      <c r="E9" s="1" t="n">
        <v>7.1877587124404</v>
      </c>
    </row>
    <row r="10" customFormat="false" ht="13.8" hidden="false" customHeight="false" outlineLevel="0" collapsed="false">
      <c r="A10" s="1" t="s">
        <v>16</v>
      </c>
      <c r="B10" s="1" t="s">
        <v>7</v>
      </c>
      <c r="C10" s="3" t="s">
        <v>8</v>
      </c>
      <c r="D10" s="1" t="n">
        <v>125.45522427575</v>
      </c>
      <c r="E10" s="1" t="n">
        <v>7.1877587124404</v>
      </c>
    </row>
    <row r="11" customFormat="false" ht="13.8" hidden="false" customHeight="false" outlineLevel="0" collapsed="false">
      <c r="A11" s="1" t="s">
        <v>17</v>
      </c>
      <c r="B11" s="1" t="s">
        <v>7</v>
      </c>
      <c r="C11" s="3" t="s">
        <v>8</v>
      </c>
      <c r="D11" s="1" t="n">
        <v>125.45522427575</v>
      </c>
      <c r="E11" s="1" t="n">
        <v>7.1877587124404</v>
      </c>
    </row>
    <row r="12" customFormat="false" ht="13.8" hidden="false" customHeight="false" outlineLevel="0" collapsed="false">
      <c r="A12" s="1" t="s">
        <v>18</v>
      </c>
      <c r="B12" s="1" t="s">
        <v>7</v>
      </c>
      <c r="C12" s="3" t="s">
        <v>8</v>
      </c>
      <c r="D12" s="1" t="n">
        <v>125.45522427575</v>
      </c>
      <c r="E12" s="1" t="n">
        <v>7.1877587124404</v>
      </c>
    </row>
    <row r="13" customFormat="false" ht="13.8" hidden="false" customHeight="false" outlineLevel="0" collapsed="false">
      <c r="A13" s="1" t="s">
        <v>19</v>
      </c>
      <c r="B13" s="1" t="s">
        <v>7</v>
      </c>
      <c r="C13" s="3" t="s">
        <v>8</v>
      </c>
      <c r="D13" s="1" t="n">
        <v>125.45522427575</v>
      </c>
      <c r="E13" s="1" t="n">
        <v>7.1877587124404</v>
      </c>
    </row>
    <row r="14" customFormat="false" ht="13.8" hidden="false" customHeight="false" outlineLevel="0" collapsed="false">
      <c r="A14" s="1" t="s">
        <v>20</v>
      </c>
      <c r="B14" s="1" t="s">
        <v>7</v>
      </c>
      <c r="C14" s="3" t="s">
        <v>8</v>
      </c>
      <c r="D14" s="1" t="n">
        <v>125.45522427575</v>
      </c>
      <c r="E14" s="1" t="n">
        <v>7.1877587124404</v>
      </c>
    </row>
    <row r="15" customFormat="false" ht="13.8" hidden="false" customHeight="false" outlineLevel="0" collapsed="false">
      <c r="A15" s="1" t="s">
        <v>21</v>
      </c>
      <c r="B15" s="1" t="s">
        <v>7</v>
      </c>
      <c r="C15" s="3" t="s">
        <v>8</v>
      </c>
      <c r="D15" s="1" t="n">
        <v>125.45522427575</v>
      </c>
      <c r="E15" s="1" t="n">
        <v>7.1877587124404</v>
      </c>
    </row>
    <row r="16" customFormat="false" ht="13.8" hidden="false" customHeight="false" outlineLevel="0" collapsed="false">
      <c r="A16" s="1" t="s">
        <v>22</v>
      </c>
      <c r="B16" s="1" t="s">
        <v>7</v>
      </c>
      <c r="C16" s="3" t="s">
        <v>8</v>
      </c>
      <c r="D16" s="1" t="n">
        <v>125.45522427575</v>
      </c>
      <c r="E16" s="1" t="n">
        <v>7.1877587124404</v>
      </c>
    </row>
    <row r="17" customFormat="false" ht="13.8" hidden="false" customHeight="false" outlineLevel="0" collapsed="false">
      <c r="A17" s="1" t="s">
        <v>23</v>
      </c>
      <c r="B17" s="1" t="s">
        <v>7</v>
      </c>
      <c r="C17" s="3" t="s">
        <v>8</v>
      </c>
      <c r="D17" s="1" t="n">
        <v>125.45522427575</v>
      </c>
      <c r="E17" s="1" t="n">
        <v>7.1877587124404</v>
      </c>
    </row>
    <row r="18" customFormat="false" ht="13.8" hidden="false" customHeight="false" outlineLevel="0" collapsed="false">
      <c r="A18" s="1" t="s">
        <v>24</v>
      </c>
      <c r="B18" s="1" t="s">
        <v>7</v>
      </c>
      <c r="C18" s="3" t="s">
        <v>8</v>
      </c>
      <c r="D18" s="1" t="n">
        <v>125.45522427575</v>
      </c>
      <c r="E18" s="1" t="n">
        <v>7.1877587124404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5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6.14"/>
    <col collapsed="false" customWidth="true" hidden="false" outlineLevel="0" max="6" min="6" style="0" width="23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25</v>
      </c>
      <c r="C2" s="0" t="s">
        <v>8</v>
      </c>
      <c r="F2" s="1" t="s">
        <v>22</v>
      </c>
    </row>
    <row r="3" customFormat="false" ht="13.8" hidden="false" customHeight="false" outlineLevel="0" collapsed="false">
      <c r="A3" s="1" t="s">
        <v>26</v>
      </c>
      <c r="C3" s="0" t="s">
        <v>8</v>
      </c>
      <c r="F3" s="1" t="s">
        <v>22</v>
      </c>
    </row>
    <row r="4" customFormat="false" ht="13.8" hidden="false" customHeight="false" outlineLevel="0" collapsed="false">
      <c r="A4" s="1" t="s">
        <v>27</v>
      </c>
      <c r="C4" s="0" t="s">
        <v>8</v>
      </c>
      <c r="F4" s="1" t="s">
        <v>22</v>
      </c>
    </row>
    <row r="5" customFormat="false" ht="13.8" hidden="false" customHeight="false" outlineLevel="0" collapsed="false">
      <c r="A5" s="1" t="s">
        <v>28</v>
      </c>
      <c r="C5" s="0" t="s">
        <v>8</v>
      </c>
      <c r="F5" s="1" t="s">
        <v>22</v>
      </c>
    </row>
    <row r="6" customFormat="false" ht="13.8" hidden="false" customHeight="false" outlineLevel="0" collapsed="false">
      <c r="A6" s="1" t="s">
        <v>29</v>
      </c>
      <c r="C6" s="0" t="s">
        <v>8</v>
      </c>
      <c r="F6" s="1" t="s">
        <v>22</v>
      </c>
    </row>
    <row r="7" customFormat="false" ht="13.8" hidden="false" customHeight="false" outlineLevel="0" collapsed="false">
      <c r="A7" s="1" t="s">
        <v>30</v>
      </c>
      <c r="C7" s="0" t="s">
        <v>8</v>
      </c>
      <c r="F7" s="1" t="s"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50"/>
    </sheetView>
  </sheetViews>
  <sheetFormatPr defaultColWidth="14.4453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31</v>
      </c>
      <c r="C2" s="0" t="s">
        <v>8</v>
      </c>
      <c r="F2" s="1" t="s">
        <v>25</v>
      </c>
    </row>
    <row r="3" customFormat="false" ht="13.8" hidden="false" customHeight="false" outlineLevel="0" collapsed="false">
      <c r="A3" s="2" t="s">
        <v>32</v>
      </c>
      <c r="C3" s="0" t="s">
        <v>8</v>
      </c>
      <c r="F3" s="1" t="s">
        <v>25</v>
      </c>
    </row>
    <row r="4" customFormat="false" ht="13.8" hidden="false" customHeight="false" outlineLevel="0" collapsed="false">
      <c r="A4" s="1" t="s">
        <v>33</v>
      </c>
      <c r="C4" s="0" t="s">
        <v>8</v>
      </c>
      <c r="F4" s="1" t="s">
        <v>26</v>
      </c>
    </row>
    <row r="5" customFormat="false" ht="13.8" hidden="false" customHeight="false" outlineLevel="0" collapsed="false">
      <c r="A5" s="2" t="s">
        <v>34</v>
      </c>
      <c r="C5" s="0" t="s">
        <v>8</v>
      </c>
      <c r="F5" s="1" t="s">
        <v>26</v>
      </c>
    </row>
    <row r="6" customFormat="false" ht="13.8" hidden="false" customHeight="false" outlineLevel="0" collapsed="false">
      <c r="A6" s="2" t="s">
        <v>35</v>
      </c>
      <c r="C6" s="0" t="s">
        <v>8</v>
      </c>
      <c r="F6" s="1" t="s">
        <v>27</v>
      </c>
    </row>
    <row r="7" customFormat="false" ht="13.8" hidden="false" customHeight="false" outlineLevel="0" collapsed="false">
      <c r="A7" s="2" t="s">
        <v>36</v>
      </c>
      <c r="C7" s="0" t="s">
        <v>8</v>
      </c>
      <c r="F7" s="1" t="s">
        <v>27</v>
      </c>
    </row>
    <row r="8" customFormat="false" ht="13.8" hidden="false" customHeight="false" outlineLevel="0" collapsed="false">
      <c r="A8" s="2" t="s">
        <v>37</v>
      </c>
      <c r="C8" s="0" t="s">
        <v>8</v>
      </c>
      <c r="F8" s="1" t="s">
        <v>28</v>
      </c>
    </row>
    <row r="9" customFormat="false" ht="13.8" hidden="false" customHeight="false" outlineLevel="0" collapsed="false">
      <c r="A9" s="2" t="s">
        <v>38</v>
      </c>
      <c r="C9" s="0" t="s">
        <v>8</v>
      </c>
      <c r="F9" s="1" t="s">
        <v>29</v>
      </c>
    </row>
    <row r="10" customFormat="false" ht="13.8" hidden="false" customHeight="false" outlineLevel="0" collapsed="false">
      <c r="A10" s="2" t="s">
        <v>39</v>
      </c>
      <c r="C10" s="0" t="s">
        <v>8</v>
      </c>
      <c r="F10" s="1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2" activeCellId="0" sqref="C2:C50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20.57"/>
    <col collapsed="false" customWidth="true" hidden="false" outlineLevel="0" max="6" min="6" style="0" width="25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40</v>
      </c>
      <c r="C2" s="0" t="s">
        <v>8</v>
      </c>
      <c r="D2" s="1" t="s">
        <v>41</v>
      </c>
      <c r="F2" s="1" t="s">
        <v>31</v>
      </c>
    </row>
    <row r="3" customFormat="false" ht="13.8" hidden="false" customHeight="false" outlineLevel="0" collapsed="false">
      <c r="A3" s="1" t="s">
        <v>42</v>
      </c>
      <c r="C3" s="0" t="s">
        <v>8</v>
      </c>
      <c r="D3" s="2" t="s">
        <v>43</v>
      </c>
      <c r="F3" s="2" t="s">
        <v>32</v>
      </c>
    </row>
    <row r="4" customFormat="false" ht="13.8" hidden="false" customHeight="false" outlineLevel="0" collapsed="false">
      <c r="A4" s="1" t="s">
        <v>44</v>
      </c>
      <c r="C4" s="0" t="s">
        <v>8</v>
      </c>
      <c r="D4" s="2" t="s">
        <v>45</v>
      </c>
      <c r="F4" s="1" t="s">
        <v>32</v>
      </c>
    </row>
    <row r="5" customFormat="false" ht="13.8" hidden="false" customHeight="false" outlineLevel="0" collapsed="false">
      <c r="A5" s="1" t="s">
        <v>46</v>
      </c>
      <c r="C5" s="0" t="s">
        <v>8</v>
      </c>
      <c r="D5" s="2" t="s">
        <v>47</v>
      </c>
      <c r="F5" s="1" t="s">
        <v>32</v>
      </c>
    </row>
    <row r="6" customFormat="false" ht="13.8" hidden="false" customHeight="false" outlineLevel="0" collapsed="false">
      <c r="A6" s="1" t="s">
        <v>48</v>
      </c>
      <c r="C6" s="0" t="s">
        <v>8</v>
      </c>
      <c r="D6" s="2" t="s">
        <v>49</v>
      </c>
      <c r="F6" s="1" t="s">
        <v>31</v>
      </c>
    </row>
    <row r="7" customFormat="false" ht="13.8" hidden="false" customHeight="false" outlineLevel="0" collapsed="false">
      <c r="A7" s="1" t="s">
        <v>50</v>
      </c>
      <c r="C7" s="0" t="s">
        <v>8</v>
      </c>
      <c r="D7" s="2" t="s">
        <v>51</v>
      </c>
      <c r="F7" s="1" t="s">
        <v>32</v>
      </c>
    </row>
    <row r="8" customFormat="false" ht="13.8" hidden="false" customHeight="false" outlineLevel="0" collapsed="false">
      <c r="A8" s="1" t="s">
        <v>52</v>
      </c>
      <c r="C8" s="0" t="s">
        <v>8</v>
      </c>
      <c r="D8" s="2" t="s">
        <v>53</v>
      </c>
      <c r="F8" s="1" t="s">
        <v>31</v>
      </c>
    </row>
    <row r="9" customFormat="false" ht="13.8" hidden="false" customHeight="false" outlineLevel="0" collapsed="false">
      <c r="A9" s="1" t="s">
        <v>54</v>
      </c>
      <c r="C9" s="0" t="s">
        <v>8</v>
      </c>
      <c r="D9" s="2" t="s">
        <v>55</v>
      </c>
      <c r="F9" s="1" t="s">
        <v>31</v>
      </c>
    </row>
    <row r="10" customFormat="false" ht="13.8" hidden="false" customHeight="false" outlineLevel="0" collapsed="false">
      <c r="A10" s="1" t="s">
        <v>56</v>
      </c>
      <c r="C10" s="0" t="s">
        <v>8</v>
      </c>
      <c r="D10" s="2" t="s">
        <v>57</v>
      </c>
      <c r="F10" s="1" t="s">
        <v>32</v>
      </c>
    </row>
    <row r="11" customFormat="false" ht="13.8" hidden="false" customHeight="false" outlineLevel="0" collapsed="false">
      <c r="A11" s="1" t="s">
        <v>58</v>
      </c>
      <c r="C11" s="0" t="s">
        <v>8</v>
      </c>
      <c r="D11" s="1" t="s">
        <v>57</v>
      </c>
      <c r="F11" s="1" t="s">
        <v>31</v>
      </c>
    </row>
    <row r="12" customFormat="false" ht="13.8" hidden="false" customHeight="false" outlineLevel="0" collapsed="false">
      <c r="A12" s="1" t="s">
        <v>59</v>
      </c>
      <c r="C12" s="0" t="s">
        <v>8</v>
      </c>
      <c r="D12" s="1" t="s">
        <v>60</v>
      </c>
      <c r="F12" s="1" t="s">
        <v>31</v>
      </c>
    </row>
    <row r="13" customFormat="false" ht="13.8" hidden="false" customHeight="false" outlineLevel="0" collapsed="false">
      <c r="A13" s="1" t="s">
        <v>61</v>
      </c>
      <c r="C13" s="0" t="s">
        <v>8</v>
      </c>
      <c r="D13" s="2" t="s">
        <v>62</v>
      </c>
      <c r="F13" s="1" t="s">
        <v>33</v>
      </c>
    </row>
    <row r="14" customFormat="false" ht="13.8" hidden="false" customHeight="false" outlineLevel="0" collapsed="false">
      <c r="A14" s="1" t="s">
        <v>63</v>
      </c>
      <c r="C14" s="0" t="s">
        <v>8</v>
      </c>
      <c r="D14" s="2" t="s">
        <v>64</v>
      </c>
      <c r="F14" s="2" t="s">
        <v>34</v>
      </c>
    </row>
    <row r="15" customFormat="false" ht="13.8" hidden="false" customHeight="false" outlineLevel="0" collapsed="false">
      <c r="A15" s="1" t="s">
        <v>65</v>
      </c>
      <c r="C15" s="0" t="s">
        <v>8</v>
      </c>
      <c r="D15" s="2" t="s">
        <v>66</v>
      </c>
      <c r="F15" s="1" t="s">
        <v>34</v>
      </c>
    </row>
    <row r="16" customFormat="false" ht="13.8" hidden="false" customHeight="false" outlineLevel="0" collapsed="false">
      <c r="A16" s="1" t="s">
        <v>67</v>
      </c>
      <c r="C16" s="0" t="s">
        <v>8</v>
      </c>
      <c r="D16" s="2" t="s">
        <v>68</v>
      </c>
      <c r="F16" s="1" t="s">
        <v>33</v>
      </c>
    </row>
    <row r="17" customFormat="false" ht="13.8" hidden="false" customHeight="false" outlineLevel="0" collapsed="false">
      <c r="A17" s="1" t="s">
        <v>69</v>
      </c>
      <c r="C17" s="0" t="s">
        <v>8</v>
      </c>
      <c r="D17" s="2" t="s">
        <v>70</v>
      </c>
      <c r="F17" s="1" t="s">
        <v>33</v>
      </c>
    </row>
    <row r="18" customFormat="false" ht="13.8" hidden="false" customHeight="false" outlineLevel="0" collapsed="false">
      <c r="A18" s="1" t="s">
        <v>71</v>
      </c>
      <c r="C18" s="0" t="s">
        <v>8</v>
      </c>
      <c r="D18" s="2" t="s">
        <v>72</v>
      </c>
      <c r="F18" s="1" t="s">
        <v>34</v>
      </c>
    </row>
    <row r="19" customFormat="false" ht="13.8" hidden="false" customHeight="false" outlineLevel="0" collapsed="false">
      <c r="A19" s="1" t="s">
        <v>73</v>
      </c>
      <c r="C19" s="0" t="s">
        <v>8</v>
      </c>
      <c r="D19" s="2" t="s">
        <v>74</v>
      </c>
      <c r="F19" s="1" t="s">
        <v>34</v>
      </c>
    </row>
    <row r="20" customFormat="false" ht="13.8" hidden="false" customHeight="false" outlineLevel="0" collapsed="false">
      <c r="A20" s="1" t="s">
        <v>75</v>
      </c>
      <c r="C20" s="0" t="s">
        <v>8</v>
      </c>
      <c r="D20" s="2" t="s">
        <v>76</v>
      </c>
      <c r="F20" s="1" t="s">
        <v>33</v>
      </c>
    </row>
    <row r="21" customFormat="false" ht="13.8" hidden="false" customHeight="false" outlineLevel="0" collapsed="false">
      <c r="A21" s="1" t="s">
        <v>77</v>
      </c>
      <c r="C21" s="0" t="s">
        <v>8</v>
      </c>
      <c r="D21" s="1" t="s">
        <v>78</v>
      </c>
      <c r="F21" s="1" t="s">
        <v>34</v>
      </c>
    </row>
    <row r="22" customFormat="false" ht="13.8" hidden="false" customHeight="false" outlineLevel="0" collapsed="false">
      <c r="A22" s="1" t="s">
        <v>79</v>
      </c>
      <c r="C22" s="0" t="s">
        <v>8</v>
      </c>
      <c r="D22" s="1" t="s">
        <v>80</v>
      </c>
      <c r="F22" s="1" t="s">
        <v>33</v>
      </c>
    </row>
    <row r="23" customFormat="false" ht="13.8" hidden="false" customHeight="false" outlineLevel="0" collapsed="false">
      <c r="A23" s="1" t="s">
        <v>81</v>
      </c>
      <c r="C23" s="0" t="s">
        <v>8</v>
      </c>
      <c r="D23" s="1" t="s">
        <v>82</v>
      </c>
      <c r="F23" s="1" t="s">
        <v>33</v>
      </c>
    </row>
    <row r="24" customFormat="false" ht="13.8" hidden="false" customHeight="false" outlineLevel="0" collapsed="false">
      <c r="A24" s="1" t="s">
        <v>83</v>
      </c>
      <c r="C24" s="0" t="s">
        <v>8</v>
      </c>
      <c r="D24" s="1" t="s">
        <v>84</v>
      </c>
      <c r="F24" s="1" t="s">
        <v>35</v>
      </c>
    </row>
    <row r="25" customFormat="false" ht="13.8" hidden="false" customHeight="false" outlineLevel="0" collapsed="false">
      <c r="A25" s="1" t="s">
        <v>30</v>
      </c>
      <c r="C25" s="0" t="s">
        <v>8</v>
      </c>
      <c r="D25" s="1" t="s">
        <v>85</v>
      </c>
      <c r="F25" s="1" t="s">
        <v>36</v>
      </c>
    </row>
    <row r="26" customFormat="false" ht="13.8" hidden="false" customHeight="false" outlineLevel="0" collapsed="false">
      <c r="A26" s="1" t="s">
        <v>86</v>
      </c>
      <c r="C26" s="0" t="s">
        <v>8</v>
      </c>
      <c r="D26" s="1" t="s">
        <v>87</v>
      </c>
      <c r="F26" s="1" t="s">
        <v>35</v>
      </c>
    </row>
    <row r="27" customFormat="false" ht="13.8" hidden="false" customHeight="false" outlineLevel="0" collapsed="false">
      <c r="A27" s="1" t="s">
        <v>88</v>
      </c>
      <c r="C27" s="0" t="s">
        <v>8</v>
      </c>
      <c r="D27" s="1" t="s">
        <v>89</v>
      </c>
      <c r="F27" s="1" t="s">
        <v>35</v>
      </c>
    </row>
    <row r="28" customFormat="false" ht="13.8" hidden="false" customHeight="false" outlineLevel="0" collapsed="false">
      <c r="A28" s="1" t="s">
        <v>90</v>
      </c>
      <c r="C28" s="0" t="s">
        <v>8</v>
      </c>
      <c r="D28" s="1" t="s">
        <v>91</v>
      </c>
      <c r="F28" s="1" t="s">
        <v>35</v>
      </c>
    </row>
    <row r="29" customFormat="false" ht="13.8" hidden="false" customHeight="false" outlineLevel="0" collapsed="false">
      <c r="A29" s="1" t="s">
        <v>92</v>
      </c>
      <c r="C29" s="0" t="s">
        <v>8</v>
      </c>
      <c r="D29" s="1" t="s">
        <v>93</v>
      </c>
      <c r="F29" s="1" t="s">
        <v>35</v>
      </c>
    </row>
    <row r="30" customFormat="false" ht="13.8" hidden="false" customHeight="false" outlineLevel="0" collapsed="false">
      <c r="A30" s="1" t="s">
        <v>94</v>
      </c>
      <c r="C30" s="0" t="s">
        <v>8</v>
      </c>
      <c r="D30" s="1" t="s">
        <v>95</v>
      </c>
      <c r="F30" s="1" t="s">
        <v>35</v>
      </c>
    </row>
    <row r="31" customFormat="false" ht="13.8" hidden="false" customHeight="false" outlineLevel="0" collapsed="false">
      <c r="A31" s="1" t="s">
        <v>96</v>
      </c>
      <c r="C31" s="0" t="s">
        <v>8</v>
      </c>
      <c r="D31" s="1" t="s">
        <v>97</v>
      </c>
      <c r="F31" s="1" t="s">
        <v>35</v>
      </c>
    </row>
    <row r="32" customFormat="false" ht="13.8" hidden="false" customHeight="false" outlineLevel="0" collapsed="false">
      <c r="A32" s="1" t="s">
        <v>98</v>
      </c>
      <c r="C32" s="0" t="s">
        <v>8</v>
      </c>
      <c r="D32" s="1" t="s">
        <v>99</v>
      </c>
      <c r="F32" s="1" t="s">
        <v>35</v>
      </c>
    </row>
    <row r="33" customFormat="false" ht="13.8" hidden="false" customHeight="false" outlineLevel="0" collapsed="false">
      <c r="A33" s="1" t="s">
        <v>100</v>
      </c>
      <c r="C33" s="0" t="s">
        <v>8</v>
      </c>
      <c r="D33" s="1" t="s">
        <v>101</v>
      </c>
      <c r="F33" s="1" t="s">
        <v>35</v>
      </c>
    </row>
    <row r="34" customFormat="false" ht="13.8" hidden="false" customHeight="false" outlineLevel="0" collapsed="false">
      <c r="A34" s="1" t="s">
        <v>102</v>
      </c>
      <c r="C34" s="0" t="s">
        <v>8</v>
      </c>
      <c r="D34" s="1" t="s">
        <v>103</v>
      </c>
      <c r="F34" s="1" t="s">
        <v>35</v>
      </c>
    </row>
    <row r="35" customFormat="false" ht="13.8" hidden="false" customHeight="false" outlineLevel="0" collapsed="false">
      <c r="A35" s="1" t="s">
        <v>104</v>
      </c>
      <c r="C35" s="0" t="s">
        <v>8</v>
      </c>
      <c r="F35" s="1" t="s">
        <v>37</v>
      </c>
    </row>
    <row r="36" customFormat="false" ht="13.8" hidden="false" customHeight="false" outlineLevel="0" collapsed="false">
      <c r="A36" s="1" t="s">
        <v>105</v>
      </c>
      <c r="C36" s="0" t="s">
        <v>8</v>
      </c>
      <c r="F36" s="1" t="s">
        <v>37</v>
      </c>
    </row>
    <row r="37" customFormat="false" ht="13.8" hidden="false" customHeight="false" outlineLevel="0" collapsed="false">
      <c r="A37" s="1" t="s">
        <v>106</v>
      </c>
      <c r="C37" s="0" t="s">
        <v>8</v>
      </c>
      <c r="F37" s="1" t="s">
        <v>37</v>
      </c>
    </row>
    <row r="38" customFormat="false" ht="13.8" hidden="false" customHeight="false" outlineLevel="0" collapsed="false">
      <c r="A38" s="2" t="s">
        <v>107</v>
      </c>
      <c r="C38" s="0" t="s">
        <v>8</v>
      </c>
      <c r="F38" s="1" t="s">
        <v>37</v>
      </c>
    </row>
    <row r="39" customFormat="false" ht="13.8" hidden="false" customHeight="false" outlineLevel="0" collapsed="false">
      <c r="A39" s="2" t="s">
        <v>108</v>
      </c>
      <c r="C39" s="0" t="s">
        <v>8</v>
      </c>
      <c r="F39" s="1" t="s">
        <v>37</v>
      </c>
    </row>
    <row r="40" customFormat="false" ht="13.8" hidden="false" customHeight="false" outlineLevel="0" collapsed="false">
      <c r="A40" s="1" t="s">
        <v>109</v>
      </c>
      <c r="C40" s="0" t="s">
        <v>8</v>
      </c>
      <c r="D40" s="1" t="s">
        <v>110</v>
      </c>
      <c r="F40" s="2" t="s">
        <v>38</v>
      </c>
      <c r="G40" s="1" t="s">
        <v>111</v>
      </c>
    </row>
    <row r="41" customFormat="false" ht="13.8" hidden="false" customHeight="false" outlineLevel="0" collapsed="false">
      <c r="A41" s="1" t="s">
        <v>112</v>
      </c>
      <c r="C41" s="0" t="s">
        <v>8</v>
      </c>
      <c r="D41" s="1" t="s">
        <v>113</v>
      </c>
      <c r="F41" s="1" t="s">
        <v>39</v>
      </c>
      <c r="G41" s="1" t="s">
        <v>114</v>
      </c>
    </row>
    <row r="42" customFormat="false" ht="13.8" hidden="false" customHeight="false" outlineLevel="0" collapsed="false">
      <c r="A42" s="1" t="s">
        <v>115</v>
      </c>
      <c r="C42" s="0" t="s">
        <v>8</v>
      </c>
      <c r="D42" s="1" t="s">
        <v>116</v>
      </c>
      <c r="F42" s="1" t="s">
        <v>38</v>
      </c>
      <c r="G42" s="1" t="s">
        <v>111</v>
      </c>
    </row>
    <row r="43" customFormat="false" ht="13.8" hidden="false" customHeight="false" outlineLevel="0" collapsed="false">
      <c r="A43" s="1" t="s">
        <v>117</v>
      </c>
      <c r="C43" s="0" t="s">
        <v>8</v>
      </c>
      <c r="D43" s="1" t="s">
        <v>118</v>
      </c>
      <c r="F43" s="1" t="s">
        <v>38</v>
      </c>
      <c r="G43" s="1" t="s">
        <v>111</v>
      </c>
    </row>
    <row r="44" customFormat="false" ht="13.8" hidden="false" customHeight="false" outlineLevel="0" collapsed="false">
      <c r="A44" s="1" t="s">
        <v>119</v>
      </c>
      <c r="C44" s="0" t="s">
        <v>8</v>
      </c>
      <c r="D44" s="1" t="s">
        <v>120</v>
      </c>
      <c r="F44" s="1" t="s">
        <v>38</v>
      </c>
      <c r="G44" s="1" t="s">
        <v>111</v>
      </c>
    </row>
    <row r="45" customFormat="false" ht="13.8" hidden="false" customHeight="false" outlineLevel="0" collapsed="false">
      <c r="A45" s="1" t="s">
        <v>121</v>
      </c>
      <c r="C45" s="0" t="s">
        <v>8</v>
      </c>
      <c r="D45" s="1" t="s">
        <v>122</v>
      </c>
      <c r="F45" s="1" t="s">
        <v>39</v>
      </c>
      <c r="G45" s="1" t="s">
        <v>114</v>
      </c>
    </row>
    <row r="46" customFormat="false" ht="13.8" hidden="false" customHeight="false" outlineLevel="0" collapsed="false">
      <c r="A46" s="1" t="s">
        <v>123</v>
      </c>
      <c r="C46" s="0" t="s">
        <v>8</v>
      </c>
      <c r="D46" s="1" t="s">
        <v>124</v>
      </c>
      <c r="F46" s="1" t="s">
        <v>39</v>
      </c>
      <c r="G46" s="1" t="s">
        <v>114</v>
      </c>
    </row>
    <row r="47" customFormat="false" ht="13.8" hidden="false" customHeight="false" outlineLevel="0" collapsed="false">
      <c r="A47" s="1" t="s">
        <v>125</v>
      </c>
      <c r="C47" s="0" t="s">
        <v>8</v>
      </c>
      <c r="D47" s="1" t="s">
        <v>126</v>
      </c>
      <c r="F47" s="1" t="s">
        <v>38</v>
      </c>
      <c r="G47" s="1" t="s">
        <v>111</v>
      </c>
    </row>
    <row r="48" customFormat="false" ht="13.8" hidden="false" customHeight="false" outlineLevel="0" collapsed="false">
      <c r="A48" s="1" t="s">
        <v>127</v>
      </c>
      <c r="C48" s="0" t="s">
        <v>8</v>
      </c>
      <c r="D48" s="1" t="s">
        <v>128</v>
      </c>
      <c r="F48" s="1" t="s">
        <v>39</v>
      </c>
      <c r="G48" s="1" t="s">
        <v>114</v>
      </c>
    </row>
    <row r="49" customFormat="false" ht="13.8" hidden="false" customHeight="false" outlineLevel="0" collapsed="false">
      <c r="A49" s="1" t="s">
        <v>75</v>
      </c>
      <c r="C49" s="0" t="s">
        <v>8</v>
      </c>
      <c r="D49" s="1" t="s">
        <v>129</v>
      </c>
      <c r="F49" s="1" t="s">
        <v>39</v>
      </c>
      <c r="G49" s="1" t="s">
        <v>114</v>
      </c>
    </row>
    <row r="50" customFormat="false" ht="13.8" hidden="false" customHeight="false" outlineLevel="0" collapsed="false">
      <c r="A50" s="1" t="s">
        <v>130</v>
      </c>
      <c r="C50" s="0" t="s">
        <v>8</v>
      </c>
      <c r="D50" s="1" t="s">
        <v>131</v>
      </c>
      <c r="F50" s="1" t="s">
        <v>38</v>
      </c>
      <c r="G50" s="1" t="s">
        <v>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0 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25"/>
    <col collapsed="false" customWidth="true" hidden="false" outlineLevel="0" max="3" min="3" style="0" width="48.14"/>
    <col collapsed="false" customWidth="true" hidden="false" outlineLevel="0" max="4" min="4" style="0" width="18"/>
  </cols>
  <sheetData>
    <row r="1" customFormat="false" ht="15.75" hidden="false" customHeight="false" outlineLevel="0" collapsed="false">
      <c r="B1" s="1" t="s">
        <v>132</v>
      </c>
      <c r="C1" s="1" t="s">
        <v>1</v>
      </c>
      <c r="D1" s="2" t="s">
        <v>133</v>
      </c>
      <c r="E1" s="2" t="s">
        <v>134</v>
      </c>
      <c r="F1" s="1" t="s">
        <v>3</v>
      </c>
      <c r="G1" s="1" t="s">
        <v>4</v>
      </c>
    </row>
    <row r="2" customFormat="false" ht="15.75" hidden="false" customHeight="false" outlineLevel="0" collapsed="false">
      <c r="A2" s="1" t="n">
        <v>1</v>
      </c>
      <c r="B2" s="1" t="s">
        <v>30</v>
      </c>
      <c r="C2" s="4" t="s">
        <v>135</v>
      </c>
      <c r="D2" s="1" t="s">
        <v>36</v>
      </c>
      <c r="E2" s="1" t="n">
        <v>1</v>
      </c>
      <c r="F2" s="1" t="n">
        <v>125.640460206837</v>
      </c>
      <c r="G2" s="1" t="n">
        <v>7.07689446708368</v>
      </c>
      <c r="H2" s="5"/>
      <c r="I2" s="5"/>
    </row>
    <row r="3" customFormat="false" ht="15.75" hidden="false" customHeight="false" outlineLevel="0" collapsed="false">
      <c r="A3" s="1" t="n">
        <v>2</v>
      </c>
      <c r="B3" s="1" t="s">
        <v>40</v>
      </c>
      <c r="C3" s="4" t="s">
        <v>136</v>
      </c>
      <c r="D3" s="1" t="s">
        <v>31</v>
      </c>
      <c r="E3" s="1" t="n">
        <v>1</v>
      </c>
      <c r="F3" s="1" t="n">
        <v>126.0855942</v>
      </c>
      <c r="G3" s="1" t="n">
        <v>7.668177446</v>
      </c>
      <c r="H3" s="5"/>
      <c r="I3" s="5"/>
    </row>
    <row r="4" customFormat="false" ht="15.75" hidden="false" customHeight="false" outlineLevel="0" collapsed="false">
      <c r="A4" s="1" t="n">
        <v>3</v>
      </c>
      <c r="B4" s="1" t="s">
        <v>42</v>
      </c>
      <c r="C4" s="4" t="s">
        <v>137</v>
      </c>
      <c r="D4" s="1" t="s">
        <v>32</v>
      </c>
      <c r="E4" s="1" t="n">
        <v>1</v>
      </c>
      <c r="F4" s="1" t="n">
        <v>125.7931673</v>
      </c>
      <c r="G4" s="1" t="n">
        <v>7.819321289</v>
      </c>
      <c r="H4" s="5"/>
      <c r="I4" s="5"/>
    </row>
    <row r="5" customFormat="false" ht="15.75" hidden="false" customHeight="false" outlineLevel="0" collapsed="false">
      <c r="A5" s="1" t="n">
        <v>4</v>
      </c>
      <c r="B5" s="1" t="s">
        <v>44</v>
      </c>
      <c r="C5" s="4" t="s">
        <v>138</v>
      </c>
      <c r="D5" s="1" t="s">
        <v>32</v>
      </c>
      <c r="E5" s="1" t="n">
        <v>1</v>
      </c>
      <c r="F5" s="1" t="n">
        <v>125.8553907</v>
      </c>
      <c r="G5" s="1" t="n">
        <v>7.309820844</v>
      </c>
      <c r="H5" s="5"/>
      <c r="I5" s="5"/>
    </row>
    <row r="6" customFormat="false" ht="15.75" hidden="false" customHeight="false" outlineLevel="0" collapsed="false">
      <c r="A6" s="1" t="n">
        <v>5</v>
      </c>
      <c r="B6" s="1" t="s">
        <v>46</v>
      </c>
      <c r="C6" s="4" t="s">
        <v>139</v>
      </c>
      <c r="D6" s="1" t="s">
        <v>32</v>
      </c>
      <c r="E6" s="1" t="n">
        <v>1</v>
      </c>
      <c r="F6" s="1" t="n">
        <v>125.8620769</v>
      </c>
      <c r="G6" s="1" t="n">
        <v>7.370604437</v>
      </c>
      <c r="H6" s="5"/>
      <c r="I6" s="5"/>
    </row>
    <row r="7" customFormat="false" ht="15.75" hidden="false" customHeight="false" outlineLevel="0" collapsed="false">
      <c r="A7" s="1" t="n">
        <v>6</v>
      </c>
      <c r="B7" s="1" t="s">
        <v>48</v>
      </c>
      <c r="C7" s="4" t="s">
        <v>140</v>
      </c>
      <c r="D7" s="1" t="s">
        <v>31</v>
      </c>
      <c r="E7" s="1" t="n">
        <v>1</v>
      </c>
      <c r="F7" s="1" t="n">
        <v>126.1247323</v>
      </c>
      <c r="G7" s="1" t="n">
        <v>7.318022775</v>
      </c>
      <c r="H7" s="5"/>
      <c r="I7" s="5"/>
    </row>
    <row r="8" customFormat="false" ht="15.75" hidden="false" customHeight="false" outlineLevel="0" collapsed="false">
      <c r="A8" s="1" t="n">
        <v>7</v>
      </c>
      <c r="B8" s="1" t="s">
        <v>50</v>
      </c>
      <c r="C8" s="4" t="s">
        <v>141</v>
      </c>
      <c r="D8" s="1" t="s">
        <v>32</v>
      </c>
      <c r="E8" s="1" t="n">
        <v>1</v>
      </c>
      <c r="F8" s="1" t="n">
        <v>125.9226537</v>
      </c>
      <c r="G8" s="1" t="n">
        <v>7.50993117</v>
      </c>
      <c r="H8" s="5"/>
      <c r="I8" s="5"/>
    </row>
    <row r="9" customFormat="false" ht="15.75" hidden="false" customHeight="false" outlineLevel="0" collapsed="false">
      <c r="A9" s="1" t="n">
        <v>8</v>
      </c>
      <c r="B9" s="1" t="s">
        <v>52</v>
      </c>
      <c r="C9" s="4" t="s">
        <v>142</v>
      </c>
      <c r="D9" s="1" t="s">
        <v>31</v>
      </c>
      <c r="E9" s="1" t="n">
        <v>1</v>
      </c>
      <c r="F9" s="1" t="n">
        <v>126.0541731</v>
      </c>
      <c r="G9" s="1" t="n">
        <v>7.824401973</v>
      </c>
      <c r="H9" s="5"/>
      <c r="I9" s="5"/>
    </row>
    <row r="10" customFormat="false" ht="15.75" hidden="false" customHeight="false" outlineLevel="0" collapsed="false">
      <c r="A10" s="1" t="n">
        <v>9</v>
      </c>
      <c r="B10" s="1" t="s">
        <v>54</v>
      </c>
      <c r="C10" s="4" t="s">
        <v>143</v>
      </c>
      <c r="D10" s="1" t="s">
        <v>31</v>
      </c>
      <c r="E10" s="1" t="n">
        <v>1</v>
      </c>
      <c r="F10" s="1" t="n">
        <v>125.9885213</v>
      </c>
      <c r="G10" s="1" t="n">
        <v>7.704554663</v>
      </c>
      <c r="H10" s="5"/>
      <c r="I10" s="5"/>
    </row>
    <row r="11" customFormat="false" ht="15.75" hidden="false" customHeight="false" outlineLevel="0" collapsed="false">
      <c r="A11" s="1" t="n">
        <v>10</v>
      </c>
      <c r="B11" s="1" t="s">
        <v>56</v>
      </c>
      <c r="C11" s="4" t="s">
        <v>144</v>
      </c>
      <c r="D11" s="1" t="s">
        <v>32</v>
      </c>
      <c r="E11" s="1" t="n">
        <v>1</v>
      </c>
      <c r="F11" s="1" t="n">
        <v>125.969317324102</v>
      </c>
      <c r="G11" s="1" t="n">
        <v>7.60352212968339</v>
      </c>
      <c r="H11" s="5"/>
      <c r="I11" s="5"/>
    </row>
    <row r="12" customFormat="false" ht="15.75" hidden="false" customHeight="false" outlineLevel="0" collapsed="false">
      <c r="A12" s="1" t="n">
        <v>11</v>
      </c>
      <c r="B12" s="1" t="s">
        <v>58</v>
      </c>
      <c r="C12" s="4" t="s">
        <v>145</v>
      </c>
      <c r="D12" s="1" t="s">
        <v>31</v>
      </c>
      <c r="E12" s="1" t="n">
        <v>1</v>
      </c>
      <c r="F12" s="1" t="n">
        <v>126.1375616</v>
      </c>
      <c r="G12" s="1" t="n">
        <v>7.54876254</v>
      </c>
      <c r="H12" s="5"/>
      <c r="I12" s="5"/>
    </row>
    <row r="13" customFormat="false" ht="15.75" hidden="false" customHeight="false" outlineLevel="0" collapsed="false">
      <c r="A13" s="1" t="n">
        <v>12</v>
      </c>
      <c r="B13" s="1" t="s">
        <v>59</v>
      </c>
      <c r="C13" s="4" t="s">
        <v>146</v>
      </c>
      <c r="D13" s="1" t="s">
        <v>31</v>
      </c>
      <c r="E13" s="1" t="n">
        <v>1</v>
      </c>
      <c r="F13" s="1" t="n">
        <v>125.8983279</v>
      </c>
      <c r="G13" s="1" t="n">
        <v>7.127218068</v>
      </c>
      <c r="H13" s="5"/>
      <c r="I13" s="5"/>
    </row>
    <row r="14" customFormat="false" ht="15.75" hidden="false" customHeight="false" outlineLevel="0" collapsed="false">
      <c r="A14" s="1" t="n">
        <v>13</v>
      </c>
      <c r="B14" s="1" t="s">
        <v>61</v>
      </c>
      <c r="C14" s="4" t="s">
        <v>147</v>
      </c>
      <c r="D14" s="1" t="s">
        <v>33</v>
      </c>
      <c r="E14" s="1" t="n">
        <v>1</v>
      </c>
      <c r="F14" s="1" t="n">
        <v>125.7536358</v>
      </c>
      <c r="G14" s="1" t="n">
        <v>7.53842187</v>
      </c>
      <c r="H14" s="5"/>
      <c r="I14" s="5"/>
    </row>
    <row r="15" customFormat="false" ht="15.75" hidden="false" customHeight="false" outlineLevel="0" collapsed="false">
      <c r="A15" s="1" t="n">
        <v>14</v>
      </c>
      <c r="B15" s="1" t="s">
        <v>63</v>
      </c>
      <c r="C15" s="4" t="s">
        <v>148</v>
      </c>
      <c r="D15" s="1" t="s">
        <v>34</v>
      </c>
      <c r="E15" s="1" t="n">
        <v>1</v>
      </c>
      <c r="F15" s="1" t="n">
        <v>125.690606</v>
      </c>
      <c r="G15" s="1" t="n">
        <v>7.448158689</v>
      </c>
      <c r="H15" s="5"/>
      <c r="I15" s="5"/>
    </row>
    <row r="16" customFormat="false" ht="15.75" hidden="false" customHeight="false" outlineLevel="0" collapsed="false">
      <c r="A16" s="1" t="n">
        <v>15</v>
      </c>
      <c r="B16" s="1" t="s">
        <v>65</v>
      </c>
      <c r="C16" s="4" t="s">
        <v>149</v>
      </c>
      <c r="D16" s="1" t="s">
        <v>34</v>
      </c>
      <c r="E16" s="1" t="n">
        <v>1</v>
      </c>
      <c r="F16" s="1" t="n">
        <v>125.7053</v>
      </c>
      <c r="G16" s="1" t="n">
        <v>7.3534157</v>
      </c>
      <c r="H16" s="5"/>
      <c r="I16" s="5"/>
    </row>
    <row r="17" customFormat="false" ht="15.75" hidden="false" customHeight="false" outlineLevel="0" collapsed="false">
      <c r="A17" s="1" t="n">
        <v>16</v>
      </c>
      <c r="B17" s="1" t="s">
        <v>67</v>
      </c>
      <c r="C17" s="4" t="s">
        <v>150</v>
      </c>
      <c r="D17" s="1" t="s">
        <v>33</v>
      </c>
      <c r="E17" s="1" t="n">
        <v>1</v>
      </c>
      <c r="F17" s="1" t="n">
        <v>125.6089626</v>
      </c>
      <c r="G17" s="1" t="n">
        <v>7.605844931</v>
      </c>
      <c r="H17" s="5"/>
      <c r="I17" s="5"/>
    </row>
    <row r="18" customFormat="false" ht="15.75" hidden="false" customHeight="false" outlineLevel="0" collapsed="false">
      <c r="A18" s="1" t="n">
        <v>17</v>
      </c>
      <c r="B18" s="1" t="s">
        <v>69</v>
      </c>
      <c r="C18" s="4" t="s">
        <v>151</v>
      </c>
      <c r="D18" s="1" t="s">
        <v>33</v>
      </c>
      <c r="E18" s="1" t="n">
        <v>1</v>
      </c>
      <c r="F18" s="1" t="n">
        <v>125.8809809</v>
      </c>
      <c r="G18" s="1" t="n">
        <v>7.59587439</v>
      </c>
      <c r="H18" s="5"/>
      <c r="I18" s="5"/>
    </row>
    <row r="19" customFormat="false" ht="15.75" hidden="false" customHeight="false" outlineLevel="0" collapsed="false">
      <c r="A19" s="1" t="n">
        <v>18</v>
      </c>
      <c r="B19" s="1" t="s">
        <v>71</v>
      </c>
      <c r="C19" s="4" t="s">
        <v>152</v>
      </c>
      <c r="D19" s="1" t="s">
        <v>34</v>
      </c>
      <c r="E19" s="1" t="n">
        <v>1</v>
      </c>
      <c r="F19" s="1" t="n">
        <v>125.6738739</v>
      </c>
      <c r="G19" s="1" t="n">
        <v>7.285439145</v>
      </c>
      <c r="H19" s="5"/>
      <c r="I19" s="5"/>
    </row>
    <row r="20" customFormat="false" ht="15.75" hidden="false" customHeight="false" outlineLevel="0" collapsed="false">
      <c r="A20" s="1" t="n">
        <v>19</v>
      </c>
      <c r="B20" s="1" t="s">
        <v>153</v>
      </c>
      <c r="C20" s="4" t="s">
        <v>154</v>
      </c>
      <c r="D20" s="1" t="s">
        <v>34</v>
      </c>
      <c r="E20" s="1" t="n">
        <v>1</v>
      </c>
      <c r="F20" s="1" t="n">
        <v>125.7266342</v>
      </c>
      <c r="G20" s="1" t="n">
        <v>7.08234575</v>
      </c>
      <c r="H20" s="5"/>
      <c r="I20" s="5"/>
    </row>
    <row r="21" customFormat="false" ht="15.75" hidden="false" customHeight="false" outlineLevel="0" collapsed="false">
      <c r="A21" s="1" t="n">
        <v>20</v>
      </c>
      <c r="B21" s="1" t="s">
        <v>75</v>
      </c>
      <c r="C21" s="4" t="s">
        <v>155</v>
      </c>
      <c r="D21" s="1" t="s">
        <v>33</v>
      </c>
      <c r="E21" s="1" t="n">
        <v>1</v>
      </c>
      <c r="F21" s="1" t="n">
        <v>125.7239165</v>
      </c>
      <c r="G21" s="1" t="n">
        <v>7.74651182</v>
      </c>
      <c r="H21" s="5"/>
      <c r="I21" s="5"/>
    </row>
    <row r="22" customFormat="false" ht="15.75" hidden="false" customHeight="false" outlineLevel="0" collapsed="false">
      <c r="A22" s="1" t="n">
        <v>21</v>
      </c>
      <c r="B22" s="1" t="s">
        <v>77</v>
      </c>
      <c r="C22" s="4" t="s">
        <v>156</v>
      </c>
      <c r="D22" s="1" t="s">
        <v>34</v>
      </c>
      <c r="E22" s="1" t="n">
        <v>1</v>
      </c>
      <c r="F22" s="1" t="n">
        <v>125.6227195</v>
      </c>
      <c r="G22" s="1" t="n">
        <v>7.532906827</v>
      </c>
      <c r="H22" s="5"/>
      <c r="I22" s="5"/>
    </row>
    <row r="23" customFormat="false" ht="15.75" hidden="false" customHeight="false" outlineLevel="0" collapsed="false">
      <c r="A23" s="1" t="n">
        <v>22</v>
      </c>
      <c r="B23" s="1" t="s">
        <v>79</v>
      </c>
      <c r="C23" s="4" t="s">
        <v>157</v>
      </c>
      <c r="D23" s="1" t="s">
        <v>33</v>
      </c>
      <c r="E23" s="1" t="n">
        <v>1</v>
      </c>
      <c r="F23" s="1" t="n">
        <v>125.7831256</v>
      </c>
      <c r="G23" s="1" t="n">
        <v>7.459040966</v>
      </c>
      <c r="H23" s="5"/>
      <c r="I23" s="5"/>
    </row>
    <row r="24" customFormat="false" ht="15.75" hidden="false" customHeight="false" outlineLevel="0" collapsed="false">
      <c r="A24" s="1" t="n">
        <v>23</v>
      </c>
      <c r="B24" s="1" t="s">
        <v>81</v>
      </c>
      <c r="C24" s="4" t="s">
        <v>158</v>
      </c>
      <c r="D24" s="1" t="s">
        <v>33</v>
      </c>
      <c r="E24" s="1" t="n">
        <v>1</v>
      </c>
      <c r="F24" s="1" t="n">
        <v>125.5747554</v>
      </c>
      <c r="G24" s="1" t="n">
        <v>7.632657054</v>
      </c>
      <c r="H24" s="5"/>
      <c r="I24" s="5"/>
    </row>
    <row r="25" customFormat="false" ht="15.75" hidden="false" customHeight="false" outlineLevel="0" collapsed="false">
      <c r="A25" s="1" t="n">
        <v>24</v>
      </c>
      <c r="B25" s="1" t="s">
        <v>83</v>
      </c>
      <c r="C25" s="4" t="s">
        <v>159</v>
      </c>
      <c r="D25" s="1" t="s">
        <v>35</v>
      </c>
      <c r="E25" s="1" t="n">
        <v>1</v>
      </c>
      <c r="F25" s="1" t="n">
        <v>125.211508891369</v>
      </c>
      <c r="G25" s="1" t="n">
        <v>6.78770468511322</v>
      </c>
      <c r="H25" s="5"/>
      <c r="I25" s="5"/>
    </row>
    <row r="26" customFormat="false" ht="15.75" hidden="false" customHeight="false" outlineLevel="0" collapsed="false">
      <c r="A26" s="1" t="n">
        <v>25</v>
      </c>
      <c r="B26" s="1" t="s">
        <v>86</v>
      </c>
      <c r="C26" s="4" t="s">
        <v>160</v>
      </c>
      <c r="D26" s="1" t="s">
        <v>35</v>
      </c>
      <c r="E26" s="1" t="n">
        <v>1</v>
      </c>
      <c r="F26" s="1" t="n">
        <v>125.356423096674</v>
      </c>
      <c r="G26" s="1" t="n">
        <v>6.74441113694969</v>
      </c>
      <c r="H26" s="5"/>
      <c r="I26" s="5"/>
    </row>
    <row r="27" customFormat="false" ht="15.75" hidden="false" customHeight="false" outlineLevel="0" collapsed="false">
      <c r="A27" s="1" t="n">
        <v>26</v>
      </c>
      <c r="B27" s="1" t="s">
        <v>88</v>
      </c>
      <c r="C27" s="4" t="s">
        <v>161</v>
      </c>
      <c r="D27" s="2" t="s">
        <v>35</v>
      </c>
      <c r="E27" s="1" t="n">
        <v>1</v>
      </c>
      <c r="F27" s="1" t="n">
        <v>125.297927510789</v>
      </c>
      <c r="G27" s="1" t="n">
        <v>6.68872225762566</v>
      </c>
      <c r="H27" s="5"/>
      <c r="I27" s="5"/>
    </row>
    <row r="28" customFormat="false" ht="15.75" hidden="false" customHeight="false" outlineLevel="0" collapsed="false">
      <c r="A28" s="1" t="n">
        <v>27</v>
      </c>
      <c r="B28" s="1" t="s">
        <v>90</v>
      </c>
      <c r="C28" s="4" t="s">
        <v>162</v>
      </c>
      <c r="D28" s="2" t="s">
        <v>35</v>
      </c>
      <c r="E28" s="1" t="n">
        <v>1</v>
      </c>
      <c r="F28" s="1" t="n">
        <v>125.255971515934</v>
      </c>
      <c r="G28" s="1" t="n">
        <v>6.62230939677292</v>
      </c>
      <c r="H28" s="5"/>
      <c r="I28" s="5"/>
    </row>
    <row r="29" customFormat="false" ht="15.75" hidden="false" customHeight="false" outlineLevel="0" collapsed="false">
      <c r="A29" s="1" t="n">
        <v>28</v>
      </c>
      <c r="B29" s="1" t="s">
        <v>92</v>
      </c>
      <c r="C29" s="4" t="s">
        <v>163</v>
      </c>
      <c r="D29" s="2" t="s">
        <v>35</v>
      </c>
      <c r="E29" s="1" t="n">
        <v>1</v>
      </c>
      <c r="F29" s="1" t="n">
        <v>125.154862756238</v>
      </c>
      <c r="G29" s="1" t="n">
        <v>6.75351432451742</v>
      </c>
      <c r="H29" s="5"/>
      <c r="I29" s="5"/>
    </row>
    <row r="30" customFormat="false" ht="15.75" hidden="false" customHeight="false" outlineLevel="0" collapsed="false">
      <c r="A30" s="1" t="n">
        <v>29</v>
      </c>
      <c r="B30" s="1" t="s">
        <v>94</v>
      </c>
      <c r="C30" s="4" t="s">
        <v>164</v>
      </c>
      <c r="D30" s="2" t="s">
        <v>35</v>
      </c>
      <c r="E30" s="1" t="n">
        <v>1</v>
      </c>
      <c r="F30" s="1" t="n">
        <v>125.401309666419</v>
      </c>
      <c r="G30" s="1" t="n">
        <v>6.59153691739373</v>
      </c>
      <c r="H30" s="5"/>
      <c r="I30" s="5"/>
    </row>
    <row r="31" customFormat="false" ht="15.75" hidden="false" customHeight="false" outlineLevel="0" collapsed="false">
      <c r="A31" s="1" t="n">
        <v>30</v>
      </c>
      <c r="B31" s="1" t="s">
        <v>96</v>
      </c>
      <c r="C31" s="4" t="s">
        <v>165</v>
      </c>
      <c r="D31" s="2" t="s">
        <v>35</v>
      </c>
      <c r="E31" s="1" t="n">
        <v>1</v>
      </c>
      <c r="F31" s="1" t="n">
        <v>125.219092188365</v>
      </c>
      <c r="G31" s="1" t="n">
        <v>6.709714414757</v>
      </c>
      <c r="H31" s="5"/>
      <c r="I31" s="5"/>
    </row>
    <row r="32" customFormat="false" ht="15.75" hidden="false" customHeight="false" outlineLevel="0" collapsed="false">
      <c r="A32" s="1" t="n">
        <v>31</v>
      </c>
      <c r="B32" s="1" t="s">
        <v>98</v>
      </c>
      <c r="C32" s="4" t="s">
        <v>166</v>
      </c>
      <c r="D32" s="2" t="s">
        <v>35</v>
      </c>
      <c r="E32" s="1" t="n">
        <v>1</v>
      </c>
      <c r="F32" s="1" t="n">
        <v>125.342399875449</v>
      </c>
      <c r="G32" s="1" t="n">
        <v>6.63937757782136</v>
      </c>
      <c r="H32" s="5"/>
      <c r="I32" s="5"/>
    </row>
    <row r="33" customFormat="false" ht="15.75" hidden="false" customHeight="false" outlineLevel="0" collapsed="false">
      <c r="A33" s="1" t="n">
        <v>32</v>
      </c>
      <c r="B33" s="1" t="s">
        <v>100</v>
      </c>
      <c r="C33" s="4" t="s">
        <v>167</v>
      </c>
      <c r="D33" s="2" t="s">
        <v>35</v>
      </c>
      <c r="E33" s="1" t="n">
        <v>1</v>
      </c>
      <c r="F33" s="1" t="n">
        <v>125.415019648725</v>
      </c>
      <c r="G33" s="1" t="n">
        <v>6.83458968417442</v>
      </c>
      <c r="H33" s="5"/>
      <c r="I33" s="5"/>
    </row>
    <row r="34" customFormat="false" ht="15.75" hidden="false" customHeight="false" outlineLevel="0" collapsed="false">
      <c r="A34" s="1" t="n">
        <v>33</v>
      </c>
      <c r="B34" s="1" t="s">
        <v>102</v>
      </c>
      <c r="C34" s="4" t="s">
        <v>168</v>
      </c>
      <c r="D34" s="2" t="s">
        <v>35</v>
      </c>
      <c r="E34" s="1" t="n">
        <v>1</v>
      </c>
      <c r="F34" s="1" t="n">
        <v>125.344170377036</v>
      </c>
      <c r="G34" s="1" t="n">
        <v>6.60085707498136</v>
      </c>
      <c r="H34" s="5"/>
      <c r="I34" s="5"/>
    </row>
    <row r="35" customFormat="false" ht="15.75" hidden="false" customHeight="false" outlineLevel="0" collapsed="false">
      <c r="A35" s="1" t="n">
        <v>34</v>
      </c>
      <c r="B35" s="1" t="s">
        <v>104</v>
      </c>
      <c r="C35" s="4" t="s">
        <v>169</v>
      </c>
      <c r="D35" s="1" t="s">
        <v>37</v>
      </c>
      <c r="E35" s="1" t="n">
        <v>1</v>
      </c>
      <c r="F35" s="1" t="n">
        <v>125.695118054573</v>
      </c>
      <c r="G35" s="1" t="n">
        <v>6.19787106002284</v>
      </c>
      <c r="H35" s="5"/>
      <c r="I35" s="5"/>
    </row>
    <row r="36" customFormat="false" ht="15.75" hidden="false" customHeight="false" outlineLevel="0" collapsed="false">
      <c r="A36" s="1" t="n">
        <v>35</v>
      </c>
      <c r="B36" s="1" t="s">
        <v>105</v>
      </c>
      <c r="C36" s="4" t="s">
        <v>170</v>
      </c>
      <c r="D36" s="1" t="s">
        <v>37</v>
      </c>
      <c r="E36" s="1" t="n">
        <v>1</v>
      </c>
      <c r="F36" s="1" t="n">
        <v>125.644701006708</v>
      </c>
      <c r="G36" s="1" t="n">
        <v>5.9126655156585</v>
      </c>
      <c r="H36" s="5"/>
      <c r="I36" s="5"/>
    </row>
    <row r="37" customFormat="false" ht="15.75" hidden="false" customHeight="false" outlineLevel="0" collapsed="false">
      <c r="A37" s="1" t="n">
        <v>36</v>
      </c>
      <c r="B37" s="1" t="s">
        <v>106</v>
      </c>
      <c r="C37" s="4" t="s">
        <v>171</v>
      </c>
      <c r="D37" s="1" t="s">
        <v>37</v>
      </c>
      <c r="E37" s="1" t="n">
        <v>1</v>
      </c>
      <c r="F37" s="1" t="n">
        <v>125.611690412243</v>
      </c>
      <c r="G37" s="1" t="n">
        <v>6.41493477696625</v>
      </c>
      <c r="H37" s="5"/>
      <c r="I37" s="5"/>
    </row>
    <row r="38" customFormat="false" ht="15.75" hidden="false" customHeight="false" outlineLevel="0" collapsed="false">
      <c r="A38" s="1" t="n">
        <v>37</v>
      </c>
      <c r="B38" s="1" t="s">
        <v>107</v>
      </c>
      <c r="C38" s="4" t="s">
        <v>172</v>
      </c>
      <c r="D38" s="1" t="s">
        <v>37</v>
      </c>
      <c r="E38" s="1" t="n">
        <v>1</v>
      </c>
      <c r="F38" s="1" t="n">
        <v>125.475436848749</v>
      </c>
      <c r="G38" s="1" t="n">
        <v>6.55053428924073</v>
      </c>
      <c r="H38" s="5"/>
      <c r="I38" s="5"/>
    </row>
    <row r="39" customFormat="false" ht="15.75" hidden="false" customHeight="false" outlineLevel="0" collapsed="false">
      <c r="A39" s="1" t="n">
        <v>38</v>
      </c>
      <c r="B39" s="1" t="s">
        <v>108</v>
      </c>
      <c r="C39" s="4" t="s">
        <v>173</v>
      </c>
      <c r="D39" s="1" t="s">
        <v>37</v>
      </c>
      <c r="E39" s="1" t="n">
        <v>1</v>
      </c>
      <c r="F39" s="1" t="n">
        <v>125.422946747879</v>
      </c>
      <c r="G39" s="1" t="n">
        <v>5.41247506810351</v>
      </c>
      <c r="H39" s="5"/>
      <c r="I39" s="5"/>
    </row>
    <row r="40" customFormat="false" ht="15.75" hidden="false" customHeight="false" outlineLevel="0" collapsed="false">
      <c r="A40" s="1" t="n">
        <v>39</v>
      </c>
      <c r="B40" s="1" t="s">
        <v>109</v>
      </c>
      <c r="C40" s="4" t="s">
        <v>174</v>
      </c>
      <c r="D40" s="1" t="s">
        <v>38</v>
      </c>
      <c r="E40" s="1" t="n">
        <v>1</v>
      </c>
      <c r="F40" s="1" t="n">
        <v>126.56226804477</v>
      </c>
      <c r="G40" s="1" t="n">
        <v>7.57513086908844</v>
      </c>
      <c r="H40" s="5"/>
      <c r="I40" s="5"/>
    </row>
    <row r="41" customFormat="false" ht="15.75" hidden="false" customHeight="false" outlineLevel="0" collapsed="false">
      <c r="A41" s="1" t="n">
        <v>40</v>
      </c>
      <c r="B41" s="1" t="s">
        <v>112</v>
      </c>
      <c r="C41" s="4" t="s">
        <v>175</v>
      </c>
      <c r="D41" s="1" t="s">
        <v>39</v>
      </c>
      <c r="E41" s="1" t="n">
        <v>1</v>
      </c>
      <c r="F41" s="1" t="n">
        <v>126.011171973604</v>
      </c>
      <c r="G41" s="1" t="n">
        <v>6.96733879262672</v>
      </c>
      <c r="H41" s="5"/>
      <c r="I41" s="5"/>
    </row>
    <row r="42" customFormat="false" ht="15.75" hidden="false" customHeight="false" outlineLevel="0" collapsed="false">
      <c r="A42" s="1" t="n">
        <v>41</v>
      </c>
      <c r="B42" s="1" t="s">
        <v>115</v>
      </c>
      <c r="C42" s="4" t="s">
        <v>176</v>
      </c>
      <c r="D42" s="1" t="s">
        <v>38</v>
      </c>
      <c r="E42" s="1" t="n">
        <v>1</v>
      </c>
      <c r="F42" s="1" t="n">
        <v>126.37655446807</v>
      </c>
      <c r="G42" s="1" t="n">
        <v>7.87014250008301</v>
      </c>
      <c r="H42" s="5"/>
      <c r="I42" s="5"/>
    </row>
    <row r="43" customFormat="false" ht="15.75" hidden="false" customHeight="false" outlineLevel="0" collapsed="false">
      <c r="A43" s="1" t="n">
        <v>42</v>
      </c>
      <c r="B43" s="1" t="s">
        <v>117</v>
      </c>
      <c r="C43" s="4" t="s">
        <v>177</v>
      </c>
      <c r="D43" s="1" t="s">
        <v>38</v>
      </c>
      <c r="E43" s="1" t="n">
        <v>1</v>
      </c>
      <c r="F43" s="1" t="n">
        <v>126.566255084676</v>
      </c>
      <c r="G43" s="1" t="n">
        <v>7.3285361154585</v>
      </c>
      <c r="H43" s="5"/>
      <c r="I43" s="5"/>
    </row>
    <row r="44" customFormat="false" ht="15.75" hidden="false" customHeight="false" outlineLevel="0" collapsed="false">
      <c r="A44" s="1" t="n">
        <v>43</v>
      </c>
      <c r="B44" s="1" t="s">
        <v>119</v>
      </c>
      <c r="C44" s="4" t="s">
        <v>178</v>
      </c>
      <c r="D44" s="1" t="s">
        <v>38</v>
      </c>
      <c r="E44" s="1" t="n">
        <v>1</v>
      </c>
      <c r="F44" s="1" t="n">
        <v>126.454218704224</v>
      </c>
      <c r="G44" s="1" t="n">
        <v>7.79030073900428</v>
      </c>
      <c r="H44" s="5"/>
      <c r="I44" s="5"/>
    </row>
    <row r="45" customFormat="false" ht="15.75" hidden="false" customHeight="false" outlineLevel="0" collapsed="false">
      <c r="A45" s="1" t="n">
        <v>44</v>
      </c>
      <c r="B45" s="1" t="s">
        <v>121</v>
      </c>
      <c r="C45" s="4" t="s">
        <v>179</v>
      </c>
      <c r="D45" s="1" t="s">
        <v>39</v>
      </c>
      <c r="E45" s="1" t="n">
        <v>1</v>
      </c>
      <c r="F45" s="1" t="n">
        <v>126.072933827873</v>
      </c>
      <c r="G45" s="1" t="n">
        <v>6.65374195037625</v>
      </c>
      <c r="H45" s="5"/>
      <c r="I45" s="5"/>
    </row>
    <row r="46" customFormat="false" ht="15.75" hidden="false" customHeight="false" outlineLevel="0" collapsed="false">
      <c r="A46" s="1" t="n">
        <v>45</v>
      </c>
      <c r="B46" s="1" t="s">
        <v>123</v>
      </c>
      <c r="C46" s="4" t="s">
        <v>180</v>
      </c>
      <c r="D46" s="1" t="s">
        <v>39</v>
      </c>
      <c r="E46" s="1" t="n">
        <v>1</v>
      </c>
      <c r="F46" s="1" t="n">
        <v>126.011140562311</v>
      </c>
      <c r="G46" s="1" t="n">
        <v>6.89744662699254</v>
      </c>
      <c r="H46" s="5"/>
      <c r="I46" s="5"/>
    </row>
    <row r="47" customFormat="false" ht="15.75" hidden="false" customHeight="false" outlineLevel="0" collapsed="false">
      <c r="A47" s="1" t="n">
        <v>46</v>
      </c>
      <c r="B47" s="1" t="s">
        <v>125</v>
      </c>
      <c r="C47" s="4" t="s">
        <v>181</v>
      </c>
      <c r="D47" s="1" t="s">
        <v>38</v>
      </c>
      <c r="E47" s="1" t="n">
        <v>1</v>
      </c>
      <c r="F47" s="1" t="n">
        <v>126.53989700642</v>
      </c>
      <c r="G47" s="1" t="n">
        <v>7.21045514867598</v>
      </c>
      <c r="H47" s="5"/>
      <c r="I47" s="5"/>
    </row>
    <row r="48" customFormat="false" ht="15.75" hidden="false" customHeight="false" outlineLevel="0" collapsed="false">
      <c r="A48" s="1" t="n">
        <v>47</v>
      </c>
      <c r="B48" s="1" t="s">
        <v>127</v>
      </c>
      <c r="C48" s="4" t="s">
        <v>182</v>
      </c>
      <c r="D48" s="1" t="s">
        <v>39</v>
      </c>
      <c r="E48" s="1" t="n">
        <v>1</v>
      </c>
      <c r="F48" s="1" t="n">
        <v>126.216536844441</v>
      </c>
      <c r="G48" s="1" t="n">
        <v>6.95201944732885</v>
      </c>
      <c r="H48" s="5"/>
      <c r="I48" s="5"/>
    </row>
    <row r="49" customFormat="false" ht="15.75" hidden="false" customHeight="false" outlineLevel="0" collapsed="false">
      <c r="A49" s="1" t="n">
        <v>48</v>
      </c>
      <c r="B49" s="1" t="s">
        <v>130</v>
      </c>
      <c r="C49" s="4" t="s">
        <v>183</v>
      </c>
      <c r="D49" s="2" t="s">
        <v>38</v>
      </c>
      <c r="E49" s="1" t="n">
        <v>1</v>
      </c>
      <c r="F49" s="1" t="n">
        <v>126.448819898749</v>
      </c>
      <c r="G49" s="1" t="n">
        <v>7.04967461084855</v>
      </c>
      <c r="H49" s="5"/>
      <c r="I49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0 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111</v>
      </c>
      <c r="B1" s="7" t="n">
        <v>0.119</v>
      </c>
      <c r="C1" s="8" t="n">
        <v>87474</v>
      </c>
      <c r="D1" s="8" t="n">
        <v>81934</v>
      </c>
      <c r="E1" s="7" t="n">
        <v>0.0125</v>
      </c>
      <c r="F1" s="9" t="n">
        <v>287</v>
      </c>
      <c r="G1" s="9" t="n">
        <v>110.81</v>
      </c>
      <c r="H1" s="9" t="n">
        <v>300</v>
      </c>
      <c r="I1" s="9" t="n">
        <v>780</v>
      </c>
      <c r="J1" s="6" t="n">
        <v>16</v>
      </c>
      <c r="K1" s="10" t="s">
        <v>184</v>
      </c>
    </row>
    <row r="2" customFormat="false" ht="15.75" hidden="false" customHeight="false" outlineLevel="0" collapsed="false">
      <c r="A2" s="11" t="s">
        <v>42</v>
      </c>
      <c r="B2" s="11"/>
      <c r="C2" s="12" t="n">
        <v>28949</v>
      </c>
      <c r="D2" s="6" t="s">
        <v>114</v>
      </c>
      <c r="E2" s="7" t="n">
        <v>0.1</v>
      </c>
      <c r="F2" s="8" t="n">
        <v>73874</v>
      </c>
      <c r="G2" s="8" t="n">
        <v>70856</v>
      </c>
      <c r="H2" s="7" t="n">
        <v>0.008</v>
      </c>
      <c r="I2" s="9" t="n">
        <v>768</v>
      </c>
      <c r="J2" s="9" t="n">
        <v>296.53</v>
      </c>
      <c r="K2" s="9" t="n">
        <v>96</v>
      </c>
      <c r="L2" s="9" t="n">
        <v>250</v>
      </c>
      <c r="M2" s="6" t="n">
        <v>40</v>
      </c>
      <c r="N2" s="10" t="s">
        <v>41</v>
      </c>
    </row>
    <row r="3" customFormat="false" ht="15.75" hidden="false" customHeight="false" outlineLevel="0" collapsed="false">
      <c r="A3" s="11" t="s">
        <v>44</v>
      </c>
      <c r="B3" s="11"/>
      <c r="C3" s="13" t="n">
        <v>19507</v>
      </c>
      <c r="D3" s="6" t="s">
        <v>114</v>
      </c>
      <c r="E3" s="7" t="n">
        <v>0.056</v>
      </c>
      <c r="F3" s="8" t="n">
        <v>41102</v>
      </c>
      <c r="G3" s="8" t="n">
        <v>36807</v>
      </c>
      <c r="H3" s="7" t="n">
        <v>0.0212</v>
      </c>
      <c r="I3" s="9" t="n">
        <v>400</v>
      </c>
      <c r="J3" s="9" t="n">
        <v>154.44</v>
      </c>
      <c r="K3" s="9" t="n">
        <v>100</v>
      </c>
      <c r="L3" s="9" t="n">
        <v>260</v>
      </c>
      <c r="M3" s="6" t="n">
        <v>11</v>
      </c>
      <c r="N3" s="10" t="s">
        <v>43</v>
      </c>
    </row>
    <row r="4" customFormat="false" ht="15.75" hidden="false" customHeight="false" outlineLevel="0" collapsed="false">
      <c r="A4" s="11" t="s">
        <v>46</v>
      </c>
      <c r="B4" s="11"/>
      <c r="C4" s="12" t="n">
        <v>24640</v>
      </c>
      <c r="D4" s="6" t="s">
        <v>114</v>
      </c>
      <c r="E4" s="7" t="n">
        <v>0.11</v>
      </c>
      <c r="F4" s="8" t="n">
        <v>81277</v>
      </c>
      <c r="G4" s="8" t="n">
        <v>72235</v>
      </c>
      <c r="H4" s="7" t="n">
        <v>0.0227</v>
      </c>
      <c r="I4" s="9" t="n">
        <v>342.23</v>
      </c>
      <c r="J4" s="9" t="n">
        <v>132.14</v>
      </c>
      <c r="K4" s="9" t="n">
        <v>240</v>
      </c>
      <c r="L4" s="9" t="n">
        <v>620</v>
      </c>
      <c r="M4" s="6" t="n">
        <v>37</v>
      </c>
      <c r="N4" s="10" t="s">
        <v>45</v>
      </c>
    </row>
    <row r="5" customFormat="false" ht="15.75" hidden="false" customHeight="false" outlineLevel="0" collapsed="false">
      <c r="A5" s="11" t="s">
        <v>48</v>
      </c>
      <c r="B5" s="11"/>
      <c r="C5" s="12" t="n">
        <v>28454</v>
      </c>
      <c r="D5" s="6" t="s">
        <v>111</v>
      </c>
      <c r="E5" s="7" t="n">
        <v>0.083</v>
      </c>
      <c r="F5" s="8" t="n">
        <v>60842</v>
      </c>
      <c r="G5" s="8" t="n">
        <v>55503</v>
      </c>
      <c r="H5" s="7" t="n">
        <v>0.0176</v>
      </c>
      <c r="I5" s="9" t="n">
        <v>394.27</v>
      </c>
      <c r="J5" s="9" t="n">
        <v>152.23</v>
      </c>
      <c r="K5" s="9" t="n">
        <v>150</v>
      </c>
      <c r="L5" s="9" t="n">
        <v>390</v>
      </c>
      <c r="M5" s="6" t="n">
        <v>24</v>
      </c>
      <c r="N5" s="10" t="s">
        <v>47</v>
      </c>
    </row>
    <row r="6" customFormat="false" ht="15.75" hidden="false" customHeight="false" outlineLevel="0" collapsed="false">
      <c r="A6" s="11" t="s">
        <v>50</v>
      </c>
      <c r="B6" s="11"/>
      <c r="C6" s="12" t="n">
        <v>21776</v>
      </c>
      <c r="D6" s="6" t="s">
        <v>114</v>
      </c>
      <c r="E6" s="7" t="n">
        <v>0.05</v>
      </c>
      <c r="F6" s="8" t="n">
        <v>37065</v>
      </c>
      <c r="G6" s="8" t="n">
        <v>35698</v>
      </c>
      <c r="H6" s="7" t="n">
        <v>0.0072</v>
      </c>
      <c r="I6" s="9" t="n">
        <v>136.1</v>
      </c>
      <c r="J6" s="9" t="n">
        <v>52.55</v>
      </c>
      <c r="K6" s="9" t="n">
        <v>270</v>
      </c>
      <c r="L6" s="9" t="n">
        <v>700</v>
      </c>
      <c r="M6" s="6" t="n">
        <v>11</v>
      </c>
      <c r="N6" s="10" t="s">
        <v>49</v>
      </c>
    </row>
    <row r="7" customFormat="false" ht="15.75" hidden="false" customHeight="false" outlineLevel="0" collapsed="false">
      <c r="A7" s="11" t="s">
        <v>52</v>
      </c>
      <c r="B7" s="11"/>
      <c r="C7" s="12" t="n">
        <v>19981</v>
      </c>
      <c r="D7" s="6" t="s">
        <v>111</v>
      </c>
      <c r="E7" s="7" t="n">
        <v>0.129</v>
      </c>
      <c r="F7" s="8" t="n">
        <v>94908</v>
      </c>
      <c r="G7" s="8" t="n">
        <v>94827</v>
      </c>
      <c r="H7" s="7" t="n">
        <v>0.0002</v>
      </c>
      <c r="I7" s="9" t="n">
        <v>609.61</v>
      </c>
      <c r="J7" s="9" t="n">
        <v>235.37</v>
      </c>
      <c r="K7" s="9" t="n">
        <v>160</v>
      </c>
      <c r="L7" s="9" t="n">
        <v>410</v>
      </c>
      <c r="M7" s="6" t="n">
        <v>21</v>
      </c>
      <c r="N7" s="10" t="s">
        <v>51</v>
      </c>
    </row>
    <row r="8" customFormat="false" ht="15.75" hidden="false" customHeight="false" outlineLevel="0" collapsed="false">
      <c r="A8" s="11" t="s">
        <v>54</v>
      </c>
      <c r="B8" s="11"/>
      <c r="C8" s="12" t="n">
        <v>24276</v>
      </c>
      <c r="D8" s="6" t="s">
        <v>111</v>
      </c>
      <c r="E8" s="7" t="n">
        <v>0.059</v>
      </c>
      <c r="F8" s="8" t="n">
        <v>43706</v>
      </c>
      <c r="G8" s="8" t="n">
        <v>39602</v>
      </c>
      <c r="H8" s="7" t="n">
        <v>0.019</v>
      </c>
      <c r="I8" s="9" t="n">
        <v>225</v>
      </c>
      <c r="J8" s="9" t="n">
        <v>86.87</v>
      </c>
      <c r="K8" s="9" t="n">
        <v>190</v>
      </c>
      <c r="L8" s="9" t="n">
        <v>490</v>
      </c>
      <c r="M8" s="6" t="n">
        <v>20</v>
      </c>
      <c r="N8" s="10" t="s">
        <v>53</v>
      </c>
    </row>
    <row r="9" customFormat="false" ht="15.75" hidden="false" customHeight="false" outlineLevel="0" collapsed="false">
      <c r="A9" s="14" t="s">
        <v>185</v>
      </c>
      <c r="B9" s="15" t="s">
        <v>186</v>
      </c>
      <c r="C9" s="16" t="n">
        <v>21024</v>
      </c>
      <c r="D9" s="17" t="s">
        <v>114</v>
      </c>
      <c r="E9" s="18" t="n">
        <v>0.112</v>
      </c>
      <c r="F9" s="19" t="n">
        <v>82234</v>
      </c>
      <c r="G9" s="19" t="n">
        <v>73196</v>
      </c>
      <c r="H9" s="18" t="n">
        <v>0.0224</v>
      </c>
      <c r="I9" s="15" t="n">
        <v>231.3</v>
      </c>
      <c r="J9" s="15" t="n">
        <v>89.31</v>
      </c>
      <c r="K9" s="15" t="n">
        <v>360</v>
      </c>
      <c r="L9" s="15" t="n">
        <v>930</v>
      </c>
      <c r="M9" s="17" t="n">
        <v>28</v>
      </c>
      <c r="N9" s="20" t="s">
        <v>55</v>
      </c>
    </row>
    <row r="10" customFormat="false" ht="15.75" hidden="false" customHeight="false" outlineLevel="0" collapsed="false">
      <c r="A10" s="11" t="s">
        <v>58</v>
      </c>
      <c r="B10" s="11"/>
      <c r="C10" s="12" t="n">
        <v>25007</v>
      </c>
      <c r="D10" s="6" t="s">
        <v>111</v>
      </c>
      <c r="E10" s="7" t="n">
        <v>0.065</v>
      </c>
      <c r="F10" s="8" t="n">
        <v>47726</v>
      </c>
      <c r="G10" s="8" t="n">
        <v>47470</v>
      </c>
      <c r="H10" s="7" t="n">
        <v>0.001</v>
      </c>
      <c r="I10" s="9" t="n">
        <v>553.15</v>
      </c>
      <c r="J10" s="9" t="n">
        <v>213.57</v>
      </c>
      <c r="K10" s="9" t="n">
        <v>86</v>
      </c>
      <c r="L10" s="9" t="n">
        <v>220</v>
      </c>
      <c r="M10" s="6" t="n">
        <v>16</v>
      </c>
      <c r="N10" s="10" t="s">
        <v>57</v>
      </c>
    </row>
    <row r="11" customFormat="false" ht="15.75" hidden="false" customHeight="false" outlineLevel="0" collapsed="false">
      <c r="A11" s="11" t="s">
        <v>59</v>
      </c>
      <c r="B11" s="11"/>
      <c r="C11" s="12" t="n">
        <v>13467</v>
      </c>
      <c r="D11" s="6" t="s">
        <v>114</v>
      </c>
    </row>
    <row r="12" customFormat="false" ht="15.75" hidden="false" customHeight="false" outlineLevel="0" collapsed="false">
      <c r="E12" s="21" t="s">
        <v>60</v>
      </c>
    </row>
    <row r="15" customFormat="false" ht="15.75" hidden="false" customHeight="false" outlineLevel="0" collapsed="false">
      <c r="A15" s="22" t="s">
        <v>61</v>
      </c>
      <c r="B15" s="22"/>
      <c r="C15" s="6" t="s">
        <v>111</v>
      </c>
      <c r="D15" s="7" t="n">
        <v>0.058</v>
      </c>
      <c r="E15" s="8" t="n">
        <v>59322</v>
      </c>
      <c r="F15" s="8" t="n">
        <v>55844</v>
      </c>
      <c r="G15" s="7" t="n">
        <v>0.0116</v>
      </c>
      <c r="H15" s="9" t="n">
        <v>297.39</v>
      </c>
      <c r="I15" s="9" t="n">
        <v>114.82</v>
      </c>
      <c r="J15" s="9" t="n">
        <v>200</v>
      </c>
      <c r="K15" s="9" t="n">
        <v>520</v>
      </c>
      <c r="L15" s="6" t="n">
        <v>20</v>
      </c>
      <c r="M15" s="10" t="s">
        <v>62</v>
      </c>
    </row>
    <row r="16" customFormat="false" ht="15.75" hidden="false" customHeight="false" outlineLevel="0" collapsed="false">
      <c r="A16" s="22" t="s">
        <v>63</v>
      </c>
      <c r="B16" s="22"/>
      <c r="C16" s="6" t="s">
        <v>114</v>
      </c>
      <c r="D16" s="7" t="n">
        <v>0.03</v>
      </c>
      <c r="E16" s="8" t="n">
        <v>30104</v>
      </c>
      <c r="F16" s="8" t="n">
        <v>28339</v>
      </c>
      <c r="G16" s="7" t="n">
        <v>0.0116</v>
      </c>
      <c r="H16" s="9" t="n">
        <v>91</v>
      </c>
      <c r="I16" s="9" t="n">
        <v>35.14</v>
      </c>
      <c r="J16" s="9" t="n">
        <v>330</v>
      </c>
      <c r="K16" s="9" t="n">
        <v>850</v>
      </c>
      <c r="L16" s="6" t="n">
        <v>5</v>
      </c>
      <c r="M16" s="10" t="s">
        <v>64</v>
      </c>
    </row>
    <row r="17" customFormat="false" ht="15.75" hidden="false" customHeight="false" outlineLevel="0" collapsed="false">
      <c r="A17" s="22" t="s">
        <v>65</v>
      </c>
      <c r="B17" s="22"/>
      <c r="C17" s="6" t="s">
        <v>114</v>
      </c>
      <c r="D17" s="7" t="n">
        <v>0.073</v>
      </c>
      <c r="E17" s="8" t="n">
        <v>74679</v>
      </c>
      <c r="F17" s="8" t="n">
        <v>69199</v>
      </c>
      <c r="G17" s="7" t="n">
        <v>0.0146</v>
      </c>
      <c r="H17" s="9" t="n">
        <v>166</v>
      </c>
      <c r="I17" s="9" t="n">
        <v>64.09</v>
      </c>
      <c r="J17" s="9" t="n">
        <v>45</v>
      </c>
      <c r="K17" s="9" t="n">
        <v>120</v>
      </c>
      <c r="L17" s="6" t="n">
        <v>20</v>
      </c>
      <c r="M17" s="10" t="s">
        <v>66</v>
      </c>
    </row>
    <row r="18" customFormat="false" ht="15.75" hidden="false" customHeight="false" outlineLevel="0" collapsed="false">
      <c r="A18" s="22" t="s">
        <v>67</v>
      </c>
      <c r="B18" s="22"/>
      <c r="C18" s="6" t="s">
        <v>111</v>
      </c>
      <c r="D18" s="7" t="n">
        <v>0.075</v>
      </c>
      <c r="E18" s="8" t="n">
        <v>76334</v>
      </c>
      <c r="F18" s="8" t="n">
        <v>68261</v>
      </c>
      <c r="G18" s="7" t="n">
        <v>0.0215</v>
      </c>
      <c r="H18" s="9" t="n">
        <v>830.01</v>
      </c>
      <c r="I18" s="9" t="n">
        <v>320.47</v>
      </c>
      <c r="J18" s="9" t="n">
        <v>92</v>
      </c>
      <c r="K18" s="9" t="n">
        <v>240</v>
      </c>
      <c r="L18" s="6" t="n">
        <v>14</v>
      </c>
      <c r="M18" s="10" t="s">
        <v>68</v>
      </c>
    </row>
    <row r="19" customFormat="false" ht="15.75" hidden="false" customHeight="false" outlineLevel="0" collapsed="false">
      <c r="A19" s="22" t="s">
        <v>69</v>
      </c>
      <c r="B19" s="22"/>
      <c r="C19" s="6" t="s">
        <v>111</v>
      </c>
      <c r="D19" s="7" t="n">
        <v>0.054</v>
      </c>
      <c r="E19" s="8" t="n">
        <v>54844</v>
      </c>
      <c r="F19" s="8" t="n">
        <v>50699</v>
      </c>
      <c r="G19" s="7" t="n">
        <v>0.0151</v>
      </c>
      <c r="H19" s="9" t="n">
        <v>263.12</v>
      </c>
      <c r="I19" s="9" t="n">
        <v>101.59</v>
      </c>
      <c r="J19" s="9" t="n">
        <v>210</v>
      </c>
      <c r="K19" s="9" t="n">
        <v>540</v>
      </c>
      <c r="L19" s="6" t="n">
        <v>20</v>
      </c>
      <c r="M19" s="10" t="s">
        <v>70</v>
      </c>
    </row>
    <row r="20" customFormat="false" ht="15.75" hidden="false" customHeight="false" outlineLevel="0" collapsed="false">
      <c r="A20" s="23" t="s">
        <v>71</v>
      </c>
      <c r="B20" s="24" t="s">
        <v>187</v>
      </c>
      <c r="C20" s="25" t="s">
        <v>114</v>
      </c>
      <c r="D20" s="26" t="n">
        <v>0.182</v>
      </c>
      <c r="E20" s="27" t="n">
        <v>184599</v>
      </c>
      <c r="F20" s="27" t="n">
        <v>174364</v>
      </c>
      <c r="G20" s="26" t="n">
        <v>0.0109</v>
      </c>
      <c r="H20" s="24" t="n">
        <v>251.23</v>
      </c>
      <c r="I20" s="24" t="n">
        <v>97</v>
      </c>
      <c r="J20" s="24" t="n">
        <v>730</v>
      </c>
      <c r="K20" s="27" t="n">
        <v>1900</v>
      </c>
      <c r="L20" s="25" t="n">
        <v>40</v>
      </c>
      <c r="M20" s="28" t="s">
        <v>72</v>
      </c>
    </row>
    <row r="21" customFormat="false" ht="15.75" hidden="false" customHeight="false" outlineLevel="0" collapsed="false">
      <c r="A21" s="23" t="s">
        <v>73</v>
      </c>
      <c r="B21" s="24" t="s">
        <v>187</v>
      </c>
      <c r="C21" s="25" t="s">
        <v>114</v>
      </c>
      <c r="D21" s="26" t="n">
        <v>0.102</v>
      </c>
      <c r="E21" s="27" t="n">
        <v>104123</v>
      </c>
      <c r="F21" s="27" t="n">
        <v>95874</v>
      </c>
      <c r="G21" s="26" t="n">
        <v>0.0158</v>
      </c>
      <c r="H21" s="24" t="n">
        <v>301.3</v>
      </c>
      <c r="I21" s="24" t="n">
        <v>116.33</v>
      </c>
      <c r="J21" s="24" t="n">
        <v>350</v>
      </c>
      <c r="K21" s="24" t="n">
        <v>910</v>
      </c>
      <c r="L21" s="25" t="n">
        <v>46</v>
      </c>
      <c r="M21" s="28" t="s">
        <v>74</v>
      </c>
    </row>
    <row r="22" customFormat="false" ht="15.75" hidden="false" customHeight="false" outlineLevel="0" collapsed="false">
      <c r="A22" s="22" t="s">
        <v>75</v>
      </c>
      <c r="B22" s="22"/>
      <c r="C22" s="6" t="s">
        <v>111</v>
      </c>
      <c r="D22" s="7" t="n">
        <v>0.026</v>
      </c>
      <c r="E22" s="8" t="n">
        <v>26651</v>
      </c>
      <c r="F22" s="8" t="n">
        <v>25548</v>
      </c>
      <c r="G22" s="7" t="n">
        <v>0.0081</v>
      </c>
      <c r="H22" s="9" t="n">
        <v>152.49</v>
      </c>
      <c r="I22" s="9" t="n">
        <v>58.88</v>
      </c>
      <c r="J22" s="9" t="n">
        <v>170</v>
      </c>
      <c r="K22" s="9" t="n">
        <v>440</v>
      </c>
      <c r="L22" s="6" t="n">
        <v>13</v>
      </c>
      <c r="M22" s="10" t="s">
        <v>76</v>
      </c>
    </row>
    <row r="23" customFormat="false" ht="15.75" hidden="false" customHeight="false" outlineLevel="0" collapsed="false">
      <c r="A23" s="22" t="s">
        <v>77</v>
      </c>
      <c r="B23" s="22"/>
      <c r="C23" s="6" t="s">
        <v>114</v>
      </c>
      <c r="D23" s="7" t="n">
        <v>0.117</v>
      </c>
      <c r="E23" s="8" t="n">
        <v>118750</v>
      </c>
      <c r="F23" s="8" t="n">
        <v>109269</v>
      </c>
      <c r="G23" s="7" t="n">
        <v>0.016</v>
      </c>
      <c r="H23" s="9" t="n">
        <v>221.8</v>
      </c>
      <c r="I23" s="9" t="n">
        <v>85.64</v>
      </c>
      <c r="J23" s="9" t="n">
        <v>540</v>
      </c>
      <c r="K23" s="8" t="n">
        <v>1400</v>
      </c>
      <c r="L23" s="6" t="n">
        <v>19</v>
      </c>
      <c r="M23" s="10" t="s">
        <v>78</v>
      </c>
    </row>
    <row r="24" customFormat="false" ht="15.75" hidden="false" customHeight="false" outlineLevel="0" collapsed="false">
      <c r="A24" s="14" t="s">
        <v>79</v>
      </c>
      <c r="B24" s="15" t="s">
        <v>186</v>
      </c>
      <c r="C24" s="17" t="s">
        <v>111</v>
      </c>
      <c r="D24" s="18" t="n">
        <v>0.255</v>
      </c>
      <c r="E24" s="19" t="n">
        <v>259444</v>
      </c>
      <c r="F24" s="19" t="n">
        <v>242801</v>
      </c>
      <c r="G24" s="18" t="n">
        <v>0.0127</v>
      </c>
      <c r="H24" s="15" t="n">
        <v>195.8</v>
      </c>
      <c r="I24" s="15" t="n">
        <v>75.6</v>
      </c>
      <c r="J24" s="19" t="n">
        <v>1300</v>
      </c>
      <c r="K24" s="19" t="n">
        <v>3400</v>
      </c>
      <c r="L24" s="17" t="n">
        <v>23</v>
      </c>
      <c r="M24" s="20" t="s">
        <v>80</v>
      </c>
    </row>
    <row r="25" customFormat="false" ht="15.75" hidden="false" customHeight="false" outlineLevel="0" collapsed="false">
      <c r="A25" s="22" t="s">
        <v>81</v>
      </c>
      <c r="B25" s="22"/>
      <c r="C25" s="6" t="s">
        <v>111</v>
      </c>
      <c r="D25" s="7" t="n">
        <v>0.027</v>
      </c>
      <c r="E25" s="8" t="n">
        <v>27482</v>
      </c>
      <c r="F25" s="8" t="n">
        <v>25566</v>
      </c>
      <c r="G25" s="7" t="n">
        <v>0.0139</v>
      </c>
      <c r="H25" s="9" t="n">
        <v>656.83</v>
      </c>
      <c r="I25" s="9" t="n">
        <v>253.6</v>
      </c>
      <c r="J25" s="9" t="n">
        <v>42</v>
      </c>
      <c r="K25" s="9" t="n">
        <v>110</v>
      </c>
      <c r="L25" s="6" t="n">
        <v>3</v>
      </c>
      <c r="M25" s="10" t="s">
        <v>82</v>
      </c>
    </row>
    <row r="27" customFormat="false" ht="15.75" hidden="false" customHeight="false" outlineLevel="0" collapsed="false">
      <c r="A27" s="22" t="s">
        <v>83</v>
      </c>
      <c r="B27" s="22"/>
      <c r="C27" s="7" t="n">
        <v>0.096</v>
      </c>
      <c r="D27" s="8" t="n">
        <v>60440</v>
      </c>
      <c r="E27" s="8" t="n">
        <v>56496</v>
      </c>
      <c r="F27" s="7" t="n">
        <v>0.0129</v>
      </c>
      <c r="G27" s="9" t="n">
        <v>157.75</v>
      </c>
      <c r="H27" s="9" t="n">
        <v>60.91</v>
      </c>
      <c r="I27" s="9" t="n">
        <v>380</v>
      </c>
      <c r="J27" s="9" t="n">
        <v>980</v>
      </c>
      <c r="K27" s="6" t="n">
        <v>25</v>
      </c>
      <c r="L27" s="10" t="s">
        <v>84</v>
      </c>
    </row>
    <row r="28" customFormat="false" ht="15.75" hidden="false" customHeight="false" outlineLevel="0" collapsed="false">
      <c r="A28" s="29" t="s">
        <v>30</v>
      </c>
      <c r="B28" s="30" t="s">
        <v>188</v>
      </c>
      <c r="C28" s="30" t="s">
        <v>189</v>
      </c>
      <c r="D28" s="31" t="n">
        <v>1632991</v>
      </c>
      <c r="E28" s="31" t="n">
        <v>1449296</v>
      </c>
      <c r="F28" s="32" t="n">
        <v>0.023</v>
      </c>
      <c r="G28" s="33" t="n">
        <v>2443.61</v>
      </c>
      <c r="H28" s="30" t="n">
        <v>943.48</v>
      </c>
      <c r="I28" s="30" t="n">
        <v>590</v>
      </c>
      <c r="J28" s="31" t="n">
        <v>1500</v>
      </c>
      <c r="K28" s="34" t="n">
        <v>182</v>
      </c>
      <c r="L28" s="35" t="s">
        <v>85</v>
      </c>
    </row>
    <row r="29" customFormat="false" ht="15.75" hidden="false" customHeight="false" outlineLevel="0" collapsed="false">
      <c r="A29" s="14" t="s">
        <v>86</v>
      </c>
      <c r="B29" s="15" t="s">
        <v>186</v>
      </c>
      <c r="C29" s="18" t="n">
        <v>0.268</v>
      </c>
      <c r="D29" s="19" t="n">
        <v>169393</v>
      </c>
      <c r="E29" s="19" t="n">
        <v>149891</v>
      </c>
      <c r="F29" s="18" t="n">
        <v>0.0236</v>
      </c>
      <c r="G29" s="15" t="n">
        <v>287.1</v>
      </c>
      <c r="H29" s="15" t="n">
        <v>110.85</v>
      </c>
      <c r="I29" s="15" t="n">
        <v>590</v>
      </c>
      <c r="J29" s="19" t="n">
        <v>1500</v>
      </c>
      <c r="K29" s="17" t="n">
        <v>26</v>
      </c>
      <c r="L29" s="20" t="s">
        <v>87</v>
      </c>
    </row>
    <row r="30" customFormat="false" ht="15.75" hidden="false" customHeight="false" outlineLevel="0" collapsed="false">
      <c r="A30" s="22" t="s">
        <v>88</v>
      </c>
      <c r="B30" s="22"/>
      <c r="C30" s="7" t="n">
        <v>0.084</v>
      </c>
      <c r="D30" s="8" t="n">
        <v>53309</v>
      </c>
      <c r="E30" s="8" t="n">
        <v>49107</v>
      </c>
      <c r="F30" s="7" t="n">
        <v>0.0158</v>
      </c>
      <c r="G30" s="9" t="n">
        <v>114.28</v>
      </c>
      <c r="H30" s="9" t="n">
        <v>44.12</v>
      </c>
      <c r="I30" s="9" t="n">
        <v>470</v>
      </c>
      <c r="J30" s="8" t="n">
        <v>1200</v>
      </c>
      <c r="K30" s="6" t="n">
        <v>21</v>
      </c>
      <c r="L30" s="10" t="s">
        <v>89</v>
      </c>
    </row>
    <row r="31" customFormat="false" ht="15.75" hidden="false" customHeight="false" outlineLevel="0" collapsed="false">
      <c r="A31" s="22" t="s">
        <v>90</v>
      </c>
      <c r="B31" s="22"/>
      <c r="C31" s="7" t="n">
        <v>0.077</v>
      </c>
      <c r="D31" s="8" t="n">
        <v>48897</v>
      </c>
      <c r="E31" s="8" t="n">
        <v>44618</v>
      </c>
      <c r="F31" s="7" t="n">
        <v>0.0176</v>
      </c>
      <c r="G31" s="9" t="n">
        <v>390.07</v>
      </c>
      <c r="H31" s="9" t="n">
        <v>150.61</v>
      </c>
      <c r="I31" s="9" t="n">
        <v>130</v>
      </c>
      <c r="J31" s="9" t="n">
        <v>340</v>
      </c>
      <c r="K31" s="6" t="n">
        <v>30</v>
      </c>
      <c r="L31" s="10" t="s">
        <v>91</v>
      </c>
    </row>
    <row r="32" customFormat="false" ht="15.75" hidden="false" customHeight="false" outlineLevel="0" collapsed="false">
      <c r="A32" s="22" t="s">
        <v>92</v>
      </c>
      <c r="B32" s="22"/>
      <c r="C32" s="7" t="n">
        <v>0.085</v>
      </c>
      <c r="D32" s="8" t="n">
        <v>53876</v>
      </c>
      <c r="E32" s="8" t="n">
        <v>49141</v>
      </c>
      <c r="F32" s="7" t="n">
        <v>0.0177</v>
      </c>
      <c r="G32" s="9" t="n">
        <v>268.09</v>
      </c>
      <c r="H32" s="9" t="n">
        <v>103.51</v>
      </c>
      <c r="I32" s="9" t="n">
        <v>200</v>
      </c>
      <c r="J32" s="9" t="n">
        <v>520</v>
      </c>
      <c r="K32" s="6" t="n">
        <v>22</v>
      </c>
      <c r="L32" s="10" t="s">
        <v>93</v>
      </c>
    </row>
    <row r="33" customFormat="false" ht="15.75" hidden="false" customHeight="false" outlineLevel="0" collapsed="false">
      <c r="A33" s="22" t="s">
        <v>94</v>
      </c>
      <c r="B33" s="22"/>
      <c r="C33" s="7" t="n">
        <v>0.061</v>
      </c>
      <c r="D33" s="8" t="n">
        <v>38731</v>
      </c>
      <c r="E33" s="8" t="n">
        <v>35295</v>
      </c>
      <c r="F33" s="7" t="n">
        <v>0.0178</v>
      </c>
      <c r="G33" s="9" t="n">
        <v>186.12</v>
      </c>
      <c r="H33" s="9" t="n">
        <v>71.86</v>
      </c>
      <c r="I33" s="9" t="n">
        <v>210</v>
      </c>
      <c r="J33" s="9" t="n">
        <v>540</v>
      </c>
      <c r="K33" s="6" t="n">
        <v>15</v>
      </c>
      <c r="L33" s="10" t="s">
        <v>95</v>
      </c>
    </row>
    <row r="34" customFormat="false" ht="15.75" hidden="false" customHeight="false" outlineLevel="0" collapsed="false">
      <c r="A34" s="22" t="s">
        <v>96</v>
      </c>
      <c r="B34" s="22"/>
      <c r="C34" s="7" t="n">
        <v>0.09</v>
      </c>
      <c r="D34" s="8" t="n">
        <v>56755</v>
      </c>
      <c r="E34" s="8" t="n">
        <v>51382</v>
      </c>
      <c r="F34" s="7" t="n">
        <v>0.0191</v>
      </c>
      <c r="G34" s="9" t="n">
        <v>202.4</v>
      </c>
      <c r="H34" s="9" t="n">
        <v>78.15</v>
      </c>
      <c r="I34" s="9" t="n">
        <v>280</v>
      </c>
      <c r="J34" s="9" t="n">
        <v>730</v>
      </c>
      <c r="K34" s="6" t="n">
        <v>33</v>
      </c>
      <c r="L34" s="10" t="s">
        <v>97</v>
      </c>
    </row>
    <row r="35" customFormat="false" ht="15.75" hidden="false" customHeight="false" outlineLevel="0" collapsed="false">
      <c r="A35" s="22" t="s">
        <v>98</v>
      </c>
      <c r="B35" s="22"/>
      <c r="C35" s="7" t="n">
        <v>0.042</v>
      </c>
      <c r="D35" s="8" t="n">
        <v>26587</v>
      </c>
      <c r="E35" s="8" t="n">
        <v>25724</v>
      </c>
      <c r="F35" s="7" t="n">
        <v>0.0063</v>
      </c>
      <c r="G35" s="9" t="n">
        <v>83</v>
      </c>
      <c r="H35" s="9" t="n">
        <v>32.05</v>
      </c>
      <c r="I35" s="9" t="n">
        <v>320</v>
      </c>
      <c r="J35" s="9" t="n">
        <v>830</v>
      </c>
      <c r="K35" s="6" t="n">
        <v>17</v>
      </c>
      <c r="L35" s="10" t="s">
        <v>99</v>
      </c>
    </row>
    <row r="36" customFormat="false" ht="15.75" hidden="false" customHeight="false" outlineLevel="0" collapsed="false">
      <c r="A36" s="22" t="s">
        <v>100</v>
      </c>
      <c r="B36" s="22"/>
      <c r="C36" s="7" t="n">
        <v>0.144</v>
      </c>
      <c r="D36" s="8" t="n">
        <v>90987</v>
      </c>
      <c r="E36" s="8" t="n">
        <v>81093</v>
      </c>
      <c r="F36" s="7" t="n">
        <v>0.0222</v>
      </c>
      <c r="G36" s="9" t="n">
        <v>319.91</v>
      </c>
      <c r="H36" s="9" t="n">
        <v>123.52</v>
      </c>
      <c r="I36" s="9" t="n">
        <v>280</v>
      </c>
      <c r="J36" s="9" t="n">
        <v>730</v>
      </c>
      <c r="K36" s="6" t="n">
        <v>18</v>
      </c>
      <c r="L36" s="10" t="s">
        <v>101</v>
      </c>
    </row>
    <row r="37" customFormat="false" ht="15.75" hidden="false" customHeight="false" outlineLevel="0" collapsed="false">
      <c r="A37" s="22" t="s">
        <v>102</v>
      </c>
      <c r="B37" s="22"/>
      <c r="C37" s="7" t="n">
        <v>0.053</v>
      </c>
      <c r="D37" s="8" t="n">
        <v>33613</v>
      </c>
      <c r="E37" s="8" t="n">
        <v>32163</v>
      </c>
      <c r="F37" s="7" t="n">
        <v>0.0084</v>
      </c>
      <c r="G37" s="9" t="n">
        <v>155.26</v>
      </c>
      <c r="H37" s="9" t="n">
        <v>59.95</v>
      </c>
      <c r="I37" s="9" t="n">
        <v>220</v>
      </c>
      <c r="J37" s="9" t="n">
        <v>570</v>
      </c>
      <c r="K37" s="6" t="n">
        <v>25</v>
      </c>
      <c r="L37" s="10" t="s">
        <v>103</v>
      </c>
    </row>
    <row r="39" customFormat="false" ht="15.75" hidden="false" customHeight="false" outlineLevel="0" collapsed="false">
      <c r="A39" s="36" t="s">
        <v>104</v>
      </c>
      <c r="B39" s="36"/>
      <c r="C39" s="37" t="n">
        <v>0.141</v>
      </c>
      <c r="D39" s="38" t="n">
        <v>44554</v>
      </c>
      <c r="E39" s="38" t="n">
        <v>41942</v>
      </c>
      <c r="F39" s="39" t="n">
        <f aca="false">+1.16%</f>
        <v>0.0116</v>
      </c>
      <c r="G39" s="40" t="n">
        <v>407.3</v>
      </c>
      <c r="H39" s="40" t="n">
        <v>157.26</v>
      </c>
      <c r="I39" s="40" t="n">
        <v>110</v>
      </c>
      <c r="J39" s="40" t="n">
        <v>280</v>
      </c>
      <c r="K39" s="41" t="n">
        <v>15</v>
      </c>
    </row>
    <row r="40" customFormat="false" ht="15.75" hidden="false" customHeight="false" outlineLevel="0" collapsed="false">
      <c r="A40" s="42"/>
      <c r="B40" s="36" t="s">
        <v>105</v>
      </c>
      <c r="C40" s="36"/>
      <c r="D40" s="37" t="n">
        <v>0.241</v>
      </c>
      <c r="E40" s="38" t="n">
        <v>76332</v>
      </c>
      <c r="F40" s="38" t="n">
        <v>69631</v>
      </c>
      <c r="G40" s="39" t="n">
        <f aca="false">+1.76%</f>
        <v>0.0176</v>
      </c>
      <c r="H40" s="40" t="n">
        <v>600.06</v>
      </c>
      <c r="I40" s="40" t="n">
        <v>231.68</v>
      </c>
      <c r="J40" s="40" t="n">
        <v>130</v>
      </c>
      <c r="K40" s="40" t="n">
        <v>340</v>
      </c>
      <c r="L40" s="41" t="n">
        <v>26</v>
      </c>
    </row>
    <row r="41" customFormat="false" ht="15.75" hidden="false" customHeight="false" outlineLevel="0" collapsed="false">
      <c r="A41" s="42"/>
      <c r="B41" s="43" t="s">
        <v>106</v>
      </c>
      <c r="C41" s="40" t="s">
        <v>186</v>
      </c>
      <c r="D41" s="37" t="n">
        <v>0.372</v>
      </c>
      <c r="E41" s="38" t="n">
        <v>117746</v>
      </c>
      <c r="F41" s="38" t="n">
        <v>109568</v>
      </c>
      <c r="G41" s="39" t="n">
        <f aca="false">+1.38%</f>
        <v>0.0138</v>
      </c>
      <c r="H41" s="40" t="n">
        <v>883.37</v>
      </c>
      <c r="I41" s="40" t="n">
        <v>341.07</v>
      </c>
      <c r="J41" s="40" t="n">
        <v>130</v>
      </c>
      <c r="K41" s="40" t="n">
        <v>340</v>
      </c>
      <c r="L41" s="41" t="n">
        <v>30</v>
      </c>
    </row>
    <row r="42" customFormat="false" ht="15.75" hidden="false" customHeight="false" outlineLevel="0" collapsed="false">
      <c r="A42" s="42"/>
      <c r="B42" s="36" t="s">
        <v>107</v>
      </c>
      <c r="C42" s="36"/>
      <c r="D42" s="37" t="n">
        <v>0.17</v>
      </c>
      <c r="E42" s="38" t="n">
        <v>53671</v>
      </c>
      <c r="F42" s="38" t="n">
        <v>49349</v>
      </c>
      <c r="G42" s="39" t="n">
        <f aca="false">+1.61%</f>
        <v>0.0161</v>
      </c>
      <c r="H42" s="40" t="n">
        <v>175</v>
      </c>
      <c r="I42" s="40" t="n">
        <v>67.57</v>
      </c>
      <c r="J42" s="40" t="n">
        <v>310</v>
      </c>
      <c r="K42" s="40" t="n">
        <v>800</v>
      </c>
      <c r="L42" s="41" t="n">
        <v>22</v>
      </c>
    </row>
    <row r="43" customFormat="false" ht="15.75" hidden="false" customHeight="false" outlineLevel="0" collapsed="false">
      <c r="A43" s="42"/>
      <c r="B43" s="36" t="s">
        <v>108</v>
      </c>
      <c r="C43" s="36"/>
      <c r="D43" s="37" t="n">
        <v>0.076</v>
      </c>
      <c r="E43" s="38" t="n">
        <v>24039</v>
      </c>
      <c r="F43" s="38" t="n">
        <v>23290</v>
      </c>
      <c r="G43" s="39" t="n">
        <f aca="false">+0.6%</f>
        <v>0.006</v>
      </c>
      <c r="H43" s="40" t="n">
        <v>97.72</v>
      </c>
      <c r="I43" s="40" t="n">
        <v>37.73</v>
      </c>
      <c r="J43" s="40" t="n">
        <v>250</v>
      </c>
      <c r="K43" s="40" t="n">
        <v>650</v>
      </c>
      <c r="L43" s="41" t="n">
        <v>12</v>
      </c>
    </row>
    <row r="46" customFormat="false" ht="15.75" hidden="false" customHeight="false" outlineLevel="0" collapsed="false">
      <c r="A46" s="11" t="s">
        <v>109</v>
      </c>
      <c r="B46" s="11"/>
      <c r="C46" s="6" t="s">
        <v>111</v>
      </c>
      <c r="D46" s="7" t="n">
        <v>0.101</v>
      </c>
      <c r="E46" s="8" t="n">
        <v>56241</v>
      </c>
      <c r="F46" s="8" t="n">
        <v>53426</v>
      </c>
      <c r="G46" s="7" t="n">
        <v>0.0098</v>
      </c>
      <c r="H46" s="9" t="n">
        <v>945.5</v>
      </c>
      <c r="I46" s="9" t="n">
        <v>365.06</v>
      </c>
      <c r="J46" s="9" t="n">
        <v>59</v>
      </c>
      <c r="K46" s="9" t="n">
        <v>150</v>
      </c>
      <c r="L46" s="6" t="n">
        <v>18</v>
      </c>
      <c r="M46" s="10" t="s">
        <v>110</v>
      </c>
    </row>
    <row r="47" customFormat="false" ht="15.75" hidden="false" customHeight="false" outlineLevel="0" collapsed="false">
      <c r="A47" s="11" t="s">
        <v>112</v>
      </c>
      <c r="B47" s="11"/>
      <c r="C47" s="6" t="s">
        <v>114</v>
      </c>
      <c r="D47" s="7" t="n">
        <v>0.074</v>
      </c>
      <c r="E47" s="8" t="n">
        <v>41117</v>
      </c>
      <c r="F47" s="8" t="n">
        <v>39121</v>
      </c>
      <c r="G47" s="7" t="n">
        <v>0.0095</v>
      </c>
      <c r="H47" s="9" t="n">
        <v>408.52</v>
      </c>
      <c r="I47" s="9" t="n">
        <v>157.73</v>
      </c>
      <c r="J47" s="9" t="n">
        <v>100</v>
      </c>
      <c r="K47" s="9" t="n">
        <v>260</v>
      </c>
      <c r="L47" s="6" t="n">
        <v>14</v>
      </c>
      <c r="M47" s="10" t="s">
        <v>113</v>
      </c>
    </row>
    <row r="48" customFormat="false" ht="15.75" hidden="false" customHeight="false" outlineLevel="0" collapsed="false">
      <c r="A48" s="11" t="s">
        <v>115</v>
      </c>
      <c r="B48" s="11"/>
      <c r="C48" s="6" t="s">
        <v>111</v>
      </c>
      <c r="D48" s="7" t="n">
        <v>0.024</v>
      </c>
      <c r="E48" s="8" t="n">
        <v>13535</v>
      </c>
      <c r="F48" s="8" t="n">
        <v>12670</v>
      </c>
      <c r="G48" s="7" t="n">
        <v>0.0127</v>
      </c>
      <c r="H48" s="9" t="n">
        <v>357.03</v>
      </c>
      <c r="I48" s="9" t="n">
        <v>137.85</v>
      </c>
      <c r="J48" s="9" t="n">
        <v>38</v>
      </c>
      <c r="K48" s="9" t="n">
        <v>98</v>
      </c>
      <c r="L48" s="6" t="n">
        <v>8</v>
      </c>
      <c r="M48" s="10" t="s">
        <v>116</v>
      </c>
    </row>
    <row r="49" customFormat="false" ht="15.75" hidden="false" customHeight="false" outlineLevel="0" collapsed="false">
      <c r="A49" s="11" t="s">
        <v>117</v>
      </c>
      <c r="B49" s="11"/>
      <c r="C49" s="6" t="s">
        <v>111</v>
      </c>
      <c r="D49" s="7" t="n">
        <v>0.072</v>
      </c>
      <c r="E49" s="8" t="n">
        <v>40379</v>
      </c>
      <c r="F49" s="8" t="n">
        <v>36912</v>
      </c>
      <c r="G49" s="7" t="n">
        <v>0.0172</v>
      </c>
      <c r="H49" s="9" t="n">
        <v>642.7</v>
      </c>
      <c r="I49" s="9" t="n">
        <v>248.15</v>
      </c>
      <c r="J49" s="9" t="n">
        <v>63</v>
      </c>
      <c r="K49" s="9" t="n">
        <v>160</v>
      </c>
      <c r="L49" s="6" t="n">
        <v>17</v>
      </c>
      <c r="M49" s="10" t="s">
        <v>118</v>
      </c>
    </row>
    <row r="50" customFormat="false" ht="15.75" hidden="false" customHeight="false" outlineLevel="0" collapsed="false">
      <c r="A50" s="11" t="s">
        <v>119</v>
      </c>
      <c r="B50" s="11"/>
      <c r="C50" s="6" t="s">
        <v>111</v>
      </c>
      <c r="D50" s="7" t="n">
        <v>0.073</v>
      </c>
      <c r="E50" s="8" t="n">
        <v>40704</v>
      </c>
      <c r="F50" s="8" t="n">
        <v>38579</v>
      </c>
      <c r="G50" s="7" t="n">
        <v>0.0103</v>
      </c>
      <c r="H50" s="9" t="n">
        <v>545.56</v>
      </c>
      <c r="I50" s="9" t="n">
        <v>210.64</v>
      </c>
      <c r="J50" s="9" t="n">
        <v>75</v>
      </c>
      <c r="K50" s="9" t="n">
        <v>190</v>
      </c>
      <c r="L50" s="6" t="n">
        <v>16</v>
      </c>
      <c r="M50" s="10" t="s">
        <v>120</v>
      </c>
    </row>
    <row r="51" customFormat="false" ht="15.75" hidden="false" customHeight="false" outlineLevel="0" collapsed="false">
      <c r="A51" s="11" t="s">
        <v>121</v>
      </c>
      <c r="B51" s="11"/>
      <c r="C51" s="6" t="s">
        <v>114</v>
      </c>
      <c r="D51" s="7" t="n">
        <v>0.099</v>
      </c>
      <c r="E51" s="8" t="n">
        <v>55109</v>
      </c>
      <c r="F51" s="8" t="n">
        <v>50372</v>
      </c>
      <c r="G51" s="7" t="n">
        <v>0.0173</v>
      </c>
      <c r="H51" s="9" t="n">
        <v>365.75</v>
      </c>
      <c r="I51" s="9" t="n">
        <v>141.22</v>
      </c>
      <c r="J51" s="9" t="n">
        <v>150</v>
      </c>
      <c r="K51" s="9" t="n">
        <v>390</v>
      </c>
      <c r="L51" s="6" t="n">
        <v>20</v>
      </c>
      <c r="M51" s="10" t="s">
        <v>122</v>
      </c>
    </row>
    <row r="52" customFormat="false" ht="15.75" hidden="false" customHeight="false" outlineLevel="0" collapsed="false">
      <c r="A52" s="11" t="s">
        <v>123</v>
      </c>
      <c r="B52" s="11"/>
      <c r="C52" s="6" t="s">
        <v>114</v>
      </c>
      <c r="D52" s="7" t="n">
        <v>0.118</v>
      </c>
      <c r="E52" s="8" t="n">
        <v>65785</v>
      </c>
      <c r="F52" s="8" t="n">
        <v>61723</v>
      </c>
      <c r="G52" s="7" t="n">
        <v>0.0122</v>
      </c>
      <c r="H52" s="9" t="n">
        <v>886.39</v>
      </c>
      <c r="I52" s="9" t="n">
        <v>342.24</v>
      </c>
      <c r="J52" s="9" t="n">
        <v>74</v>
      </c>
      <c r="K52" s="9" t="n">
        <v>190</v>
      </c>
      <c r="L52" s="6" t="n">
        <v>21</v>
      </c>
      <c r="M52" s="10" t="s">
        <v>124</v>
      </c>
    </row>
    <row r="53" customFormat="false" ht="15.75" hidden="false" customHeight="false" outlineLevel="0" collapsed="false">
      <c r="A53" s="11" t="s">
        <v>125</v>
      </c>
      <c r="B53" s="11"/>
      <c r="C53" s="6" t="s">
        <v>111</v>
      </c>
      <c r="D53" s="7" t="n">
        <v>0.076</v>
      </c>
      <c r="E53" s="8" t="n">
        <v>42690</v>
      </c>
      <c r="F53" s="8" t="n">
        <v>40577</v>
      </c>
      <c r="G53" s="7" t="n">
        <v>0.0097</v>
      </c>
      <c r="H53" s="9" t="n">
        <v>418.36</v>
      </c>
      <c r="I53" s="9" t="n">
        <v>161.53</v>
      </c>
      <c r="J53" s="9" t="n">
        <v>100</v>
      </c>
      <c r="K53" s="9" t="n">
        <v>260</v>
      </c>
      <c r="L53" s="6" t="n">
        <v>17</v>
      </c>
      <c r="M53" s="10" t="s">
        <v>126</v>
      </c>
    </row>
    <row r="54" customFormat="false" ht="15.75" hidden="false" customHeight="false" outlineLevel="0" collapsed="false">
      <c r="A54" s="14" t="s">
        <v>127</v>
      </c>
      <c r="B54" s="15" t="s">
        <v>186</v>
      </c>
      <c r="C54" s="17" t="s">
        <v>114</v>
      </c>
      <c r="D54" s="18" t="n">
        <v>0.253</v>
      </c>
      <c r="E54" s="19" t="n">
        <v>141141</v>
      </c>
      <c r="F54" s="19" t="n">
        <v>126143</v>
      </c>
      <c r="G54" s="18" t="n">
        <v>0.0216</v>
      </c>
      <c r="H54" s="15" t="n">
        <v>588.63</v>
      </c>
      <c r="I54" s="15" t="n">
        <v>227.27</v>
      </c>
      <c r="J54" s="15" t="n">
        <v>240</v>
      </c>
      <c r="K54" s="15" t="n">
        <v>620</v>
      </c>
      <c r="L54" s="17" t="n">
        <v>26</v>
      </c>
      <c r="M54" s="20" t="s">
        <v>128</v>
      </c>
    </row>
    <row r="55" customFormat="false" ht="15.75" hidden="false" customHeight="false" outlineLevel="0" collapsed="false">
      <c r="A55" s="11" t="s">
        <v>75</v>
      </c>
      <c r="B55" s="11"/>
      <c r="C55" s="6" t="s">
        <v>114</v>
      </c>
      <c r="D55" s="7" t="n">
        <v>0.064</v>
      </c>
      <c r="E55" s="8" t="n">
        <v>36032</v>
      </c>
      <c r="F55" s="8" t="n">
        <v>32424</v>
      </c>
      <c r="G55" s="7" t="n">
        <v>0.0203</v>
      </c>
      <c r="H55" s="9" t="n">
        <v>220.44</v>
      </c>
      <c r="I55" s="9" t="n">
        <v>85.11</v>
      </c>
      <c r="J55" s="9" t="n">
        <v>160</v>
      </c>
      <c r="K55" s="9" t="n">
        <v>410</v>
      </c>
      <c r="L55" s="6" t="n">
        <v>16</v>
      </c>
      <c r="M55" s="10" t="s">
        <v>129</v>
      </c>
    </row>
    <row r="56" customFormat="false" ht="15.75" hidden="false" customHeight="false" outlineLevel="0" collapsed="false">
      <c r="A56" s="11" t="s">
        <v>130</v>
      </c>
      <c r="B56" s="11"/>
      <c r="C56" s="6" t="s">
        <v>111</v>
      </c>
      <c r="D56" s="7" t="n">
        <v>0.047</v>
      </c>
      <c r="E56" s="8" t="n">
        <v>26225</v>
      </c>
      <c r="F56" s="8" t="n">
        <v>25671</v>
      </c>
      <c r="G56" s="7" t="n">
        <v>0.0041</v>
      </c>
      <c r="H56" s="9" t="n">
        <v>300.76</v>
      </c>
      <c r="I56" s="9" t="n">
        <v>116.12</v>
      </c>
      <c r="J56" s="9" t="n">
        <v>87</v>
      </c>
      <c r="K56" s="9" t="n">
        <v>230</v>
      </c>
      <c r="L56" s="6" t="n">
        <v>10</v>
      </c>
      <c r="M56" s="10" t="s">
        <v>131</v>
      </c>
    </row>
  </sheetData>
  <mergeCells count="40">
    <mergeCell ref="A2:B2"/>
    <mergeCell ref="A3:B3"/>
    <mergeCell ref="A4:B4"/>
    <mergeCell ref="A5:B5"/>
    <mergeCell ref="A6:B6"/>
    <mergeCell ref="A7:B7"/>
    <mergeCell ref="A8:B8"/>
    <mergeCell ref="A10:B10"/>
    <mergeCell ref="A11:B11"/>
    <mergeCell ref="A15:B15"/>
    <mergeCell ref="A16:B16"/>
    <mergeCell ref="A17:B17"/>
    <mergeCell ref="A18:B18"/>
    <mergeCell ref="A19:B19"/>
    <mergeCell ref="A22:B22"/>
    <mergeCell ref="A23:B23"/>
    <mergeCell ref="A25:B25"/>
    <mergeCell ref="A27:B27"/>
    <mergeCell ref="A30:B30"/>
    <mergeCell ref="A31:B31"/>
    <mergeCell ref="A32:B32"/>
    <mergeCell ref="A33:B33"/>
    <mergeCell ref="A34:B34"/>
    <mergeCell ref="A35:B35"/>
    <mergeCell ref="A36:B36"/>
    <mergeCell ref="A37:B37"/>
    <mergeCell ref="A39:B39"/>
    <mergeCell ref="B40:C40"/>
    <mergeCell ref="B42:C42"/>
    <mergeCell ref="B43:C43"/>
    <mergeCell ref="A46:B46"/>
    <mergeCell ref="A47:B47"/>
    <mergeCell ref="A48:B48"/>
    <mergeCell ref="A49:B49"/>
    <mergeCell ref="A50:B50"/>
    <mergeCell ref="A51:B51"/>
    <mergeCell ref="A52:B52"/>
    <mergeCell ref="A53:B53"/>
    <mergeCell ref="A55:B55"/>
    <mergeCell ref="A56:B56"/>
  </mergeCells>
  <hyperlinks>
    <hyperlink ref="K1" r:id="rId1" display="7°40′06″N 126°05′03″E"/>
    <hyperlink ref="A2" r:id="rId2" display="Laak"/>
    <hyperlink ref="N2" r:id="rId3" display="7°49′04″N 125°47′22″E"/>
    <hyperlink ref="A3" r:id="rId4" display="Mabini"/>
    <hyperlink ref="N3" r:id="rId5" display="7°18′30″N 125°51′12″E"/>
    <hyperlink ref="A4" r:id="rId6" display="Maco"/>
    <hyperlink ref="N4" r:id="rId7" display="7°21′45″N 125°51′28″E"/>
    <hyperlink ref="A5" r:id="rId8" display="Maragusan"/>
    <hyperlink ref="N5" r:id="rId9" display="7°19′01″N 126°07′33″E"/>
    <hyperlink ref="A6" r:id="rId10" display="Mawab"/>
    <hyperlink ref="N6" r:id="rId11" display="7°30′27″N 125°55′15″E"/>
    <hyperlink ref="A7" r:id="rId12" display="Monkayo"/>
    <hyperlink ref="N7" r:id="rId13" display="7°49′57″N 126°03′23″E"/>
    <hyperlink ref="A8" r:id="rId14" display="Montevista"/>
    <hyperlink ref="N8" r:id="rId15" display="7°42′11″N 125°59′18″E"/>
    <hyperlink ref="A9" r:id="rId16" display="Nabunturan"/>
    <hyperlink ref="N9" r:id="rId17" display="7°36′08″N 125°58′07″E"/>
    <hyperlink ref="A10" r:id="rId18" display="New Bataan"/>
    <hyperlink ref="N10" r:id="rId19" display="7°32′54″N 126°08′16″E"/>
    <hyperlink ref="A11" r:id="rId20" display="Pantukan"/>
    <hyperlink ref="E12" r:id="rId21" display="7°07′53″N 125°53′50″E"/>
    <hyperlink ref="A15" r:id="rId22" display="Asuncion"/>
    <hyperlink ref="M15" r:id="rId23" display="7°32′18″N 125°45′12″E"/>
    <hyperlink ref="A16" r:id="rId24" display="Braulio E. Dujali"/>
    <hyperlink ref="M16" r:id="rId25" display="7°26′54″N 125°41′22″E"/>
    <hyperlink ref="A17" r:id="rId26" display="Carmen"/>
    <hyperlink ref="M17" r:id="rId27" display="7°21′20″N 125°42′16″E"/>
    <hyperlink ref="A18" r:id="rId28" display="Kapalong"/>
    <hyperlink ref="M18" r:id="rId29" display="7°35′07″N 125°42′26″E"/>
    <hyperlink ref="A19" r:id="rId30" display="New Corella"/>
    <hyperlink ref="M19" r:id="rId31" display="7°35′12″N 125°49′20″E"/>
    <hyperlink ref="A20" r:id="rId32" display="Panabo"/>
    <hyperlink ref="M20" r:id="rId33" display="7°18′01″N 125°40′57″E"/>
    <hyperlink ref="A21" r:id="rId34" display="Samal"/>
    <hyperlink ref="M21" r:id="rId35" display="7°04′28″N 125°42′31″E"/>
    <hyperlink ref="A22" r:id="rId36" display="San Isidro"/>
    <hyperlink ref="M22" r:id="rId37" display="7°44′18″N 125°44′49″E"/>
    <hyperlink ref="A23" r:id="rId38" display="Santo Tomas"/>
    <hyperlink ref="M23" r:id="rId39" display="7°31′43″N 125°37′26″E"/>
    <hyperlink ref="A24" r:id="rId40" display="Tagum"/>
    <hyperlink ref="M24" r:id="rId41" display="7.4468°N 125.8095°E"/>
    <hyperlink ref="A25" r:id="rId42" display="Talaingod"/>
    <hyperlink ref="M25" r:id="rId43" display="7.6256°N 125.6185°E"/>
    <hyperlink ref="A27" r:id="rId44" display="Bansalan"/>
    <hyperlink ref="L27" r:id="rId45" display="6°47′11″N 125°12′46″E"/>
    <hyperlink ref="A28" r:id="rId46" display="Davao City"/>
    <hyperlink ref="L28" r:id="rId47" display="7°03′50″N 125°36′30″E"/>
    <hyperlink ref="A29" r:id="rId48" display="Digos"/>
    <hyperlink ref="L29" r:id="rId49" display="6°44′39″N 125°21′23″E"/>
    <hyperlink ref="A30" r:id="rId50" display="Hagonoy"/>
    <hyperlink ref="L30" r:id="rId51" display="6°41′19″N 125°17′52″E"/>
    <hyperlink ref="A31" r:id="rId52" display="Kiblawan"/>
    <hyperlink ref="L31" r:id="rId53" display="6°37′11″N 125°15′07″E"/>
    <hyperlink ref="A32" r:id="rId54" display="Magsaysay"/>
    <hyperlink ref="L32" r:id="rId55" display="6°45′21″N 125°09′00″E"/>
    <hyperlink ref="A33" r:id="rId56" display="Malalag"/>
    <hyperlink ref="L33" r:id="rId57" display="6°35′55″N 125°24′00″E"/>
    <hyperlink ref="A34" r:id="rId58" display="Matanao"/>
    <hyperlink ref="L34" r:id="rId59" display="6°42′31″N 125°12′59″E"/>
    <hyperlink ref="A35" r:id="rId60" display="Padada"/>
    <hyperlink ref="L35" r:id="rId61" display="6°38′23″N 125°20′37″E"/>
    <hyperlink ref="A36" r:id="rId62" display="Santa Cruz"/>
    <hyperlink ref="L36" r:id="rId63" display="6°50′02″N 125°24′55″E"/>
    <hyperlink ref="A37" r:id="rId64" display="Sulop"/>
    <hyperlink ref="L37" r:id="rId65" display="6°35′56″N 125°20′48″E"/>
    <hyperlink ref="A39" r:id="rId66" display="Don Marcelino"/>
    <hyperlink ref="B40" r:id="rId67" display="Jose Abad Santos"/>
    <hyperlink ref="B41" r:id="rId68" display="Malita"/>
    <hyperlink ref="B42" r:id="rId69" display="Santa Maria"/>
    <hyperlink ref="B43" r:id="rId70" display="Sarangani"/>
    <hyperlink ref="A46" r:id="rId71" display="Baganga"/>
    <hyperlink ref="M46" r:id="rId72" display="7°34′27″N 126°33′40″E"/>
    <hyperlink ref="A47" r:id="rId73" display="Banaybanay"/>
    <hyperlink ref="M47" r:id="rId74" display="6°57′38″N 126°00′26″E"/>
    <hyperlink ref="A48" r:id="rId75" display="Boston"/>
    <hyperlink ref="M48" r:id="rId76" display="7°52′08″N 126°22′24″E"/>
    <hyperlink ref="A49" r:id="rId77" display="Caraga"/>
    <hyperlink ref="M49" r:id="rId78" display="7°19′53″N 126°33′52″E"/>
    <hyperlink ref="A50" r:id="rId79" display="Cateel"/>
    <hyperlink ref="M50" r:id="rId80" display="7°47′23″N 126°27′09″E"/>
    <hyperlink ref="A51" r:id="rId81" display="Governor Generoso"/>
    <hyperlink ref="M51" r:id="rId82" display="6°39′30″N 126°04′47″E"/>
    <hyperlink ref="A52" r:id="rId83" display="Lupon"/>
    <hyperlink ref="M52" r:id="rId84" display="6°54′10″N 126°00′54″E"/>
    <hyperlink ref="A53" r:id="rId85" display="Manay"/>
    <hyperlink ref="M53" r:id="rId86" display="7°12′50″N 126°32′21″E"/>
    <hyperlink ref="A54" r:id="rId87" display="Mati"/>
    <hyperlink ref="M54" r:id="rId88" display="6°57′41″N 126°12′53″E"/>
    <hyperlink ref="A55" r:id="rId89" display="San Isidro"/>
    <hyperlink ref="M55" r:id="rId90" display="6°50′07″N 126°05′22″E"/>
    <hyperlink ref="A56" r:id="rId91" display="Tarragona"/>
    <hyperlink ref="M56" r:id="rId92" display="7°02′58″N 126°26′56″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2021-11-11T19:22:06Z</dcterms:modified>
  <cp:revision>4</cp:revision>
  <dc:subject/>
  <dc:title/>
</cp:coreProperties>
</file>