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1315" windowHeight="1056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Feuil1!$A$1:$A$284</definedName>
  </definedNames>
  <calcPr calcId="145621"/>
</workbook>
</file>

<file path=xl/calcChain.xml><?xml version="1.0" encoding="utf-8"?>
<calcChain xmlns="http://schemas.openxmlformats.org/spreadsheetml/2006/main">
  <c r="I3" i="1" l="1"/>
  <c r="I4" i="1" s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" i="1"/>
  <c r="B3" i="1"/>
  <c r="C3" i="1"/>
  <c r="D3" i="1" s="1"/>
  <c r="F3" i="1"/>
  <c r="B4" i="1"/>
  <c r="D4" i="1" s="1"/>
  <c r="C4" i="1"/>
  <c r="E4" i="1" s="1"/>
  <c r="F4" i="1"/>
  <c r="B5" i="1"/>
  <c r="C5" i="1"/>
  <c r="E5" i="1" s="1"/>
  <c r="D5" i="1"/>
  <c r="F5" i="1"/>
  <c r="B6" i="1"/>
  <c r="C6" i="1"/>
  <c r="E6" i="1" s="1"/>
  <c r="F6" i="1"/>
  <c r="B7" i="1"/>
  <c r="D7" i="1" s="1"/>
  <c r="C7" i="1"/>
  <c r="E7" i="1" s="1"/>
  <c r="G7" i="1" s="1"/>
  <c r="F7" i="1"/>
  <c r="B8" i="1"/>
  <c r="C8" i="1"/>
  <c r="E8" i="1" s="1"/>
  <c r="G8" i="1" s="1"/>
  <c r="F8" i="1"/>
  <c r="B9" i="1"/>
  <c r="C9" i="1"/>
  <c r="E9" i="1" s="1"/>
  <c r="G9" i="1" s="1"/>
  <c r="F9" i="1"/>
  <c r="B10" i="1"/>
  <c r="C10" i="1"/>
  <c r="E10" i="1" s="1"/>
  <c r="G10" i="1" s="1"/>
  <c r="F10" i="1"/>
  <c r="B11" i="1"/>
  <c r="C11" i="1"/>
  <c r="E11" i="1" s="1"/>
  <c r="F11" i="1"/>
  <c r="B12" i="1"/>
  <c r="C12" i="1"/>
  <c r="F12" i="1"/>
  <c r="B13" i="1"/>
  <c r="C13" i="1"/>
  <c r="F13" i="1"/>
  <c r="B14" i="1"/>
  <c r="D14" i="1" s="1"/>
  <c r="C14" i="1"/>
  <c r="E14" i="1"/>
  <c r="F14" i="1"/>
  <c r="B15" i="1"/>
  <c r="D15" i="1" s="1"/>
  <c r="C15" i="1"/>
  <c r="E15" i="1" s="1"/>
  <c r="G15" i="1" s="1"/>
  <c r="F15" i="1"/>
  <c r="B16" i="1"/>
  <c r="C16" i="1"/>
  <c r="D16" i="1" s="1"/>
  <c r="F16" i="1"/>
  <c r="B17" i="1"/>
  <c r="D17" i="1" s="1"/>
  <c r="C17" i="1"/>
  <c r="E17" i="1"/>
  <c r="F17" i="1"/>
  <c r="G17" i="1"/>
  <c r="B18" i="1"/>
  <c r="D18" i="1" s="1"/>
  <c r="C18" i="1"/>
  <c r="E18" i="1" s="1"/>
  <c r="F18" i="1"/>
  <c r="B19" i="1"/>
  <c r="C19" i="1"/>
  <c r="E19" i="1" s="1"/>
  <c r="G19" i="1" s="1"/>
  <c r="F19" i="1"/>
  <c r="B20" i="1"/>
  <c r="C20" i="1"/>
  <c r="E20" i="1" s="1"/>
  <c r="F20" i="1"/>
  <c r="B21" i="1"/>
  <c r="D21" i="1" s="1"/>
  <c r="C21" i="1"/>
  <c r="E21" i="1" s="1"/>
  <c r="G21" i="1" s="1"/>
  <c r="F21" i="1"/>
  <c r="B22" i="1"/>
  <c r="C22" i="1"/>
  <c r="E22" i="1" s="1"/>
  <c r="F22" i="1"/>
  <c r="B23" i="1"/>
  <c r="C23" i="1"/>
  <c r="F23" i="1"/>
  <c r="B24" i="1"/>
  <c r="C24" i="1"/>
  <c r="E24" i="1" s="1"/>
  <c r="D24" i="1"/>
  <c r="F24" i="1"/>
  <c r="B25" i="1"/>
  <c r="D25" i="1" s="1"/>
  <c r="C25" i="1"/>
  <c r="E25" i="1"/>
  <c r="F25" i="1"/>
  <c r="B26" i="1"/>
  <c r="C26" i="1"/>
  <c r="F26" i="1"/>
  <c r="B27" i="1"/>
  <c r="C27" i="1"/>
  <c r="F27" i="1"/>
  <c r="B28" i="1"/>
  <c r="D28" i="1" s="1"/>
  <c r="C28" i="1"/>
  <c r="E28" i="1" s="1"/>
  <c r="F28" i="1"/>
  <c r="B29" i="1"/>
  <c r="D29" i="1" s="1"/>
  <c r="C29" i="1"/>
  <c r="E29" i="1" s="1"/>
  <c r="F29" i="1"/>
  <c r="B30" i="1"/>
  <c r="C30" i="1"/>
  <c r="E30" i="1"/>
  <c r="F30" i="1"/>
  <c r="B31" i="1"/>
  <c r="D31" i="1" s="1"/>
  <c r="C31" i="1"/>
  <c r="E31" i="1"/>
  <c r="F31" i="1"/>
  <c r="G31" i="1" s="1"/>
  <c r="B32" i="1"/>
  <c r="C32" i="1"/>
  <c r="E32" i="1" s="1"/>
  <c r="G32" i="1" s="1"/>
  <c r="F32" i="1"/>
  <c r="B33" i="1"/>
  <c r="C33" i="1"/>
  <c r="E33" i="1" s="1"/>
  <c r="F33" i="1"/>
  <c r="B34" i="1"/>
  <c r="D34" i="1" s="1"/>
  <c r="C34" i="1"/>
  <c r="E34" i="1" s="1"/>
  <c r="F34" i="1"/>
  <c r="B35" i="1"/>
  <c r="C35" i="1"/>
  <c r="E35" i="1" s="1"/>
  <c r="G35" i="1" s="1"/>
  <c r="F35" i="1"/>
  <c r="B36" i="1"/>
  <c r="C36" i="1"/>
  <c r="F36" i="1"/>
  <c r="B37" i="1"/>
  <c r="C37" i="1"/>
  <c r="D37" i="1" s="1"/>
  <c r="F37" i="1"/>
  <c r="B38" i="1"/>
  <c r="C38" i="1"/>
  <c r="D38" i="1" s="1"/>
  <c r="F38" i="1"/>
  <c r="B39" i="1"/>
  <c r="D39" i="1" s="1"/>
  <c r="C39" i="1"/>
  <c r="E39" i="1" s="1"/>
  <c r="G39" i="1" s="1"/>
  <c r="F39" i="1"/>
  <c r="B40" i="1"/>
  <c r="C40" i="1"/>
  <c r="F40" i="1"/>
  <c r="B41" i="1"/>
  <c r="D41" i="1" s="1"/>
  <c r="C41" i="1"/>
  <c r="E41" i="1"/>
  <c r="G41" i="1" s="1"/>
  <c r="F41" i="1"/>
  <c r="B42" i="1"/>
  <c r="D42" i="1" s="1"/>
  <c r="C42" i="1"/>
  <c r="E42" i="1"/>
  <c r="F42" i="1"/>
  <c r="B43" i="1"/>
  <c r="D43" i="1" s="1"/>
  <c r="C43" i="1"/>
  <c r="E43" i="1" s="1"/>
  <c r="F43" i="1"/>
  <c r="B44" i="1"/>
  <c r="C44" i="1"/>
  <c r="E44" i="1" s="1"/>
  <c r="F44" i="1"/>
  <c r="B45" i="1"/>
  <c r="D45" i="1" s="1"/>
  <c r="C45" i="1"/>
  <c r="E45" i="1" s="1"/>
  <c r="G45" i="1" s="1"/>
  <c r="F45" i="1"/>
  <c r="B46" i="1"/>
  <c r="C46" i="1"/>
  <c r="E46" i="1" s="1"/>
  <c r="G46" i="1" s="1"/>
  <c r="F46" i="1"/>
  <c r="B47" i="1"/>
  <c r="C47" i="1"/>
  <c r="D47" i="1" s="1"/>
  <c r="F47" i="1"/>
  <c r="B48" i="1"/>
  <c r="D48" i="1" s="1"/>
  <c r="C48" i="1"/>
  <c r="E48" i="1" s="1"/>
  <c r="F48" i="1"/>
  <c r="B49" i="1"/>
  <c r="C49" i="1"/>
  <c r="D49" i="1"/>
  <c r="E49" i="1"/>
  <c r="G49" i="1" s="1"/>
  <c r="F49" i="1"/>
  <c r="B50" i="1"/>
  <c r="C50" i="1"/>
  <c r="D50" i="1" s="1"/>
  <c r="F50" i="1"/>
  <c r="B51" i="1"/>
  <c r="C51" i="1"/>
  <c r="F51" i="1"/>
  <c r="B52" i="1"/>
  <c r="D52" i="1" s="1"/>
  <c r="C52" i="1"/>
  <c r="E52" i="1"/>
  <c r="F52" i="1"/>
  <c r="B53" i="1"/>
  <c r="D53" i="1" s="1"/>
  <c r="C53" i="1"/>
  <c r="E53" i="1" s="1"/>
  <c r="F53" i="1"/>
  <c r="B54" i="1"/>
  <c r="C54" i="1"/>
  <c r="E54" i="1" s="1"/>
  <c r="F54" i="1"/>
  <c r="B55" i="1"/>
  <c r="C55" i="1"/>
  <c r="E55" i="1" s="1"/>
  <c r="G55" i="1" s="1"/>
  <c r="F55" i="1"/>
  <c r="B56" i="1"/>
  <c r="C56" i="1"/>
  <c r="E56" i="1" s="1"/>
  <c r="F56" i="1"/>
  <c r="B57" i="1"/>
  <c r="C57" i="1"/>
  <c r="E57" i="1" s="1"/>
  <c r="G57" i="1" s="1"/>
  <c r="F57" i="1"/>
  <c r="B58" i="1"/>
  <c r="C58" i="1"/>
  <c r="E58" i="1" s="1"/>
  <c r="F58" i="1"/>
  <c r="B59" i="1"/>
  <c r="D59" i="1" s="1"/>
  <c r="C59" i="1"/>
  <c r="E59" i="1" s="1"/>
  <c r="G59" i="1" s="1"/>
  <c r="F59" i="1"/>
  <c r="B60" i="1"/>
  <c r="C60" i="1"/>
  <c r="D60" i="1" s="1"/>
  <c r="F60" i="1"/>
  <c r="B61" i="1"/>
  <c r="C61" i="1"/>
  <c r="F61" i="1"/>
  <c r="B62" i="1"/>
  <c r="D62" i="1" s="1"/>
  <c r="C62" i="1"/>
  <c r="E62" i="1" s="1"/>
  <c r="F62" i="1"/>
  <c r="B63" i="1"/>
  <c r="D63" i="1" s="1"/>
  <c r="C63" i="1"/>
  <c r="E63" i="1"/>
  <c r="G63" i="1" s="1"/>
  <c r="F63" i="1"/>
  <c r="B64" i="1"/>
  <c r="C64" i="1"/>
  <c r="D64" i="1" s="1"/>
  <c r="F64" i="1"/>
  <c r="B65" i="1"/>
  <c r="D65" i="1" s="1"/>
  <c r="C65" i="1"/>
  <c r="E65" i="1"/>
  <c r="G65" i="1" s="1"/>
  <c r="F65" i="1"/>
  <c r="B66" i="1"/>
  <c r="C66" i="1"/>
  <c r="D66" i="1"/>
  <c r="E66" i="1"/>
  <c r="F66" i="1"/>
  <c r="B67" i="1"/>
  <c r="C67" i="1"/>
  <c r="E67" i="1" s="1"/>
  <c r="G67" i="1" s="1"/>
  <c r="F67" i="1"/>
  <c r="B68" i="1"/>
  <c r="C68" i="1"/>
  <c r="E68" i="1" s="1"/>
  <c r="G68" i="1" s="1"/>
  <c r="F68" i="1"/>
  <c r="B69" i="1"/>
  <c r="D69" i="1" s="1"/>
  <c r="C69" i="1"/>
  <c r="E69" i="1" s="1"/>
  <c r="F69" i="1"/>
  <c r="B70" i="1"/>
  <c r="D70" i="1" s="1"/>
  <c r="C70" i="1"/>
  <c r="E70" i="1" s="1"/>
  <c r="F70" i="1"/>
  <c r="B71" i="1"/>
  <c r="C71" i="1"/>
  <c r="F71" i="1"/>
  <c r="B72" i="1"/>
  <c r="D72" i="1" s="1"/>
  <c r="C72" i="1"/>
  <c r="E72" i="1" s="1"/>
  <c r="F72" i="1"/>
  <c r="B73" i="1"/>
  <c r="D73" i="1" s="1"/>
  <c r="C73" i="1"/>
  <c r="E73" i="1" s="1"/>
  <c r="G73" i="1" s="1"/>
  <c r="F73" i="1"/>
  <c r="B74" i="1"/>
  <c r="C74" i="1"/>
  <c r="E74" i="1" s="1"/>
  <c r="G74" i="1" s="1"/>
  <c r="F74" i="1"/>
  <c r="B75" i="1"/>
  <c r="C75" i="1"/>
  <c r="D75" i="1" s="1"/>
  <c r="F75" i="1"/>
  <c r="B76" i="1"/>
  <c r="D76" i="1" s="1"/>
  <c r="C76" i="1"/>
  <c r="E76" i="1" s="1"/>
  <c r="F76" i="1"/>
  <c r="B77" i="1"/>
  <c r="D77" i="1" s="1"/>
  <c r="C77" i="1"/>
  <c r="E77" i="1" s="1"/>
  <c r="F77" i="1"/>
  <c r="B78" i="1"/>
  <c r="C78" i="1"/>
  <c r="E78" i="1" s="1"/>
  <c r="F78" i="1"/>
  <c r="B79" i="1"/>
  <c r="D79" i="1" s="1"/>
  <c r="C79" i="1"/>
  <c r="E79" i="1"/>
  <c r="F79" i="1"/>
  <c r="G79" i="1" s="1"/>
  <c r="B80" i="1"/>
  <c r="C80" i="1"/>
  <c r="E80" i="1" s="1"/>
  <c r="G80" i="1" s="1"/>
  <c r="F80" i="1"/>
  <c r="B81" i="1"/>
  <c r="C81" i="1"/>
  <c r="E81" i="1" s="1"/>
  <c r="G81" i="1" s="1"/>
  <c r="F81" i="1"/>
  <c r="B82" i="1"/>
  <c r="D82" i="1" s="1"/>
  <c r="C82" i="1"/>
  <c r="E82" i="1" s="1"/>
  <c r="G82" i="1" s="1"/>
  <c r="F82" i="1"/>
  <c r="B83" i="1"/>
  <c r="C83" i="1"/>
  <c r="E83" i="1" s="1"/>
  <c r="G83" i="1" s="1"/>
  <c r="F83" i="1"/>
  <c r="B84" i="1"/>
  <c r="C84" i="1"/>
  <c r="F84" i="1"/>
  <c r="B85" i="1"/>
  <c r="C85" i="1"/>
  <c r="E85" i="1"/>
  <c r="G85" i="1" s="1"/>
  <c r="F85" i="1"/>
  <c r="B86" i="1"/>
  <c r="C86" i="1"/>
  <c r="D86" i="1"/>
  <c r="E86" i="1"/>
  <c r="F86" i="1"/>
  <c r="B87" i="1"/>
  <c r="D87" i="1" s="1"/>
  <c r="C87" i="1"/>
  <c r="E87" i="1"/>
  <c r="G87" i="1" s="1"/>
  <c r="F87" i="1"/>
  <c r="B88" i="1"/>
  <c r="C88" i="1"/>
  <c r="F88" i="1"/>
  <c r="B89" i="1"/>
  <c r="C89" i="1"/>
  <c r="E89" i="1" s="1"/>
  <c r="G89" i="1" s="1"/>
  <c r="F89" i="1"/>
  <c r="B90" i="1"/>
  <c r="C90" i="1"/>
  <c r="E90" i="1" s="1"/>
  <c r="D90" i="1"/>
  <c r="F90" i="1"/>
  <c r="B91" i="1"/>
  <c r="D91" i="1" s="1"/>
  <c r="C91" i="1"/>
  <c r="E91" i="1" s="1"/>
  <c r="F91" i="1"/>
  <c r="B92" i="1"/>
  <c r="D92" i="1" s="1"/>
  <c r="C92" i="1"/>
  <c r="E92" i="1" s="1"/>
  <c r="G92" i="1" s="1"/>
  <c r="F92" i="1"/>
  <c r="B93" i="1"/>
  <c r="D93" i="1" s="1"/>
  <c r="C93" i="1"/>
  <c r="E93" i="1" s="1"/>
  <c r="F93" i="1"/>
  <c r="B94" i="1"/>
  <c r="C94" i="1"/>
  <c r="E94" i="1" s="1"/>
  <c r="G94" i="1" s="1"/>
  <c r="F94" i="1"/>
  <c r="B95" i="1"/>
  <c r="C95" i="1"/>
  <c r="D95" i="1" s="1"/>
  <c r="F95" i="1"/>
  <c r="B96" i="1"/>
  <c r="C96" i="1"/>
  <c r="E96" i="1" s="1"/>
  <c r="D96" i="1"/>
  <c r="F96" i="1"/>
  <c r="B97" i="1"/>
  <c r="D97" i="1" s="1"/>
  <c r="C97" i="1"/>
  <c r="E97" i="1"/>
  <c r="G97" i="1" s="1"/>
  <c r="F97" i="1"/>
  <c r="B98" i="1"/>
  <c r="C98" i="1"/>
  <c r="D98" i="1" s="1"/>
  <c r="E98" i="1"/>
  <c r="G98" i="1" s="1"/>
  <c r="F98" i="1"/>
  <c r="B99" i="1"/>
  <c r="C99" i="1"/>
  <c r="D99" i="1" s="1"/>
  <c r="F99" i="1"/>
  <c r="B100" i="1"/>
  <c r="D100" i="1" s="1"/>
  <c r="C100" i="1"/>
  <c r="E100" i="1"/>
  <c r="F100" i="1"/>
  <c r="B101" i="1"/>
  <c r="C101" i="1"/>
  <c r="E101" i="1" s="1"/>
  <c r="D101" i="1"/>
  <c r="F101" i="1"/>
  <c r="B102" i="1"/>
  <c r="D102" i="1" s="1"/>
  <c r="C102" i="1"/>
  <c r="E102" i="1" s="1"/>
  <c r="F102" i="1"/>
  <c r="B103" i="1"/>
  <c r="C103" i="1"/>
  <c r="E103" i="1" s="1"/>
  <c r="G103" i="1" s="1"/>
  <c r="F103" i="1"/>
  <c r="B104" i="1"/>
  <c r="D104" i="1" s="1"/>
  <c r="C104" i="1"/>
  <c r="E104" i="1" s="1"/>
  <c r="G104" i="1" s="1"/>
  <c r="F104" i="1"/>
  <c r="B105" i="1"/>
  <c r="C105" i="1"/>
  <c r="E105" i="1" s="1"/>
  <c r="G105" i="1" s="1"/>
  <c r="F105" i="1"/>
  <c r="B106" i="1"/>
  <c r="D106" i="1" s="1"/>
  <c r="C106" i="1"/>
  <c r="E106" i="1" s="1"/>
  <c r="F106" i="1"/>
  <c r="B107" i="1"/>
  <c r="C107" i="1"/>
  <c r="E107" i="1" s="1"/>
  <c r="D107" i="1"/>
  <c r="F107" i="1"/>
  <c r="B108" i="1"/>
  <c r="C108" i="1"/>
  <c r="F108" i="1"/>
  <c r="B109" i="1"/>
  <c r="C109" i="1"/>
  <c r="E109" i="1"/>
  <c r="G109" i="1" s="1"/>
  <c r="F109" i="1"/>
  <c r="B110" i="1"/>
  <c r="D110" i="1" s="1"/>
  <c r="C110" i="1"/>
  <c r="E110" i="1"/>
  <c r="F110" i="1"/>
  <c r="B111" i="1"/>
  <c r="D111" i="1" s="1"/>
  <c r="C111" i="1"/>
  <c r="E111" i="1"/>
  <c r="G111" i="1" s="1"/>
  <c r="F111" i="1"/>
  <c r="B112" i="1"/>
  <c r="C112" i="1"/>
  <c r="F112" i="1"/>
  <c r="B113" i="1"/>
  <c r="D113" i="1" s="1"/>
  <c r="C113" i="1"/>
  <c r="E113" i="1"/>
  <c r="F113" i="1"/>
  <c r="G113" i="1" s="1"/>
  <c r="B114" i="1"/>
  <c r="C114" i="1"/>
  <c r="D114" i="1" s="1"/>
  <c r="F114" i="1"/>
  <c r="B115" i="1"/>
  <c r="C115" i="1"/>
  <c r="E115" i="1" s="1"/>
  <c r="G115" i="1" s="1"/>
  <c r="F115" i="1"/>
  <c r="B116" i="1"/>
  <c r="C116" i="1"/>
  <c r="E116" i="1"/>
  <c r="G116" i="1" s="1"/>
  <c r="F116" i="1"/>
  <c r="B117" i="1"/>
  <c r="C117" i="1"/>
  <c r="E117" i="1" s="1"/>
  <c r="F117" i="1"/>
  <c r="B118" i="1"/>
  <c r="C118" i="1"/>
  <c r="E118" i="1" s="1"/>
  <c r="G118" i="1" s="1"/>
  <c r="F118" i="1"/>
  <c r="B119" i="1"/>
  <c r="C119" i="1"/>
  <c r="F119" i="1"/>
  <c r="B120" i="1"/>
  <c r="C120" i="1"/>
  <c r="E120" i="1" s="1"/>
  <c r="G120" i="1" s="1"/>
  <c r="F120" i="1"/>
  <c r="B121" i="1"/>
  <c r="D121" i="1" s="1"/>
  <c r="C121" i="1"/>
  <c r="E121" i="1"/>
  <c r="G121" i="1" s="1"/>
  <c r="F121" i="1"/>
  <c r="B122" i="1"/>
  <c r="C122" i="1"/>
  <c r="F122" i="1"/>
  <c r="B123" i="1"/>
  <c r="C123" i="1"/>
  <c r="F123" i="1"/>
  <c r="B124" i="1"/>
  <c r="D124" i="1" s="1"/>
  <c r="C124" i="1"/>
  <c r="E124" i="1" s="1"/>
  <c r="F124" i="1"/>
  <c r="B125" i="1"/>
  <c r="D125" i="1" s="1"/>
  <c r="C125" i="1"/>
  <c r="E125" i="1" s="1"/>
  <c r="F125" i="1"/>
  <c r="B126" i="1"/>
  <c r="C126" i="1"/>
  <c r="E126" i="1" s="1"/>
  <c r="F126" i="1"/>
  <c r="B127" i="1"/>
  <c r="C127" i="1"/>
  <c r="E127" i="1" s="1"/>
  <c r="G127" i="1" s="1"/>
  <c r="F127" i="1"/>
  <c r="B128" i="1"/>
  <c r="C128" i="1"/>
  <c r="E128" i="1" s="1"/>
  <c r="F128" i="1"/>
  <c r="B129" i="1"/>
  <c r="C129" i="1"/>
  <c r="E129" i="1" s="1"/>
  <c r="G129" i="1" s="1"/>
  <c r="F129" i="1"/>
  <c r="B130" i="1"/>
  <c r="D130" i="1" s="1"/>
  <c r="C130" i="1"/>
  <c r="E130" i="1" s="1"/>
  <c r="F130" i="1"/>
  <c r="B131" i="1"/>
  <c r="C131" i="1"/>
  <c r="E131" i="1" s="1"/>
  <c r="G131" i="1" s="1"/>
  <c r="F131" i="1"/>
  <c r="B132" i="1"/>
  <c r="C132" i="1"/>
  <c r="D132" i="1" s="1"/>
  <c r="F132" i="1"/>
  <c r="B133" i="1"/>
  <c r="C133" i="1"/>
  <c r="E133" i="1"/>
  <c r="G133" i="1" s="1"/>
  <c r="F133" i="1"/>
  <c r="B134" i="1"/>
  <c r="C134" i="1"/>
  <c r="E134" i="1" s="1"/>
  <c r="D134" i="1"/>
  <c r="F134" i="1"/>
  <c r="B135" i="1"/>
  <c r="D135" i="1" s="1"/>
  <c r="C135" i="1"/>
  <c r="E135" i="1" s="1"/>
  <c r="G135" i="1" s="1"/>
  <c r="F135" i="1"/>
  <c r="B136" i="1"/>
  <c r="C136" i="1"/>
  <c r="F136" i="1"/>
  <c r="B137" i="1"/>
  <c r="C137" i="1"/>
  <c r="E137" i="1" s="1"/>
  <c r="G137" i="1" s="1"/>
  <c r="F137" i="1"/>
  <c r="B138" i="1"/>
  <c r="D138" i="1" s="1"/>
  <c r="C138" i="1"/>
  <c r="E138" i="1" s="1"/>
  <c r="F138" i="1"/>
  <c r="B139" i="1"/>
  <c r="C139" i="1"/>
  <c r="E139" i="1" s="1"/>
  <c r="G139" i="1" s="1"/>
  <c r="F139" i="1"/>
  <c r="B140" i="1"/>
  <c r="D140" i="1" s="1"/>
  <c r="C140" i="1"/>
  <c r="E140" i="1" s="1"/>
  <c r="G140" i="1" s="1"/>
  <c r="F140" i="1"/>
  <c r="B141" i="1"/>
  <c r="D141" i="1" s="1"/>
  <c r="C141" i="1"/>
  <c r="E141" i="1" s="1"/>
  <c r="G141" i="1" s="1"/>
  <c r="F141" i="1"/>
  <c r="B142" i="1"/>
  <c r="C142" i="1"/>
  <c r="E142" i="1" s="1"/>
  <c r="G142" i="1" s="1"/>
  <c r="F142" i="1"/>
  <c r="B143" i="1"/>
  <c r="C143" i="1"/>
  <c r="F143" i="1"/>
  <c r="B144" i="1"/>
  <c r="C144" i="1"/>
  <c r="E144" i="1" s="1"/>
  <c r="D144" i="1"/>
  <c r="F144" i="1"/>
  <c r="B145" i="1"/>
  <c r="D145" i="1" s="1"/>
  <c r="C145" i="1"/>
  <c r="E145" i="1"/>
  <c r="G145" i="1" s="1"/>
  <c r="F145" i="1"/>
  <c r="B146" i="1"/>
  <c r="C146" i="1"/>
  <c r="E146" i="1"/>
  <c r="G146" i="1" s="1"/>
  <c r="F146" i="1"/>
  <c r="B147" i="1"/>
  <c r="C147" i="1"/>
  <c r="D147" i="1" s="1"/>
  <c r="F147" i="1"/>
  <c r="B148" i="1"/>
  <c r="D148" i="1" s="1"/>
  <c r="C148" i="1"/>
  <c r="E148" i="1" s="1"/>
  <c r="F148" i="1"/>
  <c r="B149" i="1"/>
  <c r="C149" i="1"/>
  <c r="E149" i="1" s="1"/>
  <c r="D149" i="1"/>
  <c r="F149" i="1"/>
  <c r="B150" i="1"/>
  <c r="C150" i="1"/>
  <c r="E150" i="1" s="1"/>
  <c r="F150" i="1"/>
  <c r="B151" i="1"/>
  <c r="C151" i="1"/>
  <c r="E151" i="1" s="1"/>
  <c r="G151" i="1" s="1"/>
  <c r="F151" i="1"/>
  <c r="B152" i="1"/>
  <c r="D152" i="1" s="1"/>
  <c r="C152" i="1"/>
  <c r="E152" i="1" s="1"/>
  <c r="F152" i="1"/>
  <c r="B153" i="1"/>
  <c r="C153" i="1"/>
  <c r="E153" i="1" s="1"/>
  <c r="G153" i="1" s="1"/>
  <c r="F153" i="1"/>
  <c r="B154" i="1"/>
  <c r="D154" i="1" s="1"/>
  <c r="C154" i="1"/>
  <c r="E154" i="1" s="1"/>
  <c r="F154" i="1"/>
  <c r="B155" i="1"/>
  <c r="D155" i="1" s="1"/>
  <c r="C155" i="1"/>
  <c r="E155" i="1" s="1"/>
  <c r="F155" i="1"/>
  <c r="B156" i="1"/>
  <c r="C156" i="1"/>
  <c r="D156" i="1" s="1"/>
  <c r="F156" i="1"/>
  <c r="B157" i="1"/>
  <c r="C157" i="1"/>
  <c r="E157" i="1" s="1"/>
  <c r="G157" i="1" s="1"/>
  <c r="F157" i="1"/>
  <c r="B158" i="1"/>
  <c r="C158" i="1"/>
  <c r="E158" i="1" s="1"/>
  <c r="D158" i="1"/>
  <c r="F158" i="1"/>
  <c r="B159" i="1"/>
  <c r="C159" i="1"/>
  <c r="D159" i="1" s="1"/>
  <c r="E159" i="1"/>
  <c r="G159" i="1" s="1"/>
  <c r="F159" i="1"/>
  <c r="B160" i="1"/>
  <c r="C160" i="1"/>
  <c r="F160" i="1"/>
  <c r="B161" i="1"/>
  <c r="C161" i="1"/>
  <c r="E161" i="1" s="1"/>
  <c r="G161" i="1" s="1"/>
  <c r="F161" i="1"/>
  <c r="B162" i="1"/>
  <c r="C162" i="1"/>
  <c r="D162" i="1"/>
  <c r="E162" i="1"/>
  <c r="F162" i="1"/>
  <c r="B163" i="1"/>
  <c r="C163" i="1"/>
  <c r="E163" i="1" s="1"/>
  <c r="G163" i="1" s="1"/>
  <c r="F163" i="1"/>
  <c r="B164" i="1"/>
  <c r="D164" i="1" s="1"/>
  <c r="C164" i="1"/>
  <c r="E164" i="1"/>
  <c r="G164" i="1" s="1"/>
  <c r="F164" i="1"/>
  <c r="B165" i="1"/>
  <c r="C165" i="1"/>
  <c r="E165" i="1" s="1"/>
  <c r="D165" i="1"/>
  <c r="F165" i="1"/>
  <c r="B166" i="1"/>
  <c r="D166" i="1" s="1"/>
  <c r="C166" i="1"/>
  <c r="E166" i="1" s="1"/>
  <c r="F166" i="1"/>
  <c r="B167" i="1"/>
  <c r="C167" i="1"/>
  <c r="D167" i="1" s="1"/>
  <c r="F167" i="1"/>
  <c r="B168" i="1"/>
  <c r="D168" i="1" s="1"/>
  <c r="C168" i="1"/>
  <c r="E168" i="1" s="1"/>
  <c r="F168" i="1"/>
  <c r="B169" i="1"/>
  <c r="D169" i="1" s="1"/>
  <c r="C169" i="1"/>
  <c r="E169" i="1" s="1"/>
  <c r="F169" i="1"/>
  <c r="B170" i="1"/>
  <c r="C170" i="1"/>
  <c r="E170" i="1"/>
  <c r="G170" i="1" s="1"/>
  <c r="F170" i="1"/>
  <c r="B171" i="1"/>
  <c r="D171" i="1" s="1"/>
  <c r="C171" i="1"/>
  <c r="E171" i="1" s="1"/>
  <c r="F171" i="1"/>
  <c r="B172" i="1"/>
  <c r="D172" i="1" s="1"/>
  <c r="C172" i="1"/>
  <c r="E172" i="1" s="1"/>
  <c r="F172" i="1"/>
  <c r="B173" i="1"/>
  <c r="D173" i="1" s="1"/>
  <c r="C173" i="1"/>
  <c r="E173" i="1"/>
  <c r="G173" i="1" s="1"/>
  <c r="F173" i="1"/>
  <c r="B174" i="1"/>
  <c r="C174" i="1"/>
  <c r="E174" i="1"/>
  <c r="G174" i="1" s="1"/>
  <c r="F174" i="1"/>
  <c r="B175" i="1"/>
  <c r="C175" i="1"/>
  <c r="D175" i="1"/>
  <c r="E175" i="1"/>
  <c r="F175" i="1"/>
  <c r="G175" i="1" s="1"/>
  <c r="B176" i="1"/>
  <c r="C176" i="1"/>
  <c r="E176" i="1" s="1"/>
  <c r="G176" i="1" s="1"/>
  <c r="F176" i="1"/>
  <c r="B177" i="1"/>
  <c r="C177" i="1"/>
  <c r="D177" i="1" s="1"/>
  <c r="F177" i="1"/>
  <c r="B178" i="1"/>
  <c r="D178" i="1" s="1"/>
  <c r="C178" i="1"/>
  <c r="E178" i="1"/>
  <c r="F178" i="1"/>
  <c r="B179" i="1"/>
  <c r="C179" i="1"/>
  <c r="E179" i="1" s="1"/>
  <c r="D179" i="1"/>
  <c r="F179" i="1"/>
  <c r="B180" i="1"/>
  <c r="C180" i="1"/>
  <c r="E180" i="1" s="1"/>
  <c r="F180" i="1"/>
  <c r="B181" i="1"/>
  <c r="D181" i="1" s="1"/>
  <c r="C181" i="1"/>
  <c r="E181" i="1" s="1"/>
  <c r="G181" i="1" s="1"/>
  <c r="F181" i="1"/>
  <c r="B182" i="1"/>
  <c r="C182" i="1"/>
  <c r="E182" i="1" s="1"/>
  <c r="G182" i="1" s="1"/>
  <c r="F182" i="1"/>
  <c r="B183" i="1"/>
  <c r="D183" i="1" s="1"/>
  <c r="C183" i="1"/>
  <c r="E183" i="1" s="1"/>
  <c r="G183" i="1" s="1"/>
  <c r="F183" i="1"/>
  <c r="B184" i="1"/>
  <c r="C184" i="1"/>
  <c r="E184" i="1" s="1"/>
  <c r="G184" i="1" s="1"/>
  <c r="F184" i="1"/>
  <c r="B185" i="1"/>
  <c r="C185" i="1"/>
  <c r="D185" i="1" s="1"/>
  <c r="F185" i="1"/>
  <c r="B186" i="1"/>
  <c r="C186" i="1"/>
  <c r="E186" i="1" s="1"/>
  <c r="F186" i="1"/>
  <c r="B187" i="1"/>
  <c r="C187" i="1"/>
  <c r="E187" i="1" s="1"/>
  <c r="D187" i="1"/>
  <c r="F187" i="1"/>
  <c r="B188" i="1"/>
  <c r="D188" i="1" s="1"/>
  <c r="C188" i="1"/>
  <c r="E188" i="1" s="1"/>
  <c r="G188" i="1" s="1"/>
  <c r="F188" i="1"/>
  <c r="B189" i="1"/>
  <c r="D189" i="1" s="1"/>
  <c r="C189" i="1"/>
  <c r="E189" i="1"/>
  <c r="G189" i="1" s="1"/>
  <c r="F189" i="1"/>
  <c r="B190" i="1"/>
  <c r="C190" i="1"/>
  <c r="E190" i="1" s="1"/>
  <c r="F190" i="1"/>
  <c r="B191" i="1"/>
  <c r="D191" i="1" s="1"/>
  <c r="C191" i="1"/>
  <c r="E191" i="1" s="1"/>
  <c r="G191" i="1" s="1"/>
  <c r="F191" i="1"/>
  <c r="B192" i="1"/>
  <c r="D192" i="1" s="1"/>
  <c r="C192" i="1"/>
  <c r="E192" i="1"/>
  <c r="G192" i="1" s="1"/>
  <c r="F192" i="1"/>
  <c r="B193" i="1"/>
  <c r="C193" i="1"/>
  <c r="F193" i="1"/>
  <c r="B194" i="1"/>
  <c r="C194" i="1"/>
  <c r="E194" i="1" s="1"/>
  <c r="G194" i="1" s="1"/>
  <c r="F194" i="1"/>
  <c r="B195" i="1"/>
  <c r="C195" i="1"/>
  <c r="E195" i="1" s="1"/>
  <c r="D195" i="1"/>
  <c r="F195" i="1"/>
  <c r="B196" i="1"/>
  <c r="D196" i="1" s="1"/>
  <c r="C196" i="1"/>
  <c r="E196" i="1" s="1"/>
  <c r="F196" i="1"/>
  <c r="B197" i="1"/>
  <c r="C197" i="1"/>
  <c r="E197" i="1" s="1"/>
  <c r="F197" i="1"/>
  <c r="B198" i="1"/>
  <c r="C198" i="1"/>
  <c r="E198" i="1" s="1"/>
  <c r="G198" i="1" s="1"/>
  <c r="F198" i="1"/>
  <c r="B199" i="1"/>
  <c r="C199" i="1"/>
  <c r="E199" i="1" s="1"/>
  <c r="F199" i="1"/>
  <c r="B200" i="1"/>
  <c r="C200" i="1"/>
  <c r="E200" i="1" s="1"/>
  <c r="G200" i="1" s="1"/>
  <c r="F200" i="1"/>
  <c r="B201" i="1"/>
  <c r="C201" i="1"/>
  <c r="D201" i="1" s="1"/>
  <c r="F201" i="1"/>
  <c r="B202" i="1"/>
  <c r="D202" i="1" s="1"/>
  <c r="C202" i="1"/>
  <c r="E202" i="1" s="1"/>
  <c r="F202" i="1"/>
  <c r="B203" i="1"/>
  <c r="D203" i="1" s="1"/>
  <c r="C203" i="1"/>
  <c r="E203" i="1" s="1"/>
  <c r="F203" i="1"/>
  <c r="B204" i="1"/>
  <c r="C204" i="1"/>
  <c r="E204" i="1" s="1"/>
  <c r="F204" i="1"/>
  <c r="B205" i="1"/>
  <c r="D205" i="1" s="1"/>
  <c r="C205" i="1"/>
  <c r="E205" i="1" s="1"/>
  <c r="G205" i="1" s="1"/>
  <c r="F205" i="1"/>
  <c r="B206" i="1"/>
  <c r="C206" i="1"/>
  <c r="E206" i="1" s="1"/>
  <c r="F206" i="1"/>
  <c r="B207" i="1"/>
  <c r="C207" i="1"/>
  <c r="E207" i="1" s="1"/>
  <c r="G207" i="1" s="1"/>
  <c r="F207" i="1"/>
  <c r="B208" i="1"/>
  <c r="C208" i="1"/>
  <c r="E208" i="1"/>
  <c r="G208" i="1" s="1"/>
  <c r="F208" i="1"/>
  <c r="B209" i="1"/>
  <c r="C209" i="1"/>
  <c r="F209" i="1"/>
  <c r="B210" i="1"/>
  <c r="C210" i="1"/>
  <c r="E210" i="1" s="1"/>
  <c r="G210" i="1" s="1"/>
  <c r="F210" i="1"/>
  <c r="B211" i="1"/>
  <c r="D211" i="1" s="1"/>
  <c r="C211" i="1"/>
  <c r="E211" i="1" s="1"/>
  <c r="F211" i="1"/>
  <c r="B212" i="1"/>
  <c r="D212" i="1" s="1"/>
  <c r="C212" i="1"/>
  <c r="E212" i="1" s="1"/>
  <c r="G212" i="1" s="1"/>
  <c r="F212" i="1"/>
  <c r="B213" i="1"/>
  <c r="C213" i="1"/>
  <c r="E213" i="1" s="1"/>
  <c r="G213" i="1" s="1"/>
  <c r="F213" i="1"/>
  <c r="B214" i="1"/>
  <c r="C214" i="1"/>
  <c r="E214" i="1" s="1"/>
  <c r="F214" i="1"/>
  <c r="B215" i="1"/>
  <c r="D215" i="1" s="1"/>
  <c r="C215" i="1"/>
  <c r="E215" i="1" s="1"/>
  <c r="G215" i="1" s="1"/>
  <c r="F215" i="1"/>
  <c r="B216" i="1"/>
  <c r="C216" i="1"/>
  <c r="E216" i="1" s="1"/>
  <c r="G216" i="1" s="1"/>
  <c r="F216" i="1"/>
  <c r="B217" i="1"/>
  <c r="C217" i="1"/>
  <c r="D217" i="1" s="1"/>
  <c r="F217" i="1"/>
  <c r="B218" i="1"/>
  <c r="C218" i="1"/>
  <c r="E218" i="1" s="1"/>
  <c r="F218" i="1"/>
  <c r="B219" i="1"/>
  <c r="D219" i="1" s="1"/>
  <c r="C219" i="1"/>
  <c r="E219" i="1" s="1"/>
  <c r="F219" i="1"/>
  <c r="B220" i="1"/>
  <c r="C220" i="1"/>
  <c r="E220" i="1" s="1"/>
  <c r="G220" i="1" s="1"/>
  <c r="F220" i="1"/>
  <c r="B221" i="1"/>
  <c r="C221" i="1"/>
  <c r="E221" i="1" s="1"/>
  <c r="G221" i="1" s="1"/>
  <c r="F221" i="1"/>
  <c r="B222" i="1"/>
  <c r="C222" i="1"/>
  <c r="E222" i="1" s="1"/>
  <c r="G222" i="1" s="1"/>
  <c r="F222" i="1"/>
  <c r="B223" i="1"/>
  <c r="D223" i="1" s="1"/>
  <c r="C223" i="1"/>
  <c r="E223" i="1"/>
  <c r="F223" i="1"/>
  <c r="B224" i="1"/>
  <c r="C224" i="1"/>
  <c r="E224" i="1" s="1"/>
  <c r="G224" i="1" s="1"/>
  <c r="F224" i="1"/>
  <c r="B225" i="1"/>
  <c r="C225" i="1"/>
  <c r="F225" i="1"/>
  <c r="B226" i="1"/>
  <c r="C226" i="1"/>
  <c r="E226" i="1" s="1"/>
  <c r="G226" i="1" s="1"/>
  <c r="F226" i="1"/>
  <c r="B227" i="1"/>
  <c r="C227" i="1"/>
  <c r="E227" i="1" s="1"/>
  <c r="D227" i="1"/>
  <c r="F227" i="1"/>
  <c r="B228" i="1"/>
  <c r="C228" i="1"/>
  <c r="E228" i="1" s="1"/>
  <c r="F228" i="1"/>
  <c r="B229" i="1"/>
  <c r="D229" i="1" s="1"/>
  <c r="C229" i="1"/>
  <c r="E229" i="1" s="1"/>
  <c r="G229" i="1" s="1"/>
  <c r="F229" i="1"/>
  <c r="B230" i="1"/>
  <c r="C230" i="1"/>
  <c r="E230" i="1" s="1"/>
  <c r="G230" i="1" s="1"/>
  <c r="F230" i="1"/>
  <c r="B231" i="1"/>
  <c r="D231" i="1" s="1"/>
  <c r="C231" i="1"/>
  <c r="E231" i="1" s="1"/>
  <c r="G231" i="1" s="1"/>
  <c r="F231" i="1"/>
  <c r="B232" i="1"/>
  <c r="C232" i="1"/>
  <c r="E232" i="1" s="1"/>
  <c r="G232" i="1" s="1"/>
  <c r="F232" i="1"/>
  <c r="B233" i="1"/>
  <c r="C233" i="1"/>
  <c r="D233" i="1" s="1"/>
  <c r="F233" i="1"/>
  <c r="B234" i="1"/>
  <c r="C234" i="1"/>
  <c r="E234" i="1" s="1"/>
  <c r="F234" i="1"/>
  <c r="B235" i="1"/>
  <c r="C235" i="1"/>
  <c r="E235" i="1" s="1"/>
  <c r="D235" i="1"/>
  <c r="F235" i="1"/>
  <c r="B236" i="1"/>
  <c r="D236" i="1" s="1"/>
  <c r="C236" i="1"/>
  <c r="E236" i="1" s="1"/>
  <c r="G236" i="1" s="1"/>
  <c r="F236" i="1"/>
  <c r="B237" i="1"/>
  <c r="D237" i="1" s="1"/>
  <c r="C237" i="1"/>
  <c r="E237" i="1"/>
  <c r="G237" i="1" s="1"/>
  <c r="F237" i="1"/>
  <c r="B238" i="1"/>
  <c r="C238" i="1"/>
  <c r="E238" i="1" s="1"/>
  <c r="F238" i="1"/>
  <c r="B239" i="1"/>
  <c r="C239" i="1"/>
  <c r="E239" i="1" s="1"/>
  <c r="G239" i="1" s="1"/>
  <c r="F239" i="1"/>
  <c r="B240" i="1"/>
  <c r="D240" i="1" s="1"/>
  <c r="C240" i="1"/>
  <c r="E240" i="1"/>
  <c r="G240" i="1" s="1"/>
  <c r="F240" i="1"/>
  <c r="B241" i="1"/>
  <c r="C241" i="1"/>
  <c r="F241" i="1"/>
  <c r="B242" i="1"/>
  <c r="C242" i="1"/>
  <c r="E242" i="1" s="1"/>
  <c r="G242" i="1" s="1"/>
  <c r="F242" i="1"/>
  <c r="B243" i="1"/>
  <c r="D243" i="1" s="1"/>
  <c r="C243" i="1"/>
  <c r="E243" i="1"/>
  <c r="F243" i="1"/>
  <c r="B244" i="1"/>
  <c r="C244" i="1"/>
  <c r="E244" i="1" s="1"/>
  <c r="G244" i="1" s="1"/>
  <c r="F244" i="1"/>
  <c r="B245" i="1"/>
  <c r="C245" i="1"/>
  <c r="E245" i="1" s="1"/>
  <c r="G245" i="1" s="1"/>
  <c r="F245" i="1"/>
  <c r="B246" i="1"/>
  <c r="C246" i="1"/>
  <c r="E246" i="1" s="1"/>
  <c r="F246" i="1"/>
  <c r="B247" i="1"/>
  <c r="C247" i="1"/>
  <c r="E247" i="1" s="1"/>
  <c r="F247" i="1"/>
  <c r="B248" i="1"/>
  <c r="C248" i="1"/>
  <c r="E248" i="1" s="1"/>
  <c r="G248" i="1" s="1"/>
  <c r="F248" i="1"/>
  <c r="B249" i="1"/>
  <c r="C249" i="1"/>
  <c r="D249" i="1" s="1"/>
  <c r="F249" i="1"/>
  <c r="B250" i="1"/>
  <c r="D250" i="1" s="1"/>
  <c r="C250" i="1"/>
  <c r="E250" i="1" s="1"/>
  <c r="F250" i="1"/>
  <c r="B251" i="1"/>
  <c r="C251" i="1"/>
  <c r="E251" i="1" s="1"/>
  <c r="D251" i="1"/>
  <c r="F251" i="1"/>
  <c r="B252" i="1"/>
  <c r="C252" i="1"/>
  <c r="E252" i="1" s="1"/>
  <c r="G252" i="1" s="1"/>
  <c r="F252" i="1"/>
  <c r="B253" i="1"/>
  <c r="D253" i="1" s="1"/>
  <c r="C253" i="1"/>
  <c r="E253" i="1"/>
  <c r="G253" i="1" s="1"/>
  <c r="F253" i="1"/>
  <c r="B254" i="1"/>
  <c r="C254" i="1"/>
  <c r="E254" i="1" s="1"/>
  <c r="F254" i="1"/>
  <c r="B255" i="1"/>
  <c r="C255" i="1"/>
  <c r="E255" i="1" s="1"/>
  <c r="G255" i="1" s="1"/>
  <c r="F255" i="1"/>
  <c r="B256" i="1"/>
  <c r="D256" i="1" s="1"/>
  <c r="C256" i="1"/>
  <c r="E256" i="1"/>
  <c r="F256" i="1"/>
  <c r="B257" i="1"/>
  <c r="C257" i="1"/>
  <c r="F257" i="1"/>
  <c r="B258" i="1"/>
  <c r="C258" i="1"/>
  <c r="E258" i="1" s="1"/>
  <c r="F258" i="1"/>
  <c r="B259" i="1"/>
  <c r="D259" i="1" s="1"/>
  <c r="C259" i="1"/>
  <c r="E259" i="1" s="1"/>
  <c r="G259" i="1" s="1"/>
  <c r="F259" i="1"/>
  <c r="B260" i="1"/>
  <c r="C260" i="1"/>
  <c r="E260" i="1"/>
  <c r="F260" i="1"/>
  <c r="G260" i="1"/>
  <c r="B261" i="1"/>
  <c r="C261" i="1"/>
  <c r="E261" i="1"/>
  <c r="F261" i="1"/>
  <c r="B262" i="1"/>
  <c r="C262" i="1"/>
  <c r="E262" i="1" s="1"/>
  <c r="G262" i="1" s="1"/>
  <c r="F262" i="1"/>
  <c r="B263" i="1"/>
  <c r="C263" i="1"/>
  <c r="E263" i="1" s="1"/>
  <c r="F263" i="1"/>
  <c r="B264" i="1"/>
  <c r="C264" i="1"/>
  <c r="E264" i="1" s="1"/>
  <c r="G264" i="1" s="1"/>
  <c r="F264" i="1"/>
  <c r="B265" i="1"/>
  <c r="C265" i="1"/>
  <c r="D265" i="1" s="1"/>
  <c r="F265" i="1"/>
  <c r="B266" i="1"/>
  <c r="C266" i="1"/>
  <c r="E266" i="1"/>
  <c r="F266" i="1"/>
  <c r="B267" i="1"/>
  <c r="C267" i="1"/>
  <c r="E267" i="1" s="1"/>
  <c r="G267" i="1" s="1"/>
  <c r="D267" i="1"/>
  <c r="F267" i="1"/>
  <c r="B268" i="1"/>
  <c r="C268" i="1"/>
  <c r="E268" i="1"/>
  <c r="G268" i="1" s="1"/>
  <c r="F268" i="1"/>
  <c r="B269" i="1"/>
  <c r="C269" i="1"/>
  <c r="D269" i="1" s="1"/>
  <c r="E269" i="1"/>
  <c r="F269" i="1"/>
  <c r="B270" i="1"/>
  <c r="C270" i="1"/>
  <c r="E270" i="1" s="1"/>
  <c r="G270" i="1" s="1"/>
  <c r="F270" i="1"/>
  <c r="B271" i="1"/>
  <c r="C271" i="1"/>
  <c r="E271" i="1"/>
  <c r="F271" i="1"/>
  <c r="B272" i="1"/>
  <c r="C272" i="1"/>
  <c r="E272" i="1"/>
  <c r="F272" i="1"/>
  <c r="G272" i="1"/>
  <c r="B273" i="1"/>
  <c r="C273" i="1"/>
  <c r="E273" i="1" s="1"/>
  <c r="G273" i="1" s="1"/>
  <c r="F273" i="1"/>
  <c r="B274" i="1"/>
  <c r="C274" i="1"/>
  <c r="E274" i="1"/>
  <c r="F274" i="1"/>
  <c r="B275" i="1"/>
  <c r="D275" i="1" s="1"/>
  <c r="C275" i="1"/>
  <c r="E275" i="1" s="1"/>
  <c r="F275" i="1"/>
  <c r="B276" i="1"/>
  <c r="C276" i="1"/>
  <c r="E276" i="1" s="1"/>
  <c r="F276" i="1"/>
  <c r="B277" i="1"/>
  <c r="D277" i="1" s="1"/>
  <c r="C277" i="1"/>
  <c r="E277" i="1" s="1"/>
  <c r="F277" i="1"/>
  <c r="B278" i="1"/>
  <c r="C278" i="1"/>
  <c r="E278" i="1" s="1"/>
  <c r="G278" i="1" s="1"/>
  <c r="F278" i="1"/>
  <c r="B279" i="1"/>
  <c r="D279" i="1" s="1"/>
  <c r="C279" i="1"/>
  <c r="E279" i="1" s="1"/>
  <c r="F279" i="1"/>
  <c r="B280" i="1"/>
  <c r="C280" i="1"/>
  <c r="E280" i="1" s="1"/>
  <c r="F280" i="1"/>
  <c r="B281" i="1"/>
  <c r="D281" i="1" s="1"/>
  <c r="C281" i="1"/>
  <c r="E281" i="1" s="1"/>
  <c r="F281" i="1"/>
  <c r="B282" i="1"/>
  <c r="C282" i="1"/>
  <c r="E282" i="1" s="1"/>
  <c r="G282" i="1" s="1"/>
  <c r="F282" i="1"/>
  <c r="B283" i="1"/>
  <c r="D283" i="1" s="1"/>
  <c r="C283" i="1"/>
  <c r="E283" i="1" s="1"/>
  <c r="F283" i="1"/>
  <c r="B284" i="1"/>
  <c r="C284" i="1"/>
  <c r="E284" i="1" s="1"/>
  <c r="F284" i="1"/>
  <c r="F2" i="1"/>
  <c r="B2" i="1"/>
  <c r="D2" i="1" s="1"/>
  <c r="C2" i="1"/>
  <c r="E2" i="1" s="1"/>
  <c r="I5" i="1" l="1"/>
  <c r="K4" i="1"/>
  <c r="K3" i="1"/>
  <c r="D232" i="1"/>
  <c r="G281" i="1"/>
  <c r="G277" i="1"/>
  <c r="D261" i="1"/>
  <c r="G254" i="1"/>
  <c r="D241" i="1"/>
  <c r="G211" i="1"/>
  <c r="D204" i="1"/>
  <c r="D193" i="1"/>
  <c r="G171" i="1"/>
  <c r="G168" i="1"/>
  <c r="G152" i="1"/>
  <c r="D131" i="1"/>
  <c r="D122" i="1"/>
  <c r="D119" i="1"/>
  <c r="D88" i="1"/>
  <c r="D61" i="1"/>
  <c r="D36" i="1"/>
  <c r="G29" i="1"/>
  <c r="G11" i="1"/>
  <c r="G125" i="1"/>
  <c r="D255" i="1"/>
  <c r="D20" i="1"/>
  <c r="D278" i="1"/>
  <c r="D273" i="1"/>
  <c r="D257" i="1"/>
  <c r="G250" i="1"/>
  <c r="D247" i="1"/>
  <c r="D244" i="1"/>
  <c r="G234" i="1"/>
  <c r="G227" i="1"/>
  <c r="G223" i="1"/>
  <c r="D207" i="1"/>
  <c r="G196" i="1"/>
  <c r="G186" i="1"/>
  <c r="G179" i="1"/>
  <c r="D176" i="1"/>
  <c r="D146" i="1"/>
  <c r="D143" i="1"/>
  <c r="D137" i="1"/>
  <c r="D115" i="1"/>
  <c r="D112" i="1"/>
  <c r="G106" i="1"/>
  <c r="D103" i="1"/>
  <c r="D94" i="1"/>
  <c r="D85" i="1"/>
  <c r="G69" i="1"/>
  <c r="D57" i="1"/>
  <c r="D54" i="1"/>
  <c r="D51" i="1"/>
  <c r="D32" i="1"/>
  <c r="D26" i="1"/>
  <c r="D23" i="1"/>
  <c r="G280" i="1"/>
  <c r="G203" i="1"/>
  <c r="G199" i="1"/>
  <c r="G155" i="1"/>
  <c r="G53" i="1"/>
  <c r="G48" i="1"/>
  <c r="D35" i="1"/>
  <c r="G228" i="1"/>
  <c r="G269" i="1"/>
  <c r="G263" i="1"/>
  <c r="G246" i="1"/>
  <c r="G243" i="1"/>
  <c r="D220" i="1"/>
  <c r="D213" i="1"/>
  <c r="G206" i="1"/>
  <c r="G178" i="1"/>
  <c r="D170" i="1"/>
  <c r="D161" i="1"/>
  <c r="D139" i="1"/>
  <c r="D136" i="1"/>
  <c r="G130" i="1"/>
  <c r="D127" i="1"/>
  <c r="D118" i="1"/>
  <c r="E114" i="1"/>
  <c r="D109" i="1"/>
  <c r="G93" i="1"/>
  <c r="D81" i="1"/>
  <c r="D78" i="1"/>
  <c r="G56" i="1"/>
  <c r="E38" i="1"/>
  <c r="G38" i="1" s="1"/>
  <c r="D19" i="1"/>
  <c r="D10" i="1"/>
  <c r="G276" i="1"/>
  <c r="D280" i="1"/>
  <c r="D263" i="1"/>
  <c r="D84" i="1"/>
  <c r="G77" i="1"/>
  <c r="G72" i="1"/>
  <c r="D56" i="1"/>
  <c r="E50" i="1"/>
  <c r="G50" i="1" s="1"/>
  <c r="D44" i="1"/>
  <c r="G25" i="1"/>
  <c r="G22" i="1"/>
  <c r="D13" i="1"/>
  <c r="G238" i="1"/>
  <c r="G284" i="1"/>
  <c r="D284" i="1"/>
  <c r="D276" i="1"/>
  <c r="G266" i="1"/>
  <c r="D260" i="1"/>
  <c r="G256" i="1"/>
  <c r="G283" i="1"/>
  <c r="G279" i="1"/>
  <c r="G275" i="1"/>
  <c r="D226" i="1"/>
  <c r="D216" i="1"/>
  <c r="D209" i="1"/>
  <c r="G202" i="1"/>
  <c r="D199" i="1"/>
  <c r="G195" i="1"/>
  <c r="G166" i="1"/>
  <c r="D163" i="1"/>
  <c r="D160" i="1"/>
  <c r="G154" i="1"/>
  <c r="D151" i="1"/>
  <c r="D142" i="1"/>
  <c r="D133" i="1"/>
  <c r="G117" i="1"/>
  <c r="D105" i="1"/>
  <c r="D22" i="1"/>
  <c r="D282" i="1"/>
  <c r="G219" i="1"/>
  <c r="D117" i="1"/>
  <c r="D108" i="1"/>
  <c r="G101" i="1"/>
  <c r="G96" i="1"/>
  <c r="D80" i="1"/>
  <c r="D68" i="1"/>
  <c r="G43" i="1"/>
  <c r="G34" i="1"/>
  <c r="D9" i="1"/>
  <c r="D6" i="1"/>
  <c r="G274" i="1"/>
  <c r="G271" i="1"/>
  <c r="D252" i="1"/>
  <c r="D245" i="1"/>
  <c r="D239" i="1"/>
  <c r="D225" i="1"/>
  <c r="D157" i="1"/>
  <c r="D129" i="1"/>
  <c r="D126" i="1"/>
  <c r="D123" i="1"/>
  <c r="D120" i="1"/>
  <c r="D83" i="1"/>
  <c r="D74" i="1"/>
  <c r="D71" i="1"/>
  <c r="D40" i="1"/>
  <c r="D12" i="1"/>
  <c r="G218" i="1"/>
  <c r="G190" i="1"/>
  <c r="D184" i="1"/>
  <c r="G180" i="1"/>
  <c r="G165" i="1"/>
  <c r="D153" i="1"/>
  <c r="D150" i="1"/>
  <c r="G128" i="1"/>
  <c r="D89" i="1"/>
  <c r="D67" i="1"/>
  <c r="G58" i="1"/>
  <c r="D55" i="1"/>
  <c r="D46" i="1"/>
  <c r="G33" i="1"/>
  <c r="D8" i="1"/>
  <c r="G5" i="1"/>
  <c r="G261" i="1"/>
  <c r="D274" i="1"/>
  <c r="D271" i="1"/>
  <c r="D268" i="1"/>
  <c r="G258" i="1"/>
  <c r="G251" i="1"/>
  <c r="G247" i="1"/>
  <c r="G235" i="1"/>
  <c r="G214" i="1"/>
  <c r="D208" i="1"/>
  <c r="G204" i="1"/>
  <c r="G197" i="1"/>
  <c r="G187" i="1"/>
  <c r="D180" i="1"/>
  <c r="D174" i="1"/>
  <c r="G149" i="1"/>
  <c r="G144" i="1"/>
  <c r="D128" i="1"/>
  <c r="E122" i="1"/>
  <c r="G122" i="1" s="1"/>
  <c r="D116" i="1"/>
  <c r="G107" i="1"/>
  <c r="G91" i="1"/>
  <c r="G70" i="1"/>
  <c r="E61" i="1"/>
  <c r="G61" i="1" s="1"/>
  <c r="D58" i="1"/>
  <c r="D33" i="1"/>
  <c r="D30" i="1"/>
  <c r="D27" i="1"/>
  <c r="G24" i="1"/>
  <c r="D11" i="1"/>
  <c r="D254" i="1"/>
  <c r="D230" i="1"/>
  <c r="D221" i="1"/>
  <c r="D206" i="1"/>
  <c r="D197" i="1"/>
  <c r="D182" i="1"/>
  <c r="E249" i="1"/>
  <c r="G249" i="1" s="1"/>
  <c r="E225" i="1"/>
  <c r="G225" i="1" s="1"/>
  <c r="E201" i="1"/>
  <c r="G201" i="1" s="1"/>
  <c r="E177" i="1"/>
  <c r="G177" i="1" s="1"/>
  <c r="D258" i="1"/>
  <c r="D234" i="1"/>
  <c r="D210" i="1"/>
  <c r="D186" i="1"/>
  <c r="D262" i="1"/>
  <c r="D238" i="1"/>
  <c r="D214" i="1"/>
  <c r="D190" i="1"/>
  <c r="G172" i="1"/>
  <c r="D264" i="1"/>
  <c r="E257" i="1"/>
  <c r="G257" i="1" s="1"/>
  <c r="E233" i="1"/>
  <c r="G233" i="1" s="1"/>
  <c r="E209" i="1"/>
  <c r="G209" i="1" s="1"/>
  <c r="E185" i="1"/>
  <c r="G185" i="1" s="1"/>
  <c r="E167" i="1"/>
  <c r="G167" i="1" s="1"/>
  <c r="D266" i="1"/>
  <c r="D242" i="1"/>
  <c r="D218" i="1"/>
  <c r="D194" i="1"/>
  <c r="D270" i="1"/>
  <c r="D246" i="1"/>
  <c r="D222" i="1"/>
  <c r="D198" i="1"/>
  <c r="G169" i="1"/>
  <c r="D272" i="1"/>
  <c r="E265" i="1"/>
  <c r="G265" i="1" s="1"/>
  <c r="D248" i="1"/>
  <c r="E241" i="1"/>
  <c r="G241" i="1" s="1"/>
  <c r="D224" i="1"/>
  <c r="E217" i="1"/>
  <c r="G217" i="1" s="1"/>
  <c r="D200" i="1"/>
  <c r="E193" i="1"/>
  <c r="G193" i="1" s="1"/>
  <c r="D228" i="1"/>
  <c r="E37" i="1"/>
  <c r="G37" i="1" s="1"/>
  <c r="E26" i="1"/>
  <c r="G26" i="1" s="1"/>
  <c r="E13" i="1"/>
  <c r="G13" i="1" s="1"/>
  <c r="G148" i="1"/>
  <c r="G124" i="1"/>
  <c r="G100" i="1"/>
  <c r="G76" i="1"/>
  <c r="G52" i="1"/>
  <c r="G28" i="1"/>
  <c r="G4" i="1"/>
  <c r="G150" i="1"/>
  <c r="G126" i="1"/>
  <c r="G102" i="1"/>
  <c r="G78" i="1"/>
  <c r="G54" i="1"/>
  <c r="G30" i="1"/>
  <c r="G6" i="1"/>
  <c r="E156" i="1"/>
  <c r="G156" i="1" s="1"/>
  <c r="E143" i="1"/>
  <c r="G143" i="1" s="1"/>
  <c r="E132" i="1"/>
  <c r="G132" i="1" s="1"/>
  <c r="E119" i="1"/>
  <c r="G119" i="1" s="1"/>
  <c r="E108" i="1"/>
  <c r="G108" i="1" s="1"/>
  <c r="E95" i="1"/>
  <c r="G95" i="1" s="1"/>
  <c r="E84" i="1"/>
  <c r="G84" i="1" s="1"/>
  <c r="E71" i="1"/>
  <c r="G71" i="1" s="1"/>
  <c r="E60" i="1"/>
  <c r="G60" i="1" s="1"/>
  <c r="E47" i="1"/>
  <c r="G47" i="1" s="1"/>
  <c r="E36" i="1"/>
  <c r="G36" i="1" s="1"/>
  <c r="E23" i="1"/>
  <c r="G23" i="1" s="1"/>
  <c r="E12" i="1"/>
  <c r="G12" i="1" s="1"/>
  <c r="G158" i="1"/>
  <c r="G134" i="1"/>
  <c r="G110" i="1"/>
  <c r="G86" i="1"/>
  <c r="G62" i="1"/>
  <c r="G14" i="1"/>
  <c r="E160" i="1"/>
  <c r="G160" i="1" s="1"/>
  <c r="E147" i="1"/>
  <c r="G147" i="1" s="1"/>
  <c r="E136" i="1"/>
  <c r="G136" i="1" s="1"/>
  <c r="E123" i="1"/>
  <c r="G123" i="1" s="1"/>
  <c r="E112" i="1"/>
  <c r="G112" i="1" s="1"/>
  <c r="E99" i="1"/>
  <c r="G99" i="1" s="1"/>
  <c r="E88" i="1"/>
  <c r="G88" i="1" s="1"/>
  <c r="E75" i="1"/>
  <c r="G75" i="1" s="1"/>
  <c r="E64" i="1"/>
  <c r="G64" i="1" s="1"/>
  <c r="E51" i="1"/>
  <c r="G51" i="1" s="1"/>
  <c r="E40" i="1"/>
  <c r="G40" i="1" s="1"/>
  <c r="E27" i="1"/>
  <c r="G27" i="1" s="1"/>
  <c r="E16" i="1"/>
  <c r="G16" i="1" s="1"/>
  <c r="E3" i="1"/>
  <c r="G3" i="1" s="1"/>
  <c r="G162" i="1"/>
  <c r="G138" i="1"/>
  <c r="G114" i="1"/>
  <c r="G90" i="1"/>
  <c r="G66" i="1"/>
  <c r="G42" i="1"/>
  <c r="G18" i="1"/>
  <c r="G44" i="1"/>
  <c r="G20" i="1"/>
  <c r="G2" i="1"/>
  <c r="K5" i="1" l="1"/>
  <c r="I6" i="1"/>
  <c r="K6" i="1" l="1"/>
  <c r="I7" i="1"/>
  <c r="K7" i="1" l="1"/>
  <c r="I8" i="1"/>
  <c r="K8" i="1" l="1"/>
  <c r="I9" i="1"/>
  <c r="K9" i="1" l="1"/>
  <c r="I10" i="1"/>
  <c r="K10" i="1" l="1"/>
  <c r="I11" i="1"/>
  <c r="K11" i="1" l="1"/>
  <c r="I12" i="1"/>
  <c r="K12" i="1" l="1"/>
  <c r="I13" i="1"/>
  <c r="K13" i="1" l="1"/>
  <c r="I14" i="1"/>
  <c r="K14" i="1" l="1"/>
  <c r="I15" i="1"/>
  <c r="I16" i="1" l="1"/>
  <c r="K15" i="1"/>
  <c r="I17" i="1" l="1"/>
  <c r="K16" i="1"/>
  <c r="K17" i="1" l="1"/>
  <c r="I18" i="1"/>
  <c r="K18" i="1" l="1"/>
  <c r="I19" i="1"/>
  <c r="K19" i="1" l="1"/>
  <c r="I20" i="1"/>
  <c r="K20" i="1" l="1"/>
  <c r="I21" i="1"/>
  <c r="K21" i="1" l="1"/>
  <c r="I22" i="1"/>
  <c r="K22" i="1" l="1"/>
  <c r="I23" i="1"/>
  <c r="K23" i="1" l="1"/>
  <c r="I24" i="1"/>
  <c r="K24" i="1" l="1"/>
  <c r="I25" i="1"/>
  <c r="K25" i="1" l="1"/>
  <c r="I26" i="1"/>
  <c r="K26" i="1" l="1"/>
  <c r="I27" i="1"/>
  <c r="I28" i="1" l="1"/>
  <c r="K27" i="1"/>
  <c r="I29" i="1" l="1"/>
  <c r="K28" i="1"/>
  <c r="K29" i="1" l="1"/>
  <c r="I30" i="1"/>
  <c r="K30" i="1" l="1"/>
  <c r="I31" i="1"/>
  <c r="K31" i="1" l="1"/>
  <c r="I32" i="1"/>
  <c r="K32" i="1" l="1"/>
  <c r="I33" i="1"/>
  <c r="K33" i="1" l="1"/>
  <c r="I34" i="1"/>
  <c r="K34" i="1" l="1"/>
  <c r="I35" i="1"/>
  <c r="K35" i="1" l="1"/>
  <c r="I36" i="1"/>
  <c r="K36" i="1" l="1"/>
  <c r="I37" i="1"/>
  <c r="K37" i="1" l="1"/>
  <c r="I38" i="1"/>
  <c r="K38" i="1" l="1"/>
  <c r="I39" i="1"/>
  <c r="I40" i="1" l="1"/>
  <c r="K39" i="1"/>
  <c r="I41" i="1" l="1"/>
  <c r="K40" i="1"/>
  <c r="K41" i="1" l="1"/>
  <c r="I42" i="1"/>
  <c r="K42" i="1" l="1"/>
  <c r="I43" i="1"/>
  <c r="K43" i="1" l="1"/>
  <c r="I44" i="1"/>
  <c r="K44" i="1" l="1"/>
  <c r="I45" i="1"/>
  <c r="K45" i="1" l="1"/>
  <c r="I46" i="1"/>
  <c r="K46" i="1" l="1"/>
  <c r="I47" i="1"/>
  <c r="K47" i="1" l="1"/>
  <c r="I48" i="1"/>
  <c r="K48" i="1" l="1"/>
  <c r="I49" i="1"/>
  <c r="K49" i="1" l="1"/>
  <c r="I50" i="1"/>
  <c r="K50" i="1" l="1"/>
  <c r="I51" i="1"/>
  <c r="I52" i="1" l="1"/>
  <c r="K51" i="1"/>
  <c r="I53" i="1" l="1"/>
  <c r="K52" i="1"/>
  <c r="K53" i="1" l="1"/>
  <c r="I54" i="1"/>
  <c r="K54" i="1" l="1"/>
  <c r="I55" i="1"/>
  <c r="K55" i="1" l="1"/>
  <c r="I56" i="1"/>
  <c r="K56" i="1" l="1"/>
  <c r="I57" i="1"/>
  <c r="K57" i="1" l="1"/>
  <c r="I58" i="1"/>
  <c r="K58" i="1" l="1"/>
  <c r="I59" i="1"/>
  <c r="K59" i="1" l="1"/>
  <c r="I60" i="1"/>
  <c r="K60" i="1" l="1"/>
  <c r="I61" i="1"/>
  <c r="K61" i="1" l="1"/>
  <c r="I62" i="1"/>
  <c r="K62" i="1" l="1"/>
  <c r="I63" i="1"/>
  <c r="I64" i="1" l="1"/>
  <c r="K63" i="1"/>
  <c r="I65" i="1" l="1"/>
  <c r="K64" i="1"/>
  <c r="K65" i="1" l="1"/>
  <c r="I66" i="1"/>
  <c r="K66" i="1" l="1"/>
  <c r="I67" i="1"/>
  <c r="K67" i="1" l="1"/>
  <c r="I68" i="1"/>
  <c r="K68" i="1" l="1"/>
  <c r="I69" i="1"/>
  <c r="K69" i="1" l="1"/>
  <c r="I70" i="1"/>
  <c r="K70" i="1" l="1"/>
  <c r="I71" i="1"/>
  <c r="K71" i="1" l="1"/>
  <c r="I72" i="1"/>
  <c r="K72" i="1" l="1"/>
  <c r="I73" i="1"/>
  <c r="K73" i="1" l="1"/>
  <c r="I74" i="1"/>
  <c r="K74" i="1" l="1"/>
  <c r="I75" i="1"/>
  <c r="I76" i="1" l="1"/>
  <c r="K75" i="1"/>
  <c r="I77" i="1" l="1"/>
  <c r="K76" i="1"/>
  <c r="K77" i="1" l="1"/>
  <c r="I78" i="1"/>
  <c r="K78" i="1" l="1"/>
  <c r="I79" i="1"/>
  <c r="K79" i="1" l="1"/>
  <c r="I80" i="1"/>
  <c r="K80" i="1" l="1"/>
  <c r="I81" i="1"/>
  <c r="K81" i="1" l="1"/>
  <c r="I82" i="1"/>
  <c r="K82" i="1" l="1"/>
  <c r="I83" i="1"/>
  <c r="K83" i="1" l="1"/>
  <c r="I84" i="1"/>
  <c r="K84" i="1" l="1"/>
  <c r="I85" i="1"/>
  <c r="K85" i="1" l="1"/>
  <c r="I86" i="1"/>
  <c r="K86" i="1" l="1"/>
  <c r="I87" i="1"/>
  <c r="I88" i="1" l="1"/>
  <c r="K87" i="1"/>
  <c r="I89" i="1" l="1"/>
  <c r="K88" i="1"/>
  <c r="K89" i="1" l="1"/>
  <c r="I90" i="1"/>
  <c r="K90" i="1" l="1"/>
  <c r="I91" i="1"/>
  <c r="K91" i="1" l="1"/>
  <c r="I92" i="1"/>
  <c r="K92" i="1" l="1"/>
  <c r="I93" i="1"/>
  <c r="K93" i="1" l="1"/>
  <c r="I94" i="1"/>
  <c r="K94" i="1" l="1"/>
  <c r="I95" i="1"/>
  <c r="K95" i="1" l="1"/>
  <c r="I96" i="1"/>
  <c r="K96" i="1" l="1"/>
  <c r="I97" i="1"/>
  <c r="K97" i="1" l="1"/>
  <c r="I98" i="1"/>
  <c r="K98" i="1" l="1"/>
  <c r="I99" i="1"/>
  <c r="I100" i="1" l="1"/>
  <c r="K99" i="1"/>
  <c r="I101" i="1" l="1"/>
  <c r="K100" i="1"/>
  <c r="K101" i="1" l="1"/>
  <c r="I102" i="1"/>
  <c r="K102" i="1" l="1"/>
  <c r="I103" i="1"/>
  <c r="K103" i="1" l="1"/>
  <c r="I104" i="1"/>
  <c r="K104" i="1" l="1"/>
  <c r="I105" i="1"/>
  <c r="K105" i="1" l="1"/>
  <c r="I106" i="1"/>
  <c r="K106" i="1" l="1"/>
  <c r="I107" i="1"/>
  <c r="K107" i="1" l="1"/>
  <c r="I108" i="1"/>
  <c r="K108" i="1" l="1"/>
  <c r="I109" i="1"/>
  <c r="K109" i="1" l="1"/>
  <c r="I110" i="1"/>
  <c r="K110" i="1" l="1"/>
  <c r="I111" i="1"/>
  <c r="I112" i="1" l="1"/>
  <c r="K111" i="1"/>
  <c r="I113" i="1" l="1"/>
  <c r="K112" i="1"/>
  <c r="K113" i="1" l="1"/>
  <c r="I114" i="1"/>
  <c r="K114" i="1" l="1"/>
  <c r="I115" i="1"/>
  <c r="K115" i="1" l="1"/>
  <c r="I116" i="1"/>
  <c r="K116" i="1" l="1"/>
  <c r="I117" i="1"/>
  <c r="K117" i="1" l="1"/>
  <c r="I118" i="1"/>
  <c r="K118" i="1" l="1"/>
  <c r="I119" i="1"/>
  <c r="K119" i="1" l="1"/>
  <c r="I120" i="1"/>
  <c r="K120" i="1" l="1"/>
  <c r="I121" i="1"/>
  <c r="K121" i="1" l="1"/>
  <c r="I122" i="1"/>
  <c r="K122" i="1" l="1"/>
  <c r="I123" i="1"/>
  <c r="I124" i="1" l="1"/>
  <c r="K123" i="1"/>
  <c r="I125" i="1" l="1"/>
  <c r="K124" i="1"/>
  <c r="K125" i="1" l="1"/>
  <c r="I126" i="1"/>
  <c r="K126" i="1" l="1"/>
  <c r="I127" i="1"/>
  <c r="K127" i="1" l="1"/>
  <c r="I128" i="1"/>
  <c r="K128" i="1" l="1"/>
  <c r="I129" i="1"/>
  <c r="K129" i="1" l="1"/>
  <c r="I130" i="1"/>
  <c r="K130" i="1" l="1"/>
  <c r="I131" i="1"/>
  <c r="K131" i="1" l="1"/>
  <c r="I132" i="1"/>
  <c r="K132" i="1" l="1"/>
  <c r="I133" i="1"/>
  <c r="K133" i="1" l="1"/>
  <c r="I134" i="1"/>
  <c r="K134" i="1" l="1"/>
  <c r="I135" i="1"/>
  <c r="I136" i="1" l="1"/>
  <c r="K135" i="1"/>
  <c r="I137" i="1" l="1"/>
  <c r="K136" i="1"/>
  <c r="K137" i="1" l="1"/>
  <c r="I138" i="1"/>
  <c r="K138" i="1" l="1"/>
  <c r="I139" i="1"/>
  <c r="K139" i="1" l="1"/>
  <c r="I140" i="1"/>
  <c r="K140" i="1" l="1"/>
  <c r="I141" i="1"/>
  <c r="K141" i="1" l="1"/>
  <c r="I142" i="1"/>
  <c r="K142" i="1" l="1"/>
  <c r="I143" i="1"/>
  <c r="K143" i="1" l="1"/>
  <c r="I144" i="1"/>
  <c r="K144" i="1" l="1"/>
  <c r="I145" i="1"/>
  <c r="K145" i="1" l="1"/>
  <c r="I146" i="1"/>
  <c r="K146" i="1" l="1"/>
  <c r="I147" i="1"/>
  <c r="I148" i="1" l="1"/>
  <c r="K147" i="1"/>
  <c r="I149" i="1" l="1"/>
  <c r="K148" i="1"/>
  <c r="K149" i="1" l="1"/>
  <c r="I150" i="1"/>
  <c r="K150" i="1" l="1"/>
  <c r="I151" i="1"/>
  <c r="K151" i="1" l="1"/>
  <c r="I152" i="1"/>
  <c r="K152" i="1" l="1"/>
  <c r="I153" i="1"/>
  <c r="K153" i="1" l="1"/>
  <c r="I154" i="1"/>
  <c r="K154" i="1" l="1"/>
  <c r="I155" i="1"/>
  <c r="K155" i="1" l="1"/>
  <c r="I156" i="1"/>
  <c r="K156" i="1" l="1"/>
  <c r="I157" i="1"/>
  <c r="K157" i="1" l="1"/>
  <c r="I158" i="1"/>
  <c r="K158" i="1" l="1"/>
  <c r="I159" i="1"/>
  <c r="I160" i="1" l="1"/>
  <c r="K159" i="1"/>
  <c r="I161" i="1" l="1"/>
  <c r="K160" i="1"/>
  <c r="I162" i="1" l="1"/>
  <c r="K161" i="1"/>
  <c r="I163" i="1" l="1"/>
  <c r="K162" i="1"/>
  <c r="I164" i="1" l="1"/>
  <c r="K163" i="1"/>
  <c r="I165" i="1" l="1"/>
  <c r="K164" i="1"/>
  <c r="K165" i="1" l="1"/>
  <c r="I166" i="1"/>
  <c r="K166" i="1" l="1"/>
  <c r="I167" i="1"/>
  <c r="K167" i="1" l="1"/>
  <c r="I168" i="1"/>
  <c r="K168" i="1" l="1"/>
  <c r="I169" i="1"/>
  <c r="K169" i="1" l="1"/>
  <c r="I170" i="1"/>
  <c r="K170" i="1" l="1"/>
  <c r="I171" i="1"/>
  <c r="I172" i="1" l="1"/>
  <c r="K171" i="1"/>
  <c r="I173" i="1" l="1"/>
  <c r="K172" i="1"/>
  <c r="I174" i="1" l="1"/>
  <c r="K173" i="1"/>
  <c r="I175" i="1" l="1"/>
  <c r="K174" i="1"/>
  <c r="I176" i="1" l="1"/>
  <c r="K175" i="1"/>
  <c r="I177" i="1" l="1"/>
  <c r="K176" i="1"/>
  <c r="K177" i="1" l="1"/>
  <c r="I178" i="1"/>
  <c r="K178" i="1" l="1"/>
  <c r="I179" i="1"/>
  <c r="K179" i="1" l="1"/>
  <c r="I180" i="1"/>
  <c r="K180" i="1" l="1"/>
  <c r="I181" i="1"/>
  <c r="K181" i="1" l="1"/>
  <c r="I182" i="1"/>
  <c r="K182" i="1" l="1"/>
  <c r="I183" i="1"/>
  <c r="I184" i="1" l="1"/>
  <c r="K183" i="1"/>
  <c r="I185" i="1" l="1"/>
  <c r="K184" i="1"/>
  <c r="I186" i="1" l="1"/>
  <c r="K185" i="1"/>
  <c r="I187" i="1" l="1"/>
  <c r="K186" i="1"/>
  <c r="I188" i="1" l="1"/>
  <c r="K187" i="1"/>
  <c r="I189" i="1" l="1"/>
  <c r="K188" i="1"/>
  <c r="K189" i="1" l="1"/>
  <c r="I190" i="1"/>
  <c r="K190" i="1" l="1"/>
  <c r="I191" i="1"/>
  <c r="K191" i="1" l="1"/>
  <c r="I192" i="1"/>
  <c r="K192" i="1" l="1"/>
  <c r="I193" i="1"/>
  <c r="K193" i="1" l="1"/>
  <c r="I194" i="1"/>
  <c r="K194" i="1" l="1"/>
  <c r="I195" i="1"/>
  <c r="I196" i="1" l="1"/>
  <c r="K195" i="1"/>
  <c r="I197" i="1" l="1"/>
  <c r="K196" i="1"/>
  <c r="I198" i="1" l="1"/>
  <c r="K197" i="1"/>
  <c r="I199" i="1" l="1"/>
  <c r="K198" i="1"/>
  <c r="I200" i="1" l="1"/>
  <c r="K199" i="1"/>
  <c r="K200" i="1" l="1"/>
  <c r="I201" i="1"/>
  <c r="K201" i="1" l="1"/>
  <c r="I202" i="1"/>
  <c r="K202" i="1" l="1"/>
  <c r="I203" i="1"/>
  <c r="K203" i="1" l="1"/>
  <c r="I204" i="1"/>
  <c r="K204" i="1" l="1"/>
  <c r="I205" i="1"/>
  <c r="K205" i="1" l="1"/>
  <c r="I206" i="1"/>
  <c r="K206" i="1" l="1"/>
  <c r="I207" i="1"/>
  <c r="I208" i="1" l="1"/>
  <c r="K207" i="1"/>
  <c r="I209" i="1" l="1"/>
  <c r="K208" i="1"/>
  <c r="I210" i="1" l="1"/>
  <c r="K209" i="1"/>
  <c r="I211" i="1" l="1"/>
  <c r="K210" i="1"/>
  <c r="I212" i="1" l="1"/>
  <c r="K211" i="1"/>
  <c r="I213" i="1" l="1"/>
  <c r="K212" i="1"/>
  <c r="K213" i="1" l="1"/>
  <c r="I214" i="1"/>
  <c r="K214" i="1" l="1"/>
  <c r="I215" i="1"/>
  <c r="K215" i="1" l="1"/>
  <c r="I216" i="1"/>
  <c r="K216" i="1" l="1"/>
  <c r="I217" i="1"/>
  <c r="K217" i="1" l="1"/>
  <c r="I218" i="1"/>
  <c r="K218" i="1" l="1"/>
  <c r="I219" i="1"/>
  <c r="I220" i="1" l="1"/>
  <c r="K219" i="1"/>
  <c r="I221" i="1" l="1"/>
  <c r="K220" i="1"/>
  <c r="I222" i="1" l="1"/>
  <c r="K221" i="1"/>
  <c r="I223" i="1" l="1"/>
  <c r="K222" i="1"/>
  <c r="I224" i="1" l="1"/>
  <c r="K223" i="1"/>
  <c r="I225" i="1" l="1"/>
  <c r="K224" i="1"/>
  <c r="K225" i="1" l="1"/>
  <c r="I226" i="1"/>
  <c r="K226" i="1" l="1"/>
  <c r="I227" i="1"/>
  <c r="K227" i="1" l="1"/>
  <c r="I228" i="1"/>
  <c r="K228" i="1" l="1"/>
  <c r="I229" i="1"/>
  <c r="K229" i="1" l="1"/>
  <c r="I230" i="1"/>
  <c r="K230" i="1" l="1"/>
  <c r="I231" i="1"/>
  <c r="I232" i="1" l="1"/>
  <c r="K231" i="1"/>
  <c r="I233" i="1" l="1"/>
  <c r="K232" i="1"/>
  <c r="I234" i="1" l="1"/>
  <c r="K233" i="1"/>
  <c r="I235" i="1" l="1"/>
  <c r="K234" i="1"/>
  <c r="I236" i="1" l="1"/>
  <c r="K235" i="1"/>
  <c r="I237" i="1" l="1"/>
  <c r="K236" i="1"/>
  <c r="K237" i="1" l="1"/>
  <c r="I238" i="1"/>
  <c r="I239" i="1" l="1"/>
  <c r="K238" i="1"/>
  <c r="I240" i="1" l="1"/>
  <c r="K239" i="1"/>
  <c r="I241" i="1" l="1"/>
  <c r="K240" i="1"/>
  <c r="I242" i="1" l="1"/>
  <c r="K241" i="1"/>
  <c r="I243" i="1" l="1"/>
  <c r="K242" i="1"/>
  <c r="I244" i="1" l="1"/>
  <c r="K243" i="1"/>
  <c r="I245" i="1" l="1"/>
  <c r="K244" i="1"/>
  <c r="I246" i="1" l="1"/>
  <c r="K245" i="1"/>
  <c r="I247" i="1" l="1"/>
  <c r="K246" i="1"/>
  <c r="I248" i="1" l="1"/>
  <c r="K247" i="1"/>
  <c r="I249" i="1" l="1"/>
  <c r="K248" i="1"/>
  <c r="I250" i="1" l="1"/>
  <c r="K249" i="1"/>
  <c r="I251" i="1" l="1"/>
  <c r="K250" i="1"/>
  <c r="I252" i="1" l="1"/>
  <c r="K251" i="1"/>
  <c r="I253" i="1" l="1"/>
  <c r="K252" i="1"/>
  <c r="I254" i="1" l="1"/>
  <c r="K253" i="1"/>
  <c r="I255" i="1" l="1"/>
  <c r="K254" i="1"/>
  <c r="I256" i="1" l="1"/>
  <c r="K255" i="1"/>
  <c r="I257" i="1" l="1"/>
  <c r="K256" i="1"/>
  <c r="I258" i="1" l="1"/>
  <c r="K257" i="1"/>
  <c r="I259" i="1" l="1"/>
  <c r="K258" i="1"/>
  <c r="I260" i="1" l="1"/>
  <c r="K259" i="1"/>
  <c r="I261" i="1" l="1"/>
  <c r="K260" i="1"/>
  <c r="I262" i="1" l="1"/>
  <c r="K261" i="1"/>
  <c r="I263" i="1" l="1"/>
  <c r="K262" i="1"/>
  <c r="I264" i="1" l="1"/>
  <c r="K263" i="1"/>
  <c r="I265" i="1" l="1"/>
  <c r="K264" i="1"/>
  <c r="I266" i="1" l="1"/>
  <c r="K265" i="1"/>
  <c r="I267" i="1" l="1"/>
  <c r="K266" i="1"/>
  <c r="I268" i="1" l="1"/>
  <c r="K267" i="1"/>
  <c r="I269" i="1" l="1"/>
  <c r="K268" i="1"/>
  <c r="I270" i="1" l="1"/>
  <c r="K269" i="1"/>
  <c r="I271" i="1" l="1"/>
  <c r="K270" i="1"/>
  <c r="I272" i="1" l="1"/>
  <c r="K271" i="1"/>
  <c r="I273" i="1" l="1"/>
  <c r="K272" i="1"/>
  <c r="I274" i="1" l="1"/>
  <c r="K273" i="1"/>
  <c r="I275" i="1" l="1"/>
  <c r="K274" i="1"/>
  <c r="I276" i="1" l="1"/>
  <c r="K275" i="1"/>
  <c r="I277" i="1" l="1"/>
  <c r="K276" i="1"/>
  <c r="I278" i="1" l="1"/>
  <c r="K277" i="1"/>
  <c r="I279" i="1" l="1"/>
  <c r="K278" i="1"/>
  <c r="I280" i="1" l="1"/>
  <c r="K279" i="1"/>
  <c r="I281" i="1" l="1"/>
  <c r="K280" i="1"/>
  <c r="I282" i="1" l="1"/>
  <c r="K281" i="1"/>
  <c r="I283" i="1" l="1"/>
  <c r="K282" i="1"/>
  <c r="I284" i="1" l="1"/>
  <c r="K284" i="1" s="1"/>
  <c r="K283" i="1"/>
</calcChain>
</file>

<file path=xl/sharedStrings.xml><?xml version="1.0" encoding="utf-8"?>
<sst xmlns="http://schemas.openxmlformats.org/spreadsheetml/2006/main" count="290" uniqueCount="290">
  <si>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-16.9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249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0391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04:24:08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</si>
  <si>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-18.9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292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0438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04:29:08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</si>
  <si>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-20.3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964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04:34:09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</si>
  <si>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-21.1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674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0489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04:39:08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-3.25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</si>
  <si>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-21.5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377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0498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04:44:08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-10.25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</si>
  <si>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-21.5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077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0498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04:49:08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-13.50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</si>
  <si>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-21.2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0491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04:54:08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-14.00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</si>
  <si>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-20.5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389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0476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04:59:08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-13.75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</si>
  <si>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-19.7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055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0457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05:04:09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-12.75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</si>
  <si>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-18.8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782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0436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05:09:08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-12.25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</si>
  <si>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-17.7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0411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05:14:08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-12.00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</si>
  <si>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-16.6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0386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05:19:09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-11.50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</si>
  <si>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-15.4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935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0358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05:24:08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-10.50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</si>
  <si>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-14.3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711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0332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05:29:08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-8.25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</si>
  <si>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-13.1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452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0304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05:34:09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-5.75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</si>
  <si>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-12.1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927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028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05:39:09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-3.75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</si>
  <si>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-11.6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027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05:44:08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-3.00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</si>
  <si>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-11.1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658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0258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05:49:09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-4.00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</si>
  <si>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-10.6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482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0245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05:54:08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-5.25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</si>
  <si>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-9.9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264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0229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05:59:09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-5.25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</si>
  <si>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-9.1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104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0212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06:04:08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-4.00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</si>
  <si>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-8.4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952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0194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06:09:09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-1.00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</si>
  <si>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-7.8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619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0181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06:14:09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</si>
  <si>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-7.9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678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0184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06:19:09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</si>
  <si>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-8.1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775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0187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06:24:08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</si>
  <si>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-8.2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581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06:29:08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-1.75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</si>
  <si>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-8.1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437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0188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06:34:08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-5.75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</si>
  <si>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-7.9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294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0183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06:39:08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-0.36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-8.25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</si>
  <si>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-7.6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153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0176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06:44:09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-7.50</t>
    </r>
    <r>
      <rPr>
        <sz val="10"/>
        <color rgb="FF080808"/>
        <rFont val="JetBrains Mono"/>
        <family val="3"/>
      </rPr>
      <t xml:space="preserve"> ISF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</si>
  <si>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-7.2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0167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06:49:08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-4.00</t>
    </r>
    <r>
      <rPr>
        <sz val="10"/>
        <color rgb="FF080808"/>
        <rFont val="JetBrains Mono"/>
        <family val="3"/>
      </rPr>
      <t xml:space="preserve"> ISF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</si>
  <si>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-6.7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887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0156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06:54:08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-0.50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</si>
  <si>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-6.3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0147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06:59:08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</si>
  <si>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-6.1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889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0141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07:04:08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</si>
  <si>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-5.7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771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0133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07:09:08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-2.75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</si>
  <si>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-5.3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656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0124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07:14:09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-5.25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</si>
  <si>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547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0114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07:19:08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-1.84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-6.75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</si>
  <si>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-4.4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392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0103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07:24:09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-2.31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-6.75</t>
    </r>
    <r>
      <rPr>
        <sz val="10"/>
        <color rgb="FF080808"/>
        <rFont val="JetBrains Mono"/>
        <family val="3"/>
      </rPr>
      <t xml:space="preserve"> ISF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</si>
  <si>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294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0091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07:29:09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-1.08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-5.00</t>
    </r>
    <r>
      <rPr>
        <sz val="10"/>
        <color rgb="FF080808"/>
        <rFont val="JetBrains Mono"/>
        <family val="3"/>
      </rPr>
      <t xml:space="preserve"> ISF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</si>
  <si>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07:34:09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-3.00</t>
    </r>
    <r>
      <rPr>
        <sz val="10"/>
        <color rgb="FF080808"/>
        <rFont val="JetBrains Mono"/>
        <family val="3"/>
      </rPr>
      <t xml:space="preserve"> ISF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</si>
  <si>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065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0066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07:39:09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-0.50</t>
    </r>
    <r>
      <rPr>
        <sz val="10"/>
        <color rgb="FF080808"/>
        <rFont val="JetBrains Mono"/>
        <family val="3"/>
      </rPr>
      <t xml:space="preserve"> ISF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</si>
  <si>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0055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07:44:09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ISF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</si>
  <si>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549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0048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07:49:08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ISF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</si>
  <si>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674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0053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07:54:09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ISF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</si>
  <si>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597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0057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07:59:09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ISF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</si>
  <si>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468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0058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08:04:09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-1.00</t>
    </r>
    <r>
      <rPr>
        <sz val="10"/>
        <color rgb="FF080808"/>
        <rFont val="JetBrains Mono"/>
        <family val="3"/>
      </rPr>
      <t xml:space="preserve"> ISF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</si>
  <si>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389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0057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08:09:09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-2.25</t>
    </r>
    <r>
      <rPr>
        <sz val="10"/>
        <color rgb="FF080808"/>
        <rFont val="JetBrains Mono"/>
        <family val="3"/>
      </rPr>
      <t xml:space="preserve"> ISF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</si>
  <si>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262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0053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08:14:09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-0.47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-2.75</t>
    </r>
    <r>
      <rPr>
        <sz val="10"/>
        <color rgb="FF080808"/>
        <rFont val="JetBrains Mono"/>
        <family val="3"/>
      </rPr>
      <t xml:space="preserve"> ISF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</si>
  <si>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186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0048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08:19:09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-0.93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-3.00</t>
    </r>
    <r>
      <rPr>
        <sz val="10"/>
        <color rgb="FF080808"/>
        <rFont val="JetBrains Mono"/>
        <family val="3"/>
      </rPr>
      <t xml:space="preserve"> ISF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</si>
  <si>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064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0041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08:24:09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-1.48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-3.25</t>
    </r>
    <r>
      <rPr>
        <sz val="10"/>
        <color rgb="FF080808"/>
        <rFont val="JetBrains Mono"/>
        <family val="3"/>
      </rPr>
      <t xml:space="preserve"> ISF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</si>
  <si>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-0.005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0034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08:29:09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-2.03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-3.50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</si>
  <si>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-0.12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0026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08:34:09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-2.13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-3.25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</si>
  <si>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-0.8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-0.181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0018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08:39:09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-2.47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-3.25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</si>
  <si>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-0.3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-0.287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0008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08:44:09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-2.41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-2.75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</si>
  <si>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-0.34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08:49:09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-2.50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-2.50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</si>
  <si>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-0.436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08:54:09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-2.68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-2.25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</si>
  <si>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-0.48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-0.0018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08:59:09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-2.28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-1.50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</si>
  <si>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-0.519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-0.0026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09:04:09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-1.12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</si>
  <si>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-0.554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-0.0034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09:09:09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</si>
  <si>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-0.585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-0.0041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09:14:09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</si>
  <si>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-0.662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-0.0049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09:19:09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</si>
  <si>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-0.687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-0.0055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09:24:08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-0.37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</si>
  <si>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-0.708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-0.0061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09:29:09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-0.13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</si>
  <si>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-0.726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-0.0066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09:34:09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</si>
  <si>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-0.351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-0.0071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09:39:08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</si>
  <si>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-0.218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-0.0064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09:44:09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</si>
  <si>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-0.088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-0.0055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09:49:09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basal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</si>
  <si>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69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-1.0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594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0023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09:54:09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</si>
  <si>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67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-14.3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552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0331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09:59:09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</si>
  <si>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65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-24.7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224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0573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10:04:09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33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</si>
  <si>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62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-32.8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838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076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10:09:08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</si>
  <si>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59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-38.8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322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10:14:09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</si>
  <si>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56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-43.1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794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1001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10:19:09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</si>
  <si>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53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-46.0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177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1068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10:24:09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</si>
  <si>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-47.8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111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10:29:09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</si>
  <si>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-48.7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919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1129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10:34:09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-5.00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</si>
  <si>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-48.7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1129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10:39:09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-7.25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</si>
  <si>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-48.0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643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1114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10:44:09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39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-8.50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</si>
  <si>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39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-46.9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992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1088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10:49:09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39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-7.50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</si>
  <si>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37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-45.4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406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1053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10:54:08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-5.25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</si>
  <si>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34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-43.6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111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1012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10:59:09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</si>
  <si>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31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-41.9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515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0971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11:04:09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</si>
  <si>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-40.0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99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0927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11:09:09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</si>
  <si>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-37.8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439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0878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11:14:08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</si>
  <si>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-35.7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962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0828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11:19:09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39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</si>
  <si>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-33.4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462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0775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11:24:08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35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</si>
  <si>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-31.2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0724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11:29:09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31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</si>
  <si>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-29.0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638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0672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11:34:09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</si>
  <si>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-26.8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214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0621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11:39:08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</si>
  <si>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-24.6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866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0571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11:44:09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</si>
  <si>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-22.5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494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0522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11:49:09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</si>
  <si>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-20.5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193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0476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11:54:09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</si>
  <si>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-18.6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867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0431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11:59:09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</si>
  <si>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-16.7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563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0388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12:04:09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</si>
  <si>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-15.0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329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0347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12:09:08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</si>
  <si>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-13.3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115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0309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12:14:09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</si>
  <si>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-11.7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0272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12:19:09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-3.75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</si>
  <si>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-10.3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692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0239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12:24:09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-4.50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</si>
  <si>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-8.9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482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0206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12:29:08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-4.00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</si>
  <si>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-7.6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287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0176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12:34:09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-3.50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</si>
  <si>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-6.4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156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0148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12:39:08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-2.50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</si>
  <si>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-5.3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0122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12:44:08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-2.00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</si>
  <si>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-0.067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0099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12:49:09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-2.00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</si>
  <si>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-3.4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-0.161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0078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12:54:08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-2.00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</si>
  <si>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-0.195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12:59:08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-2.50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</si>
  <si>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-0.271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0044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13:04:09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-1.10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-3.00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</si>
  <si>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-0.339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0029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13:09:09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-1.00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-2.25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</si>
  <si>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-0.7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0015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13:14:09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</si>
  <si>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-0.3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-0.155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0007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13:19:08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</si>
  <si>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0045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13:24:09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</si>
  <si>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-9.6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992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0222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13:29:09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</si>
  <si>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-15.5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745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0359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13:34:09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</si>
  <si>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-20.0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488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0465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13:39:09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</si>
  <si>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-23.3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136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0541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13:44:09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</si>
  <si>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-25.7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0596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13:49:09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-7.75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</si>
  <si>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-27.3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441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0633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13:54:09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-10.50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</si>
  <si>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-28.1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022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0651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13:59:09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-9.50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</si>
  <si>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-28.3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644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0657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14:04:09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-6.00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</si>
  <si>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-28.1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216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0653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14:09:09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-2.25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</si>
  <si>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69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-27.8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962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0644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14:14:09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</si>
  <si>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69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-27.0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544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0627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14:19:09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</si>
  <si>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68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-26.1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185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0606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14:24:09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-0.25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</si>
  <si>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68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-25.0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839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058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14:29:09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-1.25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</si>
  <si>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67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-23.7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456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055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14:34:09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-2.25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</si>
  <si>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67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-22.4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139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0519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14:39:09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-2.50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</si>
  <si>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66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-20.9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788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0486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14:44:09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-1.75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</si>
  <si>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66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-19.5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0453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14:49:10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-0.25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</si>
  <si>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65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-18.0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186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0418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14:54:09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</si>
  <si>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64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-17.5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0407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14:59:09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</si>
  <si>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62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-17.8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956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0413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15:04:09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</si>
  <si>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60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-18.1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648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15:09:09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</si>
  <si>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59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-18.5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126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043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15:14:09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</si>
  <si>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57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-18.8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0437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15:19:10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</si>
  <si>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56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-18.8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541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0437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15:24:10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</si>
  <si>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55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-18.6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272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0431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15:29:09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</si>
  <si>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54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-18.4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588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0428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15:34:09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</si>
  <si>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52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-18.6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875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0431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15:39:09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</si>
  <si>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-18.7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608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0434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15:44:08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</si>
  <si>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-19.1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271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0442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15:49:09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</si>
  <si>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-19.5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996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0452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15:54:09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</si>
  <si>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-19.9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298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0462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15:59:08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</si>
  <si>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-20.2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0468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16:04:09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</si>
  <si>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-20.7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538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0481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16:09:09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</si>
  <si>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39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-21.1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245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0489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16:14:09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</si>
  <si>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38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-21.6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729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16:19:09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</si>
  <si>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36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-21.9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426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0508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16:24:09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</si>
  <si>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34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-22.0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353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051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16:29:09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</si>
  <si>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32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-21.9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049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0507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16:34:10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</si>
  <si>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30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-21.5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747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0498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16:39:09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</si>
  <si>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-20.8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402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0483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16:44:09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</si>
  <si>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-20.0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115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0464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16:49:10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</si>
  <si>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-19.0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788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0441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16:54:09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</si>
  <si>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-18.0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524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0417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16:59:09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</si>
  <si>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-16.9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271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0391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17:04:09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</si>
  <si>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-15.7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0365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17:09:10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</si>
  <si>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-14.6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807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0338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17:14:10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</si>
  <si>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-13.4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594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0312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17:19:09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</si>
  <si>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-12.3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395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0286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17:24:10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</si>
  <si>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-11.3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0262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17:29:09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</si>
  <si>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-10.2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0236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17:34:09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</si>
  <si>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-9.3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971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0215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17:39:09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</si>
  <si>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-8.5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0197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17:44:09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</si>
  <si>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-7.9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963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0183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17:49:09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</si>
  <si>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-7.4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0171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17:54:10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</si>
  <si>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-6.9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912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0161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17:59:09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</si>
  <si>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-6.7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0156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18:04:09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</si>
  <si>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-6.6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176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0154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18:09:09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</si>
  <si>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-6.4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051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0149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18:14:10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</si>
  <si>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-6.1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928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0142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18:19:09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</si>
  <si>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-6.0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0138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18:24:09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</si>
  <si>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-5.7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89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0133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18:29:09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</si>
  <si>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-5.5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775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0127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18:34:09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-3.00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</si>
  <si>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-5.1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664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0118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18:39:09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-3.50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</si>
  <si>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606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18:44:09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-3.00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</si>
  <si>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703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0105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18:49:09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</si>
  <si>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702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0101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18:54:09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</si>
  <si>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902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0101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18:59:09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</si>
  <si>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801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0101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19:04:09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-2.25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</si>
  <si>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-4.2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701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0098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19:09:09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-1.03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-5.25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</si>
  <si>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-4.0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603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0094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19:14:09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-4.95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-9.00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</si>
  <si>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0088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19:19:09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-8.21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-12.00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</si>
  <si>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415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0081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19:24:09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-9.76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-13.25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</si>
  <si>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-3.2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327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0074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19:29:09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-8.06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-11.25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</si>
  <si>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242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0066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19:34:09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-3.91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-6.75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</si>
  <si>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161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0058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19:39:09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-0.50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</si>
  <si>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-2.2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134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19:44:09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</si>
  <si>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0048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19:49:09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</si>
  <si>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475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0049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19:54:09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</si>
  <si>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-2.2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401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19:59:10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</si>
  <si>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327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0048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20:04:10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</si>
  <si>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203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0044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20:09:09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-0.35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-2.25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</si>
  <si>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132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20:14:09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-1.78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-3.50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</si>
  <si>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064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0034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20:19:09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-2.28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-3.75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</si>
  <si>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-1.2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-0.002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0028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20:24:09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-1.54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-2.75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</si>
  <si>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80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-0.9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-0.064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0022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20:29:10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-1.05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-2.00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</si>
  <si>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-0.7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-0.073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0016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20:34:09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-0.81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-1.50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</si>
  <si>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-0.5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-0.08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0011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20:39:09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-1.03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-1.50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</si>
  <si>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-0.3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-0.085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0007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20:44:09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-1.45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-1.75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</si>
  <si>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-0.2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-0.087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0004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20:49:09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-1.33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-1.50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</si>
  <si>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-0.0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-0.088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0001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20:54:09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-1.21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-1.25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</si>
  <si>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-0.088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-0.0001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20:59:09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-0.79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-0.75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</si>
  <si>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-0.137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-0.0004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21:04:09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-0.92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-0.75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</si>
  <si>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-0.184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-0.0007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21:09:10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-0.80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-0.50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</si>
  <si>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-0.18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21:14:09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-0.68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-0.25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</si>
  <si>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-0.175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-0.0012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21:19:09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-1.02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-0.50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</si>
  <si>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-0.168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-0.0014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21:24:09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-1.35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-0.75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</si>
  <si>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-0.211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-0.0015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21:29:10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-1.65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-1.00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</si>
  <si>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-0.203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-0.0017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21:34:09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-1.98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-1.25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</si>
  <si>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-0.243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21:39:10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-2.36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-1.50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</si>
  <si>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-0.282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-0.0023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21:44:10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-2.49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-1.50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</si>
  <si>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-0.32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-0.0026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21:49:09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-2.62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-1.50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</si>
  <si>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-0.357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-0.0029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21:54:10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-2.25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-1.00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</si>
  <si>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-0.391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-0.0032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21:59:10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-1.38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</si>
  <si>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-0.375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-0.0035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22:04:09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-0.01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</si>
  <si>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-0.357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-0.0036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22:09:09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</si>
  <si>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-0.149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-0.0035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22:14:09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</si>
  <si>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-0.132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-0.0031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22:19:10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basal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</si>
  <si>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-6.5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296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22:24:09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</si>
  <si>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-14.3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123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0332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22:29:10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10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</si>
  <si>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-20.4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0474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22:34:09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</si>
  <si>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-25.2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644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0584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22:39:10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</si>
  <si>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-28.6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282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0664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22:44:10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</si>
  <si>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39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-30.9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835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0718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22:49:09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-6.25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</si>
  <si>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38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-32.5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416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0753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22:54:10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-8.75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</si>
  <si>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36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-33.3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984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0772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22:59:09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-8.75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</si>
  <si>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34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-33.5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547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0776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23:04:09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-6.75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</si>
  <si>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32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-33.1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061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0769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23:09:10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-4.75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</si>
  <si>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31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-32.5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0754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23:14:10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-3.00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</si>
  <si>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-31.6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458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0734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23:19:09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30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</si>
  <si>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-30.7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0712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23:24:10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</si>
  <si>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-29.7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925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069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23:29:09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</si>
  <si>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-28.6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487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0663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23:34:09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</si>
  <si>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-27.3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113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0633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23:39:10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</si>
  <si>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-25.8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706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0599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23:44:09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</si>
  <si>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-24.4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363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0566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23:49:09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</si>
  <si>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-22.8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039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053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23:54:09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</si>
  <si>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-21.3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733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0494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23:59:10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</si>
  <si>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-19.7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395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0457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00:04:10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</si>
  <si>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-18.1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126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0421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00:09:10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</si>
  <si>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-16.6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824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0385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00:14:10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</si>
  <si>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-15.1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0351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00:19:09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</si>
  <si>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-13.8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473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0319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00:24:09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</si>
  <si>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-12.4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273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0288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00:29:10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</si>
  <si>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-11.2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136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026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00:34:10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</si>
  <si>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-10.1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0235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00:39:09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</si>
  <si>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-9.1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852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021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00:44:10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-1.75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</si>
  <si>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-8.2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0189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00:49:10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-3.50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</si>
  <si>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-7.3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662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0169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00:54:10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-4.00</t>
    </r>
    <r>
      <rPr>
        <sz val="10"/>
        <color rgb="FF080808"/>
        <rFont val="JetBrains Mono"/>
        <family val="3"/>
      </rPr>
      <t xml:space="preserve"> csf</t>
    </r>
  </si>
  <si>
    <r>
      <t>1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-6.4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534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0149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00:59:09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-3.00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</si>
  <si>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-5.7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463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0132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01:04:09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-1.00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</si>
  <si>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-5.0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352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0115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01:09:10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</si>
  <si>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298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0101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01:14:10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</si>
  <si>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0089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01:19:09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</si>
  <si>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-3.4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329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0079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01:24:10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</si>
  <si>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-3.2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0074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01:29:10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</si>
  <si>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304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0068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01:34:10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csf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</si>
  <si>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272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0062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01:39:10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67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ISF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</si>
  <si>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512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01:44:10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</si>
  <si>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581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0061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01:49:10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38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</si>
  <si>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-3.2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238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0075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01:54:10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</si>
  <si>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147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0088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01:59:10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</si>
  <si>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-4.2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151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0098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02:04:10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</si>
  <si>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0104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02:09:09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5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98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</si>
  <si>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947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0107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02:14:09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4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</si>
  <si>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-4.6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844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0106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02:19:10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82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-0.75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</si>
  <si>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741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0104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02:24:10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-1.75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</si>
  <si>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59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0099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02:29:10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-1.75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</si>
  <si>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-4.0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542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0093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02:34:09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01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-1.00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</si>
  <si>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497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0087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02:39:09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3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-0.25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</si>
  <si>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456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0081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02:44:10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-1.75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</si>
  <si>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516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0077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02:49:09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-1.93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-5.25</t>
    </r>
    <r>
      <rPr>
        <sz val="10"/>
        <color rgb="FF080808"/>
        <rFont val="JetBrains Mono"/>
        <family val="3"/>
      </rPr>
      <t xml:space="preserve"> uam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</si>
  <si>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-3.1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429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0072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02:54:09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-6.40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-9.50</t>
    </r>
    <r>
      <rPr>
        <sz val="10"/>
        <color rgb="FF080808"/>
        <rFont val="JetBrains Mono"/>
        <family val="3"/>
      </rPr>
      <t xml:space="preserve"> ISF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</si>
  <si>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294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0066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02:59:10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-8.66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-11.50</t>
    </r>
    <r>
      <rPr>
        <sz val="10"/>
        <color rgb="FF080808"/>
        <rFont val="JetBrains Mono"/>
        <family val="3"/>
      </rPr>
      <t xml:space="preserve"> ISF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</si>
  <si>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-2.5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163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0058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03:04:10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-8.25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-10.75</t>
    </r>
    <r>
      <rPr>
        <sz val="10"/>
        <color rgb="FF080808"/>
        <rFont val="JetBrains Mono"/>
        <family val="3"/>
      </rPr>
      <t xml:space="preserve"> ISF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</si>
  <si>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-2.1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037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0049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03:09:10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-6.39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-8.50</t>
    </r>
    <r>
      <rPr>
        <sz val="10"/>
        <color rgb="FF080808"/>
        <rFont val="JetBrains Mono"/>
        <family val="3"/>
      </rPr>
      <t xml:space="preserve"> ISF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</si>
  <si>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-1.7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-0.085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0039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03:14:10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-4.32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-6.00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</si>
  <si>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-1.3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-0.153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0029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03:19:09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-3.75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-5.00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</si>
  <si>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-0.8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-0.265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0018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03:24:10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-3.72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-4.50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</si>
  <si>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-0.3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-0.371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0007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03:29:09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-3.45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-3.75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</si>
  <si>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-0.471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-0.0005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03:34:09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-2.22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-2.00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</si>
  <si>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-0.566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-0.0016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03:39:10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-0.94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-0.25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</si>
  <si>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-0.606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-0.0026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03:44:10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25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</si>
  <si>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6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-0.64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-0.0036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03:49:10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45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2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00</t>
    </r>
    <r>
      <rPr>
        <sz val="10"/>
        <color rgb="FF080808"/>
        <rFont val="JetBrains Mono"/>
        <family val="3"/>
      </rPr>
      <t xml:space="preserve"> basal</t>
    </r>
  </si>
  <si>
    <r>
      <t>0</t>
    </r>
    <r>
      <rPr>
        <sz val="10"/>
        <color rgb="FF080808"/>
        <rFont val="JetBrains Mono"/>
        <family val="3"/>
      </rPr>
      <t xml:space="preserve"> mealCOB: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mealCarbs: 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basalBGI: </t>
    </r>
    <r>
      <rPr>
        <i/>
        <sz val="10"/>
        <color rgb="FF871094"/>
        <rFont val="JetBrains Mono"/>
        <family val="3"/>
      </rPr>
      <t>8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0</t>
    </r>
    <r>
      <rPr>
        <sz val="10"/>
        <color rgb="FF080808"/>
        <rFont val="JetBrains Mono"/>
        <family val="3"/>
      </rPr>
      <t xml:space="preserve"> BGI: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9</t>
    </r>
    <r>
      <rPr>
        <sz val="10"/>
        <color rgb="FF080808"/>
        <rFont val="JetBrains Mono"/>
        <family val="3"/>
      </rPr>
      <t xml:space="preserve"> IOB: </t>
    </r>
    <r>
      <rPr>
        <i/>
        <sz val="10"/>
        <color rgb="FF871094"/>
        <rFont val="JetBrains Mono"/>
        <family val="3"/>
      </rPr>
      <t>-0.67</t>
    </r>
    <r>
      <rPr>
        <sz val="10"/>
        <color rgb="FF080808"/>
        <rFont val="JetBrains Mono"/>
        <family val="3"/>
      </rPr>
      <t xml:space="preserve"> Activity: </t>
    </r>
    <r>
      <rPr>
        <i/>
        <sz val="10"/>
        <color rgb="FF871094"/>
        <rFont val="JetBrains Mono"/>
        <family val="3"/>
      </rPr>
      <t>-0.0044</t>
    </r>
    <r>
      <rPr>
        <sz val="10"/>
        <color rgb="FF080808"/>
        <rFont val="JetBrains Mono"/>
        <family val="3"/>
      </rPr>
      <t xml:space="preserve"> at </t>
    </r>
    <r>
      <rPr>
        <i/>
        <sz val="10"/>
        <color rgb="FF8C8C8C"/>
        <rFont val="JetBrains Mono"/>
        <family val="3"/>
      </rPr>
      <t>03:54:10</t>
    </r>
    <r>
      <rPr>
        <sz val="10"/>
        <color rgb="FF080808"/>
        <rFont val="JetBrains Mono"/>
        <family val="3"/>
      </rPr>
      <t xml:space="preserve"> dev: </t>
    </r>
    <r>
      <rPr>
        <i/>
        <sz val="10"/>
        <color rgb="FF871094"/>
        <rFont val="JetBrains Mono"/>
        <family val="3"/>
      </rPr>
      <t>-0.15</t>
    </r>
    <r>
      <rPr>
        <sz val="10"/>
        <color rgb="FF080808"/>
        <rFont val="JetBrains Mono"/>
        <family val="3"/>
      </rPr>
      <t xml:space="preserve"> avgDelta: </t>
    </r>
    <r>
      <rPr>
        <i/>
        <sz val="10"/>
        <color rgb="FF871094"/>
        <rFont val="JetBrains Mono"/>
        <family val="3"/>
      </rPr>
      <t>1</t>
    </r>
    <r>
      <rPr>
        <sz val="10"/>
        <color rgb="FF080808"/>
        <rFont val="JetBrains Mono"/>
        <family val="3"/>
      </rPr>
      <t>.</t>
    </r>
    <r>
      <rPr>
        <i/>
        <sz val="10"/>
        <color rgb="FF871094"/>
        <rFont val="JetBrains Mono"/>
        <family val="3"/>
      </rPr>
      <t>75</t>
    </r>
    <r>
      <rPr>
        <sz val="10"/>
        <color rgb="FF080808"/>
        <rFont val="JetBrains Mono"/>
        <family val="3"/>
      </rPr>
      <t xml:space="preserve"> basal</t>
    </r>
  </si>
  <si>
    <t>Autotune Log</t>
  </si>
  <si>
    <t>IOB</t>
  </si>
  <si>
    <t>Activity</t>
  </si>
  <si>
    <t>Timestamp</t>
  </si>
  <si>
    <t>[</t>
  </si>
  <si>
    <t>]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</si>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</sst>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color rgb="FF080808"/>
      <name val="JetBrains Mono"/>
      <family val="3"/>
    </font>
    <font>
      <i/>
      <sz val="10"/>
      <color rgb="FF871094"/>
      <name val="JetBrains Mono"/>
      <family val="3"/>
    </font>
    <font>
      <i/>
      <sz val="10"/>
      <color rgb="FF8C8C8C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" fontId="0" fillId="3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5"/>
  <sheetViews>
    <sheetView tabSelected="1" workbookViewId="0">
      <selection activeCell="K1" sqref="K1:K285"/>
    </sheetView>
  </sheetViews>
  <sheetFormatPr baseColWidth="10" defaultRowHeight="15"/>
  <cols>
    <col min="1" max="1" width="150.5703125" customWidth="1"/>
    <col min="2" max="3" width="0" hidden="1" customWidth="1"/>
    <col min="5" max="5" width="11.42578125" hidden="1" customWidth="1"/>
    <col min="6" max="6" width="11.42578125" customWidth="1"/>
    <col min="8" max="8" width="11.42578125" customWidth="1"/>
    <col min="9" max="9" width="23.140625" customWidth="1"/>
  </cols>
  <sheetData>
    <row r="1" spans="1:11">
      <c r="A1" t="s">
        <v>283</v>
      </c>
      <c r="D1" t="s">
        <v>284</v>
      </c>
      <c r="G1" t="s">
        <v>285</v>
      </c>
      <c r="I1" t="s">
        <v>286</v>
      </c>
      <c r="J1" t="s">
        <v>289</v>
      </c>
      <c r="K1" t="s">
        <v>287</v>
      </c>
    </row>
    <row r="2" spans="1:11">
      <c r="A2" s="1" t="s">
        <v>0</v>
      </c>
      <c r="B2">
        <f>SEARCH("IOB: ",A2)+5</f>
        <v>59</v>
      </c>
      <c r="C2">
        <f>SEARCH("Activity:",A2)-1</f>
        <v>64</v>
      </c>
      <c r="D2" t="str">
        <f>MID(A2,B2,C2-B2)</f>
        <v>5.249</v>
      </c>
      <c r="E2">
        <f>C2+11</f>
        <v>75</v>
      </c>
      <c r="F2">
        <f>SEARCH(" at ",A2)</f>
        <v>81</v>
      </c>
      <c r="G2" t="str">
        <f>MID(A2,E2,F2-E2)</f>
        <v>0.0391</v>
      </c>
      <c r="H2">
        <f>VALUE(MID(A2,F2+4,2))*3600 + VALUE(MID(A2,F2+7,2))*60+VALUE(MID(A2,F2+10,2))</f>
        <v>15848</v>
      </c>
      <c r="I2" s="3">
        <v>1653099848000</v>
      </c>
      <c r="K2" t="str">
        <f>"{ ""iob"":  " &amp; D2 &amp; ", ""activity"": " &amp; G2 &amp; ", ""date"": " &amp; I2 &amp; "},"</f>
        <v>{ "iob":  5.249, "activity": 0.0391, "date": 1653099848000},</v>
      </c>
    </row>
    <row r="3" spans="1:11">
      <c r="A3" s="1" t="s">
        <v>1</v>
      </c>
      <c r="B3">
        <f t="shared" ref="B3:B66" si="0">SEARCH("IOB: ",A3)+5</f>
        <v>59</v>
      </c>
      <c r="C3">
        <f t="shared" ref="C3:C66" si="1">SEARCH("Activity:",A3)-1</f>
        <v>64</v>
      </c>
      <c r="D3" t="str">
        <f t="shared" ref="D3:D66" si="2">MID(A3,B3,C3-B3)</f>
        <v>5.292</v>
      </c>
      <c r="E3">
        <f t="shared" ref="E3:E66" si="3">C3+11</f>
        <v>75</v>
      </c>
      <c r="F3">
        <f t="shared" ref="F3:F66" si="4">SEARCH(" at ",A3)</f>
        <v>81</v>
      </c>
      <c r="G3" t="str">
        <f t="shared" ref="G3:G66" si="5">MID(A3,E3,F3-E3)</f>
        <v>0.0438</v>
      </c>
      <c r="H3">
        <f t="shared" ref="H3:H66" si="6">VALUE(MID(A3,F3+4,2))*3600 + VALUE(MID(A3,F3+7,2))*60+VALUE(MID(A3,F3+10,2))</f>
        <v>16148</v>
      </c>
      <c r="I3" s="4">
        <f t="shared" ref="I3:I66" si="7">+I2+(H3-H2)*1000 + IF(H3&lt;H2,24*3600*1000,0)</f>
        <v>1653100148000</v>
      </c>
      <c r="K3" t="str">
        <f t="shared" ref="K3:K66" si="8">"{ ""iob"":  " &amp; D3 &amp; ", ""activity"": " &amp; G3 &amp; ", ""date"": " &amp; I3 &amp; "},"</f>
        <v>{ "iob":  5.292, "activity": 0.0438, "date": 1653100148000},</v>
      </c>
    </row>
    <row r="4" spans="1:11">
      <c r="A4" s="1" t="s">
        <v>2</v>
      </c>
      <c r="B4">
        <f t="shared" si="0"/>
        <v>59</v>
      </c>
      <c r="C4">
        <f t="shared" si="1"/>
        <v>64</v>
      </c>
      <c r="D4" t="str">
        <f t="shared" si="2"/>
        <v>4.964</v>
      </c>
      <c r="E4">
        <f t="shared" si="3"/>
        <v>75</v>
      </c>
      <c r="F4">
        <f t="shared" si="4"/>
        <v>80</v>
      </c>
      <c r="G4" t="str">
        <f t="shared" si="5"/>
        <v>0.047</v>
      </c>
      <c r="H4">
        <f t="shared" si="6"/>
        <v>16449</v>
      </c>
      <c r="I4" s="4">
        <f t="shared" si="7"/>
        <v>1653100449000</v>
      </c>
      <c r="K4" t="str">
        <f t="shared" si="8"/>
        <v>{ "iob":  4.964, "activity": 0.047, "date": 1653100449000},</v>
      </c>
    </row>
    <row r="5" spans="1:11">
      <c r="A5" s="1" t="s">
        <v>3</v>
      </c>
      <c r="B5">
        <f t="shared" si="0"/>
        <v>59</v>
      </c>
      <c r="C5">
        <f t="shared" si="1"/>
        <v>64</v>
      </c>
      <c r="D5" t="str">
        <f t="shared" si="2"/>
        <v>4.674</v>
      </c>
      <c r="E5">
        <f t="shared" si="3"/>
        <v>75</v>
      </c>
      <c r="F5">
        <f t="shared" si="4"/>
        <v>81</v>
      </c>
      <c r="G5" t="str">
        <f t="shared" si="5"/>
        <v>0.0489</v>
      </c>
      <c r="H5">
        <f t="shared" si="6"/>
        <v>16748</v>
      </c>
      <c r="I5" s="4">
        <f t="shared" si="7"/>
        <v>1653100748000</v>
      </c>
      <c r="K5" t="str">
        <f t="shared" si="8"/>
        <v>{ "iob":  4.674, "activity": 0.0489, "date": 1653100748000},</v>
      </c>
    </row>
    <row r="6" spans="1:11">
      <c r="A6" s="1" t="s">
        <v>4</v>
      </c>
      <c r="B6">
        <f t="shared" si="0"/>
        <v>59</v>
      </c>
      <c r="C6">
        <f t="shared" si="1"/>
        <v>64</v>
      </c>
      <c r="D6" t="str">
        <f t="shared" si="2"/>
        <v>4.377</v>
      </c>
      <c r="E6">
        <f t="shared" si="3"/>
        <v>75</v>
      </c>
      <c r="F6">
        <f t="shared" si="4"/>
        <v>81</v>
      </c>
      <c r="G6" t="str">
        <f t="shared" si="5"/>
        <v>0.0498</v>
      </c>
      <c r="H6">
        <f t="shared" si="6"/>
        <v>17048</v>
      </c>
      <c r="I6" s="4">
        <f t="shared" si="7"/>
        <v>1653101048000</v>
      </c>
      <c r="K6" t="str">
        <f t="shared" si="8"/>
        <v>{ "iob":  4.377, "activity": 0.0498, "date": 1653101048000},</v>
      </c>
    </row>
    <row r="7" spans="1:11">
      <c r="A7" s="1" t="s">
        <v>5</v>
      </c>
      <c r="B7">
        <f t="shared" si="0"/>
        <v>59</v>
      </c>
      <c r="C7">
        <f t="shared" si="1"/>
        <v>64</v>
      </c>
      <c r="D7" t="str">
        <f t="shared" si="2"/>
        <v>4.077</v>
      </c>
      <c r="E7">
        <f t="shared" si="3"/>
        <v>75</v>
      </c>
      <c r="F7">
        <f t="shared" si="4"/>
        <v>81</v>
      </c>
      <c r="G7" t="str">
        <f t="shared" si="5"/>
        <v>0.0498</v>
      </c>
      <c r="H7">
        <f t="shared" si="6"/>
        <v>17348</v>
      </c>
      <c r="I7" s="4">
        <f t="shared" si="7"/>
        <v>1653101348000</v>
      </c>
      <c r="K7" t="str">
        <f t="shared" si="8"/>
        <v>{ "iob":  4.077, "activity": 0.0498, "date": 1653101348000},</v>
      </c>
    </row>
    <row r="8" spans="1:11">
      <c r="A8" s="1" t="s">
        <v>6</v>
      </c>
      <c r="B8">
        <f t="shared" si="0"/>
        <v>59</v>
      </c>
      <c r="C8">
        <f t="shared" si="1"/>
        <v>63</v>
      </c>
      <c r="D8" t="str">
        <f t="shared" si="2"/>
        <v>3.73</v>
      </c>
      <c r="E8">
        <f t="shared" si="3"/>
        <v>74</v>
      </c>
      <c r="F8">
        <f t="shared" si="4"/>
        <v>80</v>
      </c>
      <c r="G8" t="str">
        <f t="shared" si="5"/>
        <v>0.0491</v>
      </c>
      <c r="H8">
        <f t="shared" si="6"/>
        <v>17648</v>
      </c>
      <c r="I8" s="4">
        <f t="shared" si="7"/>
        <v>1653101648000</v>
      </c>
      <c r="K8" t="str">
        <f t="shared" si="8"/>
        <v>{ "iob":  3.73, "activity": 0.0491, "date": 1653101648000},</v>
      </c>
    </row>
    <row r="9" spans="1:11">
      <c r="A9" s="1" t="s">
        <v>7</v>
      </c>
      <c r="B9">
        <f t="shared" si="0"/>
        <v>59</v>
      </c>
      <c r="C9">
        <f t="shared" si="1"/>
        <v>64</v>
      </c>
      <c r="D9" t="str">
        <f t="shared" si="2"/>
        <v>3.389</v>
      </c>
      <c r="E9">
        <f t="shared" si="3"/>
        <v>75</v>
      </c>
      <c r="F9">
        <f t="shared" si="4"/>
        <v>81</v>
      </c>
      <c r="G9" t="str">
        <f t="shared" si="5"/>
        <v>0.0476</v>
      </c>
      <c r="H9">
        <f t="shared" si="6"/>
        <v>17948</v>
      </c>
      <c r="I9" s="4">
        <f t="shared" si="7"/>
        <v>1653101948000</v>
      </c>
      <c r="K9" t="str">
        <f t="shared" si="8"/>
        <v>{ "iob":  3.389, "activity": 0.0476, "date": 1653101948000},</v>
      </c>
    </row>
    <row r="10" spans="1:11">
      <c r="A10" s="1" t="s">
        <v>8</v>
      </c>
      <c r="B10">
        <f t="shared" si="0"/>
        <v>59</v>
      </c>
      <c r="C10">
        <f t="shared" si="1"/>
        <v>64</v>
      </c>
      <c r="D10" t="str">
        <f t="shared" si="2"/>
        <v>3.055</v>
      </c>
      <c r="E10">
        <f t="shared" si="3"/>
        <v>75</v>
      </c>
      <c r="F10">
        <f t="shared" si="4"/>
        <v>81</v>
      </c>
      <c r="G10" t="str">
        <f t="shared" si="5"/>
        <v>0.0457</v>
      </c>
      <c r="H10">
        <f t="shared" si="6"/>
        <v>18249</v>
      </c>
      <c r="I10" s="4">
        <f t="shared" si="7"/>
        <v>1653102249000</v>
      </c>
      <c r="K10" t="str">
        <f t="shared" si="8"/>
        <v>{ "iob":  3.055, "activity": 0.0457, "date": 1653102249000},</v>
      </c>
    </row>
    <row r="11" spans="1:11">
      <c r="A11" s="1" t="s">
        <v>9</v>
      </c>
      <c r="B11">
        <f t="shared" si="0"/>
        <v>59</v>
      </c>
      <c r="C11">
        <f t="shared" si="1"/>
        <v>64</v>
      </c>
      <c r="D11" t="str">
        <f t="shared" si="2"/>
        <v>2.782</v>
      </c>
      <c r="E11">
        <f t="shared" si="3"/>
        <v>75</v>
      </c>
      <c r="F11">
        <f t="shared" si="4"/>
        <v>81</v>
      </c>
      <c r="G11" t="str">
        <f t="shared" si="5"/>
        <v>0.0436</v>
      </c>
      <c r="H11">
        <f t="shared" si="6"/>
        <v>18548</v>
      </c>
      <c r="I11" s="4">
        <f t="shared" si="7"/>
        <v>1653102548000</v>
      </c>
      <c r="K11" t="str">
        <f t="shared" si="8"/>
        <v>{ "iob":  2.782, "activity": 0.0436, "date": 1653102548000},</v>
      </c>
    </row>
    <row r="12" spans="1:11">
      <c r="A12" s="1" t="s">
        <v>10</v>
      </c>
      <c r="B12">
        <f t="shared" si="0"/>
        <v>59</v>
      </c>
      <c r="C12">
        <f t="shared" si="1"/>
        <v>63</v>
      </c>
      <c r="D12" t="str">
        <f t="shared" si="2"/>
        <v>2.47</v>
      </c>
      <c r="E12">
        <f t="shared" si="3"/>
        <v>74</v>
      </c>
      <c r="F12">
        <f t="shared" si="4"/>
        <v>80</v>
      </c>
      <c r="G12" t="str">
        <f t="shared" si="5"/>
        <v>0.0411</v>
      </c>
      <c r="H12">
        <f t="shared" si="6"/>
        <v>18848</v>
      </c>
      <c r="I12" s="4">
        <f t="shared" si="7"/>
        <v>1653102848000</v>
      </c>
      <c r="K12" t="str">
        <f t="shared" si="8"/>
        <v>{ "iob":  2.47, "activity": 0.0411, "date": 1653102848000},</v>
      </c>
    </row>
    <row r="13" spans="1:11">
      <c r="A13" s="1" t="s">
        <v>11</v>
      </c>
      <c r="B13">
        <f t="shared" si="0"/>
        <v>59</v>
      </c>
      <c r="C13">
        <f t="shared" si="1"/>
        <v>63</v>
      </c>
      <c r="D13" t="str">
        <f t="shared" si="2"/>
        <v>2.22</v>
      </c>
      <c r="E13">
        <f t="shared" si="3"/>
        <v>74</v>
      </c>
      <c r="F13">
        <f t="shared" si="4"/>
        <v>80</v>
      </c>
      <c r="G13" t="str">
        <f t="shared" si="5"/>
        <v>0.0386</v>
      </c>
      <c r="H13">
        <f t="shared" si="6"/>
        <v>19149</v>
      </c>
      <c r="I13" s="4">
        <f t="shared" si="7"/>
        <v>1653103149000</v>
      </c>
      <c r="K13" t="str">
        <f t="shared" si="8"/>
        <v>{ "iob":  2.22, "activity": 0.0386, "date": 1653103149000},</v>
      </c>
    </row>
    <row r="14" spans="1:11">
      <c r="A14" s="1" t="s">
        <v>12</v>
      </c>
      <c r="B14">
        <f t="shared" si="0"/>
        <v>59</v>
      </c>
      <c r="C14">
        <f t="shared" si="1"/>
        <v>64</v>
      </c>
      <c r="D14" t="str">
        <f t="shared" si="2"/>
        <v>1.935</v>
      </c>
      <c r="E14">
        <f t="shared" si="3"/>
        <v>75</v>
      </c>
      <c r="F14">
        <f t="shared" si="4"/>
        <v>81</v>
      </c>
      <c r="G14" t="str">
        <f t="shared" si="5"/>
        <v>0.0358</v>
      </c>
      <c r="H14">
        <f t="shared" si="6"/>
        <v>19448</v>
      </c>
      <c r="I14" s="4">
        <f t="shared" si="7"/>
        <v>1653103448000</v>
      </c>
      <c r="K14" t="str">
        <f t="shared" si="8"/>
        <v>{ "iob":  1.935, "activity": 0.0358, "date": 1653103448000},</v>
      </c>
    </row>
    <row r="15" spans="1:11">
      <c r="A15" s="1" t="s">
        <v>13</v>
      </c>
      <c r="B15">
        <f t="shared" si="0"/>
        <v>59</v>
      </c>
      <c r="C15">
        <f t="shared" si="1"/>
        <v>64</v>
      </c>
      <c r="D15" t="str">
        <f t="shared" si="2"/>
        <v>1.711</v>
      </c>
      <c r="E15">
        <f t="shared" si="3"/>
        <v>75</v>
      </c>
      <c r="F15">
        <f t="shared" si="4"/>
        <v>81</v>
      </c>
      <c r="G15" t="str">
        <f t="shared" si="5"/>
        <v>0.0332</v>
      </c>
      <c r="H15">
        <f t="shared" si="6"/>
        <v>19748</v>
      </c>
      <c r="I15" s="4">
        <f t="shared" si="7"/>
        <v>1653103748000</v>
      </c>
      <c r="K15" t="str">
        <f t="shared" si="8"/>
        <v>{ "iob":  1.711, "activity": 0.0332, "date": 1653103748000},</v>
      </c>
    </row>
    <row r="16" spans="1:11">
      <c r="A16" s="1" t="s">
        <v>14</v>
      </c>
      <c r="B16">
        <f t="shared" si="0"/>
        <v>59</v>
      </c>
      <c r="C16">
        <f t="shared" si="1"/>
        <v>64</v>
      </c>
      <c r="D16" t="str">
        <f t="shared" si="2"/>
        <v>1.452</v>
      </c>
      <c r="E16">
        <f t="shared" si="3"/>
        <v>75</v>
      </c>
      <c r="F16">
        <f t="shared" si="4"/>
        <v>81</v>
      </c>
      <c r="G16" t="str">
        <f t="shared" si="5"/>
        <v>0.0304</v>
      </c>
      <c r="H16">
        <f t="shared" si="6"/>
        <v>20049</v>
      </c>
      <c r="I16" s="4">
        <f t="shared" si="7"/>
        <v>1653104049000</v>
      </c>
      <c r="K16" t="str">
        <f t="shared" si="8"/>
        <v>{ "iob":  1.452, "activity": 0.0304, "date": 1653104049000},</v>
      </c>
    </row>
    <row r="17" spans="1:11">
      <c r="A17" s="1" t="s">
        <v>15</v>
      </c>
      <c r="B17">
        <f t="shared" si="0"/>
        <v>59</v>
      </c>
      <c r="C17">
        <f t="shared" si="1"/>
        <v>64</v>
      </c>
      <c r="D17" t="str">
        <f t="shared" si="2"/>
        <v>1.927</v>
      </c>
      <c r="E17">
        <f t="shared" si="3"/>
        <v>75</v>
      </c>
      <c r="F17">
        <f t="shared" si="4"/>
        <v>80</v>
      </c>
      <c r="G17" t="str">
        <f t="shared" si="5"/>
        <v>0.028</v>
      </c>
      <c r="H17">
        <f t="shared" si="6"/>
        <v>20349</v>
      </c>
      <c r="I17" s="4">
        <f t="shared" si="7"/>
        <v>1653104349000</v>
      </c>
      <c r="K17" t="str">
        <f t="shared" si="8"/>
        <v>{ "iob":  1.927, "activity": 0.028, "date": 1653104349000},</v>
      </c>
    </row>
    <row r="18" spans="1:11">
      <c r="A18" s="1" t="s">
        <v>16</v>
      </c>
      <c r="B18">
        <f t="shared" si="0"/>
        <v>59</v>
      </c>
      <c r="C18">
        <f t="shared" si="1"/>
        <v>63</v>
      </c>
      <c r="D18" t="str">
        <f t="shared" si="2"/>
        <v>1.84</v>
      </c>
      <c r="E18">
        <f t="shared" si="3"/>
        <v>74</v>
      </c>
      <c r="F18">
        <f t="shared" si="4"/>
        <v>79</v>
      </c>
      <c r="G18" t="str">
        <f t="shared" si="5"/>
        <v>0.027</v>
      </c>
      <c r="H18">
        <f t="shared" si="6"/>
        <v>20648</v>
      </c>
      <c r="I18" s="4">
        <f t="shared" si="7"/>
        <v>1653104648000</v>
      </c>
      <c r="K18" t="str">
        <f t="shared" si="8"/>
        <v>{ "iob":  1.84, "activity": 0.027, "date": 1653104648000},</v>
      </c>
    </row>
    <row r="19" spans="1:11">
      <c r="A19" s="1" t="s">
        <v>17</v>
      </c>
      <c r="B19">
        <f t="shared" si="0"/>
        <v>59</v>
      </c>
      <c r="C19">
        <f t="shared" si="1"/>
        <v>64</v>
      </c>
      <c r="D19" t="str">
        <f t="shared" si="2"/>
        <v>1.658</v>
      </c>
      <c r="E19">
        <f t="shared" si="3"/>
        <v>75</v>
      </c>
      <c r="F19">
        <f t="shared" si="4"/>
        <v>81</v>
      </c>
      <c r="G19" t="str">
        <f t="shared" si="5"/>
        <v>0.0258</v>
      </c>
      <c r="H19">
        <f t="shared" si="6"/>
        <v>20949</v>
      </c>
      <c r="I19" s="4">
        <f t="shared" si="7"/>
        <v>1653104949000</v>
      </c>
      <c r="K19" t="str">
        <f t="shared" si="8"/>
        <v>{ "iob":  1.658, "activity": 0.0258, "date": 1653104949000},</v>
      </c>
    </row>
    <row r="20" spans="1:11">
      <c r="A20" s="1" t="s">
        <v>18</v>
      </c>
      <c r="B20">
        <f t="shared" si="0"/>
        <v>59</v>
      </c>
      <c r="C20">
        <f t="shared" si="1"/>
        <v>64</v>
      </c>
      <c r="D20" t="str">
        <f t="shared" si="2"/>
        <v>1.482</v>
      </c>
      <c r="E20">
        <f t="shared" si="3"/>
        <v>75</v>
      </c>
      <c r="F20">
        <f t="shared" si="4"/>
        <v>81</v>
      </c>
      <c r="G20" t="str">
        <f t="shared" si="5"/>
        <v>0.0245</v>
      </c>
      <c r="H20">
        <f t="shared" si="6"/>
        <v>21248</v>
      </c>
      <c r="I20" s="4">
        <f t="shared" si="7"/>
        <v>1653105248000</v>
      </c>
      <c r="K20" t="str">
        <f t="shared" si="8"/>
        <v>{ "iob":  1.482, "activity": 0.0245, "date": 1653105248000},</v>
      </c>
    </row>
    <row r="21" spans="1:11">
      <c r="A21" s="1" t="s">
        <v>19</v>
      </c>
      <c r="B21">
        <f t="shared" si="0"/>
        <v>58</v>
      </c>
      <c r="C21">
        <f t="shared" si="1"/>
        <v>63</v>
      </c>
      <c r="D21" t="str">
        <f t="shared" si="2"/>
        <v>1.264</v>
      </c>
      <c r="E21">
        <f t="shared" si="3"/>
        <v>74</v>
      </c>
      <c r="F21">
        <f t="shared" si="4"/>
        <v>80</v>
      </c>
      <c r="G21" t="str">
        <f t="shared" si="5"/>
        <v>0.0229</v>
      </c>
      <c r="H21">
        <f t="shared" si="6"/>
        <v>21549</v>
      </c>
      <c r="I21" s="4">
        <f t="shared" si="7"/>
        <v>1653105549000</v>
      </c>
      <c r="K21" t="str">
        <f t="shared" si="8"/>
        <v>{ "iob":  1.264, "activity": 0.0229, "date": 1653105549000},</v>
      </c>
    </row>
    <row r="22" spans="1:11">
      <c r="A22" s="1" t="s">
        <v>20</v>
      </c>
      <c r="B22">
        <f t="shared" si="0"/>
        <v>58</v>
      </c>
      <c r="C22">
        <f t="shared" si="1"/>
        <v>63</v>
      </c>
      <c r="D22" t="str">
        <f t="shared" si="2"/>
        <v>1.104</v>
      </c>
      <c r="E22">
        <f t="shared" si="3"/>
        <v>74</v>
      </c>
      <c r="F22">
        <f t="shared" si="4"/>
        <v>80</v>
      </c>
      <c r="G22" t="str">
        <f t="shared" si="5"/>
        <v>0.0212</v>
      </c>
      <c r="H22">
        <f t="shared" si="6"/>
        <v>21848</v>
      </c>
      <c r="I22" s="4">
        <f t="shared" si="7"/>
        <v>1653105848000</v>
      </c>
      <c r="K22" t="str">
        <f t="shared" si="8"/>
        <v>{ "iob":  1.104, "activity": 0.0212, "date": 1653105848000},</v>
      </c>
    </row>
    <row r="23" spans="1:11">
      <c r="A23" s="1" t="s">
        <v>21</v>
      </c>
      <c r="B23">
        <f t="shared" si="0"/>
        <v>58</v>
      </c>
      <c r="C23">
        <f t="shared" si="1"/>
        <v>63</v>
      </c>
      <c r="D23" t="str">
        <f t="shared" si="2"/>
        <v>0.952</v>
      </c>
      <c r="E23">
        <f t="shared" si="3"/>
        <v>74</v>
      </c>
      <c r="F23">
        <f t="shared" si="4"/>
        <v>80</v>
      </c>
      <c r="G23" t="str">
        <f t="shared" si="5"/>
        <v>0.0194</v>
      </c>
      <c r="H23">
        <f t="shared" si="6"/>
        <v>22149</v>
      </c>
      <c r="I23" s="4">
        <f t="shared" si="7"/>
        <v>1653106149000</v>
      </c>
      <c r="K23" t="str">
        <f t="shared" si="8"/>
        <v>{ "iob":  0.952, "activity": 0.0194, "date": 1653106149000},</v>
      </c>
    </row>
    <row r="24" spans="1:11">
      <c r="A24" s="1" t="s">
        <v>22</v>
      </c>
      <c r="B24">
        <f t="shared" si="0"/>
        <v>58</v>
      </c>
      <c r="C24">
        <f t="shared" si="1"/>
        <v>63</v>
      </c>
      <c r="D24" t="str">
        <f t="shared" si="2"/>
        <v>1.619</v>
      </c>
      <c r="E24">
        <f t="shared" si="3"/>
        <v>74</v>
      </c>
      <c r="F24">
        <f t="shared" si="4"/>
        <v>80</v>
      </c>
      <c r="G24" t="str">
        <f t="shared" si="5"/>
        <v>0.0181</v>
      </c>
      <c r="H24">
        <f t="shared" si="6"/>
        <v>22449</v>
      </c>
      <c r="I24" s="4">
        <f t="shared" si="7"/>
        <v>1653106449000</v>
      </c>
      <c r="K24" t="str">
        <f t="shared" si="8"/>
        <v>{ "iob":  1.619, "activity": 0.0181, "date": 1653106449000},</v>
      </c>
    </row>
    <row r="25" spans="1:11">
      <c r="A25" s="1" t="s">
        <v>23</v>
      </c>
      <c r="B25">
        <f t="shared" si="0"/>
        <v>58</v>
      </c>
      <c r="C25">
        <f t="shared" si="1"/>
        <v>63</v>
      </c>
      <c r="D25" t="str">
        <f t="shared" si="2"/>
        <v>1.678</v>
      </c>
      <c r="E25">
        <f t="shared" si="3"/>
        <v>74</v>
      </c>
      <c r="F25">
        <f t="shared" si="4"/>
        <v>80</v>
      </c>
      <c r="G25" t="str">
        <f t="shared" si="5"/>
        <v>0.0184</v>
      </c>
      <c r="H25">
        <f t="shared" si="6"/>
        <v>22749</v>
      </c>
      <c r="I25" s="4">
        <f t="shared" si="7"/>
        <v>1653106749000</v>
      </c>
      <c r="K25" t="str">
        <f t="shared" si="8"/>
        <v>{ "iob":  1.678, "activity": 0.0184, "date": 1653106749000},</v>
      </c>
    </row>
    <row r="26" spans="1:11">
      <c r="A26" s="1" t="s">
        <v>24</v>
      </c>
      <c r="B26">
        <f t="shared" si="0"/>
        <v>58</v>
      </c>
      <c r="C26">
        <f t="shared" si="1"/>
        <v>63</v>
      </c>
      <c r="D26" t="str">
        <f t="shared" si="2"/>
        <v>1.775</v>
      </c>
      <c r="E26">
        <f t="shared" si="3"/>
        <v>74</v>
      </c>
      <c r="F26">
        <f t="shared" si="4"/>
        <v>80</v>
      </c>
      <c r="G26" t="str">
        <f t="shared" si="5"/>
        <v>0.0187</v>
      </c>
      <c r="H26">
        <f t="shared" si="6"/>
        <v>23048</v>
      </c>
      <c r="I26" s="4">
        <f t="shared" si="7"/>
        <v>1653107048000</v>
      </c>
      <c r="K26" t="str">
        <f t="shared" si="8"/>
        <v>{ "iob":  1.775, "activity": 0.0187, "date": 1653107048000},</v>
      </c>
    </row>
    <row r="27" spans="1:11">
      <c r="A27" s="1" t="s">
        <v>25</v>
      </c>
      <c r="B27">
        <f t="shared" si="0"/>
        <v>58</v>
      </c>
      <c r="C27">
        <f t="shared" si="1"/>
        <v>63</v>
      </c>
      <c r="D27" t="str">
        <f t="shared" si="2"/>
        <v>1.581</v>
      </c>
      <c r="E27">
        <f t="shared" si="3"/>
        <v>74</v>
      </c>
      <c r="F27">
        <f t="shared" si="4"/>
        <v>79</v>
      </c>
      <c r="G27" t="str">
        <f t="shared" si="5"/>
        <v>0.019</v>
      </c>
      <c r="H27">
        <f t="shared" si="6"/>
        <v>23348</v>
      </c>
      <c r="I27" s="4">
        <f t="shared" si="7"/>
        <v>1653107348000</v>
      </c>
      <c r="K27" t="str">
        <f t="shared" si="8"/>
        <v>{ "iob":  1.581, "activity": 0.019, "date": 1653107348000},</v>
      </c>
    </row>
    <row r="28" spans="1:11">
      <c r="A28" s="1" t="s">
        <v>26</v>
      </c>
      <c r="B28">
        <f t="shared" si="0"/>
        <v>58</v>
      </c>
      <c r="C28">
        <f t="shared" si="1"/>
        <v>63</v>
      </c>
      <c r="D28" t="str">
        <f t="shared" si="2"/>
        <v>1.437</v>
      </c>
      <c r="E28">
        <f t="shared" si="3"/>
        <v>74</v>
      </c>
      <c r="F28">
        <f t="shared" si="4"/>
        <v>80</v>
      </c>
      <c r="G28" t="str">
        <f t="shared" si="5"/>
        <v>0.0188</v>
      </c>
      <c r="H28">
        <f t="shared" si="6"/>
        <v>23648</v>
      </c>
      <c r="I28" s="4">
        <f t="shared" si="7"/>
        <v>1653107648000</v>
      </c>
      <c r="K28" t="str">
        <f t="shared" si="8"/>
        <v>{ "iob":  1.437, "activity": 0.0188, "date": 1653107648000},</v>
      </c>
    </row>
    <row r="29" spans="1:11">
      <c r="A29" s="1" t="s">
        <v>27</v>
      </c>
      <c r="B29">
        <f t="shared" si="0"/>
        <v>58</v>
      </c>
      <c r="C29">
        <f t="shared" si="1"/>
        <v>63</v>
      </c>
      <c r="D29" t="str">
        <f t="shared" si="2"/>
        <v>1.294</v>
      </c>
      <c r="E29">
        <f t="shared" si="3"/>
        <v>74</v>
      </c>
      <c r="F29">
        <f t="shared" si="4"/>
        <v>80</v>
      </c>
      <c r="G29" t="str">
        <f t="shared" si="5"/>
        <v>0.0183</v>
      </c>
      <c r="H29">
        <f t="shared" si="6"/>
        <v>23948</v>
      </c>
      <c r="I29" s="4">
        <f t="shared" si="7"/>
        <v>1653107948000</v>
      </c>
      <c r="K29" t="str">
        <f t="shared" si="8"/>
        <v>{ "iob":  1.294, "activity": 0.0183, "date": 1653107948000},</v>
      </c>
    </row>
    <row r="30" spans="1:11">
      <c r="A30" s="1" t="s">
        <v>28</v>
      </c>
      <c r="B30">
        <f t="shared" si="0"/>
        <v>58</v>
      </c>
      <c r="C30">
        <f t="shared" si="1"/>
        <v>63</v>
      </c>
      <c r="D30" t="str">
        <f t="shared" si="2"/>
        <v>1.153</v>
      </c>
      <c r="E30">
        <f t="shared" si="3"/>
        <v>74</v>
      </c>
      <c r="F30">
        <f t="shared" si="4"/>
        <v>80</v>
      </c>
      <c r="G30" t="str">
        <f t="shared" si="5"/>
        <v>0.0176</v>
      </c>
      <c r="H30">
        <f t="shared" si="6"/>
        <v>24249</v>
      </c>
      <c r="I30" s="4">
        <f t="shared" si="7"/>
        <v>1653108249000</v>
      </c>
      <c r="K30" t="str">
        <f t="shared" si="8"/>
        <v>{ "iob":  1.153, "activity": 0.0176, "date": 1653108249000},</v>
      </c>
    </row>
    <row r="31" spans="1:11">
      <c r="A31" s="1" t="s">
        <v>29</v>
      </c>
      <c r="B31">
        <f t="shared" si="0"/>
        <v>58</v>
      </c>
      <c r="C31">
        <f t="shared" si="1"/>
        <v>63</v>
      </c>
      <c r="D31" t="str">
        <f t="shared" si="2"/>
        <v>1.017</v>
      </c>
      <c r="E31">
        <f t="shared" si="3"/>
        <v>74</v>
      </c>
      <c r="F31">
        <f t="shared" si="4"/>
        <v>80</v>
      </c>
      <c r="G31" t="str">
        <f t="shared" si="5"/>
        <v>0.0167</v>
      </c>
      <c r="H31">
        <f t="shared" si="6"/>
        <v>24548</v>
      </c>
      <c r="I31" s="4">
        <f t="shared" si="7"/>
        <v>1653108548000</v>
      </c>
      <c r="K31" t="str">
        <f t="shared" si="8"/>
        <v>{ "iob":  1.017, "activity": 0.0167, "date": 1653108548000},</v>
      </c>
    </row>
    <row r="32" spans="1:11">
      <c r="A32" s="1" t="s">
        <v>30</v>
      </c>
      <c r="B32">
        <f t="shared" si="0"/>
        <v>58</v>
      </c>
      <c r="C32">
        <f t="shared" si="1"/>
        <v>63</v>
      </c>
      <c r="D32" t="str">
        <f t="shared" si="2"/>
        <v>0.887</v>
      </c>
      <c r="E32">
        <f t="shared" si="3"/>
        <v>74</v>
      </c>
      <c r="F32">
        <f t="shared" si="4"/>
        <v>80</v>
      </c>
      <c r="G32" t="str">
        <f t="shared" si="5"/>
        <v>0.0156</v>
      </c>
      <c r="H32">
        <f t="shared" si="6"/>
        <v>24848</v>
      </c>
      <c r="I32" s="4">
        <f t="shared" si="7"/>
        <v>1653108848000</v>
      </c>
      <c r="K32" t="str">
        <f t="shared" si="8"/>
        <v>{ "iob":  0.887, "activity": 0.0156, "date": 1653108848000},</v>
      </c>
    </row>
    <row r="33" spans="1:11">
      <c r="A33" s="1" t="s">
        <v>31</v>
      </c>
      <c r="B33">
        <f t="shared" si="0"/>
        <v>58</v>
      </c>
      <c r="C33">
        <f t="shared" si="1"/>
        <v>63</v>
      </c>
      <c r="D33" t="str">
        <f t="shared" si="2"/>
        <v>1.011</v>
      </c>
      <c r="E33">
        <f t="shared" si="3"/>
        <v>74</v>
      </c>
      <c r="F33">
        <f t="shared" si="4"/>
        <v>80</v>
      </c>
      <c r="G33" t="str">
        <f t="shared" si="5"/>
        <v>0.0147</v>
      </c>
      <c r="H33">
        <f t="shared" si="6"/>
        <v>25148</v>
      </c>
      <c r="I33" s="4">
        <f t="shared" si="7"/>
        <v>1653109148000</v>
      </c>
      <c r="K33" t="str">
        <f t="shared" si="8"/>
        <v>{ "iob":  1.011, "activity": 0.0147, "date": 1653109148000},</v>
      </c>
    </row>
    <row r="34" spans="1:11">
      <c r="A34" s="1" t="s">
        <v>32</v>
      </c>
      <c r="B34">
        <f t="shared" si="0"/>
        <v>58</v>
      </c>
      <c r="C34">
        <f t="shared" si="1"/>
        <v>63</v>
      </c>
      <c r="D34" t="str">
        <f t="shared" si="2"/>
        <v>0.889</v>
      </c>
      <c r="E34">
        <f t="shared" si="3"/>
        <v>74</v>
      </c>
      <c r="F34">
        <f t="shared" si="4"/>
        <v>80</v>
      </c>
      <c r="G34" t="str">
        <f t="shared" si="5"/>
        <v>0.0141</v>
      </c>
      <c r="H34">
        <f t="shared" si="6"/>
        <v>25448</v>
      </c>
      <c r="I34" s="4">
        <f t="shared" si="7"/>
        <v>1653109448000</v>
      </c>
      <c r="K34" t="str">
        <f t="shared" si="8"/>
        <v>{ "iob":  0.889, "activity": 0.0141, "date": 1653109448000},</v>
      </c>
    </row>
    <row r="35" spans="1:11">
      <c r="A35" s="1" t="s">
        <v>33</v>
      </c>
      <c r="B35">
        <f t="shared" si="0"/>
        <v>58</v>
      </c>
      <c r="C35">
        <f t="shared" si="1"/>
        <v>63</v>
      </c>
      <c r="D35" t="str">
        <f t="shared" si="2"/>
        <v>0.771</v>
      </c>
      <c r="E35">
        <f t="shared" si="3"/>
        <v>74</v>
      </c>
      <c r="F35">
        <f t="shared" si="4"/>
        <v>80</v>
      </c>
      <c r="G35" t="str">
        <f t="shared" si="5"/>
        <v>0.0133</v>
      </c>
      <c r="H35">
        <f t="shared" si="6"/>
        <v>25748</v>
      </c>
      <c r="I35" s="4">
        <f t="shared" si="7"/>
        <v>1653109748000</v>
      </c>
      <c r="K35" t="str">
        <f t="shared" si="8"/>
        <v>{ "iob":  0.771, "activity": 0.0133, "date": 1653109748000},</v>
      </c>
    </row>
    <row r="36" spans="1:11">
      <c r="A36" s="1" t="s">
        <v>34</v>
      </c>
      <c r="B36">
        <f t="shared" si="0"/>
        <v>58</v>
      </c>
      <c r="C36">
        <f t="shared" si="1"/>
        <v>63</v>
      </c>
      <c r="D36" t="str">
        <f t="shared" si="2"/>
        <v>0.656</v>
      </c>
      <c r="E36">
        <f t="shared" si="3"/>
        <v>74</v>
      </c>
      <c r="F36">
        <f t="shared" si="4"/>
        <v>80</v>
      </c>
      <c r="G36" t="str">
        <f t="shared" si="5"/>
        <v>0.0124</v>
      </c>
      <c r="H36">
        <f t="shared" si="6"/>
        <v>26049</v>
      </c>
      <c r="I36" s="4">
        <f t="shared" si="7"/>
        <v>1653110049000</v>
      </c>
      <c r="K36" t="str">
        <f t="shared" si="8"/>
        <v>{ "iob":  0.656, "activity": 0.0124, "date": 1653110049000},</v>
      </c>
    </row>
    <row r="37" spans="1:11">
      <c r="A37" s="1" t="s">
        <v>35</v>
      </c>
      <c r="B37">
        <f t="shared" si="0"/>
        <v>58</v>
      </c>
      <c r="C37">
        <f t="shared" si="1"/>
        <v>63</v>
      </c>
      <c r="D37" t="str">
        <f t="shared" si="2"/>
        <v>0.547</v>
      </c>
      <c r="E37">
        <f t="shared" si="3"/>
        <v>74</v>
      </c>
      <c r="F37">
        <f t="shared" si="4"/>
        <v>80</v>
      </c>
      <c r="G37" t="str">
        <f t="shared" si="5"/>
        <v>0.0114</v>
      </c>
      <c r="H37">
        <f t="shared" si="6"/>
        <v>26348</v>
      </c>
      <c r="I37" s="4">
        <f t="shared" si="7"/>
        <v>1653110348000</v>
      </c>
      <c r="K37" t="str">
        <f t="shared" si="8"/>
        <v>{ "iob":  0.547, "activity": 0.0114, "date": 1653110348000},</v>
      </c>
    </row>
    <row r="38" spans="1:11">
      <c r="A38" s="1" t="s">
        <v>36</v>
      </c>
      <c r="B38">
        <f t="shared" si="0"/>
        <v>58</v>
      </c>
      <c r="C38">
        <f t="shared" si="1"/>
        <v>63</v>
      </c>
      <c r="D38" t="str">
        <f t="shared" si="2"/>
        <v>0.392</v>
      </c>
      <c r="E38">
        <f t="shared" si="3"/>
        <v>74</v>
      </c>
      <c r="F38">
        <f t="shared" si="4"/>
        <v>80</v>
      </c>
      <c r="G38" t="str">
        <f t="shared" si="5"/>
        <v>0.0103</v>
      </c>
      <c r="H38">
        <f t="shared" si="6"/>
        <v>26649</v>
      </c>
      <c r="I38" s="4">
        <f t="shared" si="7"/>
        <v>1653110649000</v>
      </c>
      <c r="K38" t="str">
        <f t="shared" si="8"/>
        <v>{ "iob":  0.392, "activity": 0.0103, "date": 1653110649000},</v>
      </c>
    </row>
    <row r="39" spans="1:11">
      <c r="A39" s="1" t="s">
        <v>37</v>
      </c>
      <c r="B39">
        <f t="shared" si="0"/>
        <v>58</v>
      </c>
      <c r="C39">
        <f t="shared" si="1"/>
        <v>63</v>
      </c>
      <c r="D39" t="str">
        <f t="shared" si="2"/>
        <v>0.294</v>
      </c>
      <c r="E39">
        <f t="shared" si="3"/>
        <v>74</v>
      </c>
      <c r="F39">
        <f t="shared" si="4"/>
        <v>80</v>
      </c>
      <c r="G39" t="str">
        <f t="shared" si="5"/>
        <v>0.0091</v>
      </c>
      <c r="H39">
        <f t="shared" si="6"/>
        <v>26949</v>
      </c>
      <c r="I39" s="4">
        <f t="shared" si="7"/>
        <v>1653110949000</v>
      </c>
      <c r="K39" t="str">
        <f t="shared" si="8"/>
        <v>{ "iob":  0.294, "activity": 0.0091, "date": 1653110949000},</v>
      </c>
    </row>
    <row r="40" spans="1:11">
      <c r="A40" s="1" t="s">
        <v>38</v>
      </c>
      <c r="B40">
        <f t="shared" si="0"/>
        <v>58</v>
      </c>
      <c r="C40">
        <f t="shared" si="1"/>
        <v>61</v>
      </c>
      <c r="D40" t="str">
        <f t="shared" si="2"/>
        <v>0.2</v>
      </c>
      <c r="E40">
        <f t="shared" si="3"/>
        <v>72</v>
      </c>
      <c r="F40">
        <f t="shared" si="4"/>
        <v>77</v>
      </c>
      <c r="G40" t="str">
        <f t="shared" si="5"/>
        <v>0.008</v>
      </c>
      <c r="H40">
        <f t="shared" si="6"/>
        <v>27249</v>
      </c>
      <c r="I40" s="4">
        <f t="shared" si="7"/>
        <v>1653111249000</v>
      </c>
      <c r="K40" t="str">
        <f t="shared" si="8"/>
        <v>{ "iob":  0.2, "activity": 0.008, "date": 1653111249000},</v>
      </c>
    </row>
    <row r="41" spans="1:11">
      <c r="A41" s="1" t="s">
        <v>39</v>
      </c>
      <c r="B41">
        <f t="shared" si="0"/>
        <v>58</v>
      </c>
      <c r="C41">
        <f t="shared" si="1"/>
        <v>63</v>
      </c>
      <c r="D41" t="str">
        <f t="shared" si="2"/>
        <v>0.065</v>
      </c>
      <c r="E41">
        <f t="shared" si="3"/>
        <v>74</v>
      </c>
      <c r="F41">
        <f t="shared" si="4"/>
        <v>80</v>
      </c>
      <c r="G41" t="str">
        <f t="shared" si="5"/>
        <v>0.0066</v>
      </c>
      <c r="H41">
        <f t="shared" si="6"/>
        <v>27549</v>
      </c>
      <c r="I41" s="4">
        <f t="shared" si="7"/>
        <v>1653111549000</v>
      </c>
      <c r="K41" t="str">
        <f t="shared" si="8"/>
        <v>{ "iob":  0.065, "activity": 0.0066, "date": 1653111549000},</v>
      </c>
    </row>
    <row r="42" spans="1:11">
      <c r="A42" s="1" t="s">
        <v>40</v>
      </c>
      <c r="B42">
        <f t="shared" si="0"/>
        <v>58</v>
      </c>
      <c r="C42">
        <f t="shared" si="1"/>
        <v>63</v>
      </c>
      <c r="D42" t="str">
        <f t="shared" si="2"/>
        <v>0.034</v>
      </c>
      <c r="E42">
        <f t="shared" si="3"/>
        <v>74</v>
      </c>
      <c r="F42">
        <f t="shared" si="4"/>
        <v>80</v>
      </c>
      <c r="G42" t="str">
        <f t="shared" si="5"/>
        <v>0.0055</v>
      </c>
      <c r="H42">
        <f t="shared" si="6"/>
        <v>27849</v>
      </c>
      <c r="I42" s="4">
        <f t="shared" si="7"/>
        <v>1653111849000</v>
      </c>
      <c r="K42" t="str">
        <f t="shared" si="8"/>
        <v>{ "iob":  0.034, "activity": 0.0055, "date": 1653111849000},</v>
      </c>
    </row>
    <row r="43" spans="1:11">
      <c r="A43" s="1" t="s">
        <v>41</v>
      </c>
      <c r="B43">
        <f t="shared" si="0"/>
        <v>58</v>
      </c>
      <c r="C43">
        <f t="shared" si="1"/>
        <v>63</v>
      </c>
      <c r="D43" t="str">
        <f t="shared" si="2"/>
        <v>0.549</v>
      </c>
      <c r="E43">
        <f t="shared" si="3"/>
        <v>74</v>
      </c>
      <c r="F43">
        <f t="shared" si="4"/>
        <v>80</v>
      </c>
      <c r="G43" t="str">
        <f t="shared" si="5"/>
        <v>0.0048</v>
      </c>
      <c r="H43">
        <f t="shared" si="6"/>
        <v>28148</v>
      </c>
      <c r="I43" s="4">
        <f t="shared" si="7"/>
        <v>1653112148000</v>
      </c>
      <c r="K43" t="str">
        <f t="shared" si="8"/>
        <v>{ "iob":  0.549, "activity": 0.0048, "date": 1653112148000},</v>
      </c>
    </row>
    <row r="44" spans="1:11">
      <c r="A44" s="1" t="s">
        <v>42</v>
      </c>
      <c r="B44">
        <f t="shared" si="0"/>
        <v>58</v>
      </c>
      <c r="C44">
        <f t="shared" si="1"/>
        <v>63</v>
      </c>
      <c r="D44" t="str">
        <f t="shared" si="2"/>
        <v>0.674</v>
      </c>
      <c r="E44">
        <f t="shared" si="3"/>
        <v>74</v>
      </c>
      <c r="F44">
        <f t="shared" si="4"/>
        <v>80</v>
      </c>
      <c r="G44" t="str">
        <f t="shared" si="5"/>
        <v>0.0053</v>
      </c>
      <c r="H44">
        <f t="shared" si="6"/>
        <v>28449</v>
      </c>
      <c r="I44" s="4">
        <f t="shared" si="7"/>
        <v>1653112449000</v>
      </c>
      <c r="K44" t="str">
        <f t="shared" si="8"/>
        <v>{ "iob":  0.674, "activity": 0.0053, "date": 1653112449000},</v>
      </c>
    </row>
    <row r="45" spans="1:11">
      <c r="A45" s="1" t="s">
        <v>43</v>
      </c>
      <c r="B45">
        <f t="shared" si="0"/>
        <v>58</v>
      </c>
      <c r="C45">
        <f t="shared" si="1"/>
        <v>63</v>
      </c>
      <c r="D45" t="str">
        <f t="shared" si="2"/>
        <v>0.597</v>
      </c>
      <c r="E45">
        <f t="shared" si="3"/>
        <v>74</v>
      </c>
      <c r="F45">
        <f t="shared" si="4"/>
        <v>80</v>
      </c>
      <c r="G45" t="str">
        <f t="shared" si="5"/>
        <v>0.0057</v>
      </c>
      <c r="H45">
        <f t="shared" si="6"/>
        <v>28749</v>
      </c>
      <c r="I45" s="4">
        <f t="shared" si="7"/>
        <v>1653112749000</v>
      </c>
      <c r="K45" t="str">
        <f t="shared" si="8"/>
        <v>{ "iob":  0.597, "activity": 0.0057, "date": 1653112749000},</v>
      </c>
    </row>
    <row r="46" spans="1:11">
      <c r="A46" s="1" t="s">
        <v>44</v>
      </c>
      <c r="B46">
        <f t="shared" si="0"/>
        <v>58</v>
      </c>
      <c r="C46">
        <f t="shared" si="1"/>
        <v>63</v>
      </c>
      <c r="D46" t="str">
        <f t="shared" si="2"/>
        <v>0.468</v>
      </c>
      <c r="E46">
        <f t="shared" si="3"/>
        <v>74</v>
      </c>
      <c r="F46">
        <f t="shared" si="4"/>
        <v>80</v>
      </c>
      <c r="G46" t="str">
        <f t="shared" si="5"/>
        <v>0.0058</v>
      </c>
      <c r="H46">
        <f t="shared" si="6"/>
        <v>29049</v>
      </c>
      <c r="I46" s="4">
        <f t="shared" si="7"/>
        <v>1653113049000</v>
      </c>
      <c r="K46" t="str">
        <f t="shared" si="8"/>
        <v>{ "iob":  0.468, "activity": 0.0058, "date": 1653113049000},</v>
      </c>
    </row>
    <row r="47" spans="1:11">
      <c r="A47" s="1" t="s">
        <v>45</v>
      </c>
      <c r="B47">
        <f t="shared" si="0"/>
        <v>58</v>
      </c>
      <c r="C47">
        <f t="shared" si="1"/>
        <v>63</v>
      </c>
      <c r="D47" t="str">
        <f t="shared" si="2"/>
        <v>0.389</v>
      </c>
      <c r="E47">
        <f t="shared" si="3"/>
        <v>74</v>
      </c>
      <c r="F47">
        <f t="shared" si="4"/>
        <v>80</v>
      </c>
      <c r="G47" t="str">
        <f t="shared" si="5"/>
        <v>0.0057</v>
      </c>
      <c r="H47">
        <f t="shared" si="6"/>
        <v>29349</v>
      </c>
      <c r="I47" s="4">
        <f t="shared" si="7"/>
        <v>1653113349000</v>
      </c>
      <c r="K47" t="str">
        <f t="shared" si="8"/>
        <v>{ "iob":  0.389, "activity": 0.0057, "date": 1653113349000},</v>
      </c>
    </row>
    <row r="48" spans="1:11">
      <c r="A48" s="1" t="s">
        <v>46</v>
      </c>
      <c r="B48">
        <f t="shared" si="0"/>
        <v>58</v>
      </c>
      <c r="C48">
        <f t="shared" si="1"/>
        <v>63</v>
      </c>
      <c r="D48" t="str">
        <f t="shared" si="2"/>
        <v>0.262</v>
      </c>
      <c r="E48">
        <f t="shared" si="3"/>
        <v>74</v>
      </c>
      <c r="F48">
        <f t="shared" si="4"/>
        <v>80</v>
      </c>
      <c r="G48" t="str">
        <f t="shared" si="5"/>
        <v>0.0053</v>
      </c>
      <c r="H48">
        <f t="shared" si="6"/>
        <v>29649</v>
      </c>
      <c r="I48" s="4">
        <f t="shared" si="7"/>
        <v>1653113649000</v>
      </c>
      <c r="K48" t="str">
        <f t="shared" si="8"/>
        <v>{ "iob":  0.262, "activity": 0.0053, "date": 1653113649000},</v>
      </c>
    </row>
    <row r="49" spans="1:11">
      <c r="A49" s="1" t="s">
        <v>47</v>
      </c>
      <c r="B49">
        <f t="shared" si="0"/>
        <v>58</v>
      </c>
      <c r="C49">
        <f t="shared" si="1"/>
        <v>63</v>
      </c>
      <c r="D49" t="str">
        <f t="shared" si="2"/>
        <v>0.186</v>
      </c>
      <c r="E49">
        <f t="shared" si="3"/>
        <v>74</v>
      </c>
      <c r="F49">
        <f t="shared" si="4"/>
        <v>80</v>
      </c>
      <c r="G49" t="str">
        <f t="shared" si="5"/>
        <v>0.0048</v>
      </c>
      <c r="H49">
        <f t="shared" si="6"/>
        <v>29949</v>
      </c>
      <c r="I49" s="4">
        <f t="shared" si="7"/>
        <v>1653113949000</v>
      </c>
      <c r="K49" t="str">
        <f t="shared" si="8"/>
        <v>{ "iob":  0.186, "activity": 0.0048, "date": 1653113949000},</v>
      </c>
    </row>
    <row r="50" spans="1:11">
      <c r="A50" s="1" t="s">
        <v>48</v>
      </c>
      <c r="B50">
        <f t="shared" si="0"/>
        <v>58</v>
      </c>
      <c r="C50">
        <f t="shared" si="1"/>
        <v>63</v>
      </c>
      <c r="D50" t="str">
        <f t="shared" si="2"/>
        <v>0.064</v>
      </c>
      <c r="E50">
        <f t="shared" si="3"/>
        <v>74</v>
      </c>
      <c r="F50">
        <f t="shared" si="4"/>
        <v>80</v>
      </c>
      <c r="G50" t="str">
        <f t="shared" si="5"/>
        <v>0.0041</v>
      </c>
      <c r="H50">
        <f t="shared" si="6"/>
        <v>30249</v>
      </c>
      <c r="I50" s="4">
        <f t="shared" si="7"/>
        <v>1653114249000</v>
      </c>
      <c r="K50" t="str">
        <f t="shared" si="8"/>
        <v>{ "iob":  0.064, "activity": 0.0041, "date": 1653114249000},</v>
      </c>
    </row>
    <row r="51" spans="1:11">
      <c r="A51" s="1" t="s">
        <v>49</v>
      </c>
      <c r="B51">
        <f t="shared" si="0"/>
        <v>58</v>
      </c>
      <c r="C51">
        <f t="shared" si="1"/>
        <v>64</v>
      </c>
      <c r="D51" t="str">
        <f t="shared" si="2"/>
        <v>-0.005</v>
      </c>
      <c r="E51">
        <f t="shared" si="3"/>
        <v>75</v>
      </c>
      <c r="F51">
        <f t="shared" si="4"/>
        <v>81</v>
      </c>
      <c r="G51" t="str">
        <f t="shared" si="5"/>
        <v>0.0034</v>
      </c>
      <c r="H51">
        <f t="shared" si="6"/>
        <v>30549</v>
      </c>
      <c r="I51" s="4">
        <f t="shared" si="7"/>
        <v>1653114549000</v>
      </c>
      <c r="K51" t="str">
        <f t="shared" si="8"/>
        <v>{ "iob":  -0.005, "activity": 0.0034, "date": 1653114549000},</v>
      </c>
    </row>
    <row r="52" spans="1:11">
      <c r="A52" s="1" t="s">
        <v>50</v>
      </c>
      <c r="B52">
        <f t="shared" si="0"/>
        <v>58</v>
      </c>
      <c r="C52">
        <f t="shared" si="1"/>
        <v>63</v>
      </c>
      <c r="D52" t="str">
        <f t="shared" si="2"/>
        <v>-0.12</v>
      </c>
      <c r="E52">
        <f t="shared" si="3"/>
        <v>74</v>
      </c>
      <c r="F52">
        <f t="shared" si="4"/>
        <v>80</v>
      </c>
      <c r="G52" t="str">
        <f t="shared" si="5"/>
        <v>0.0026</v>
      </c>
      <c r="H52">
        <f t="shared" si="6"/>
        <v>30849</v>
      </c>
      <c r="I52" s="4">
        <f t="shared" si="7"/>
        <v>1653114849000</v>
      </c>
      <c r="K52" t="str">
        <f t="shared" si="8"/>
        <v>{ "iob":  -0.12, "activity": 0.0026, "date": 1653114849000},</v>
      </c>
    </row>
    <row r="53" spans="1:11">
      <c r="A53" s="1" t="s">
        <v>51</v>
      </c>
      <c r="B53">
        <f t="shared" si="0"/>
        <v>58</v>
      </c>
      <c r="C53">
        <f t="shared" si="1"/>
        <v>64</v>
      </c>
      <c r="D53" t="str">
        <f t="shared" si="2"/>
        <v>-0.181</v>
      </c>
      <c r="E53">
        <f t="shared" si="3"/>
        <v>75</v>
      </c>
      <c r="F53">
        <f t="shared" si="4"/>
        <v>81</v>
      </c>
      <c r="G53" t="str">
        <f t="shared" si="5"/>
        <v>0.0018</v>
      </c>
      <c r="H53">
        <f t="shared" si="6"/>
        <v>31149</v>
      </c>
      <c r="I53" s="4">
        <f t="shared" si="7"/>
        <v>1653115149000</v>
      </c>
      <c r="K53" t="str">
        <f t="shared" si="8"/>
        <v>{ "iob":  -0.181, "activity": 0.0018, "date": 1653115149000},</v>
      </c>
    </row>
    <row r="54" spans="1:11">
      <c r="A54" s="1" t="s">
        <v>52</v>
      </c>
      <c r="B54">
        <f t="shared" si="0"/>
        <v>58</v>
      </c>
      <c r="C54">
        <f t="shared" si="1"/>
        <v>64</v>
      </c>
      <c r="D54" t="str">
        <f t="shared" si="2"/>
        <v>-0.287</v>
      </c>
      <c r="E54">
        <f t="shared" si="3"/>
        <v>75</v>
      </c>
      <c r="F54">
        <f t="shared" si="4"/>
        <v>81</v>
      </c>
      <c r="G54" t="str">
        <f t="shared" si="5"/>
        <v>0.0008</v>
      </c>
      <c r="H54">
        <f t="shared" si="6"/>
        <v>31449</v>
      </c>
      <c r="I54" s="4">
        <f t="shared" si="7"/>
        <v>1653115449000</v>
      </c>
      <c r="K54" t="str">
        <f t="shared" si="8"/>
        <v>{ "iob":  -0.287, "activity": 0.0008, "date": 1653115449000},</v>
      </c>
    </row>
    <row r="55" spans="1:11">
      <c r="A55" s="1" t="s">
        <v>53</v>
      </c>
      <c r="B55">
        <f t="shared" si="0"/>
        <v>57</v>
      </c>
      <c r="C55">
        <f t="shared" si="1"/>
        <v>62</v>
      </c>
      <c r="D55" t="str">
        <f t="shared" si="2"/>
        <v>-0.34</v>
      </c>
      <c r="E55">
        <f t="shared" si="3"/>
        <v>73</v>
      </c>
      <c r="F55">
        <f t="shared" si="4"/>
        <v>74</v>
      </c>
      <c r="G55" t="str">
        <f t="shared" si="5"/>
        <v>0</v>
      </c>
      <c r="H55">
        <f t="shared" si="6"/>
        <v>31749</v>
      </c>
      <c r="I55" s="4">
        <f t="shared" si="7"/>
        <v>1653115749000</v>
      </c>
      <c r="K55" t="str">
        <f t="shared" si="8"/>
        <v>{ "iob":  -0.34, "activity": 0, "date": 1653115749000},</v>
      </c>
    </row>
    <row r="56" spans="1:11">
      <c r="A56" s="1" t="s">
        <v>54</v>
      </c>
      <c r="B56">
        <f t="shared" si="0"/>
        <v>57</v>
      </c>
      <c r="C56">
        <f t="shared" si="1"/>
        <v>63</v>
      </c>
      <c r="D56" t="str">
        <f t="shared" si="2"/>
        <v>-0.436</v>
      </c>
      <c r="E56">
        <f t="shared" si="3"/>
        <v>74</v>
      </c>
      <c r="F56">
        <f t="shared" si="4"/>
        <v>80</v>
      </c>
      <c r="G56" t="str">
        <f t="shared" si="5"/>
        <v>-0.001</v>
      </c>
      <c r="H56">
        <f t="shared" si="6"/>
        <v>32049</v>
      </c>
      <c r="I56" s="4">
        <f t="shared" si="7"/>
        <v>1653116049000</v>
      </c>
      <c r="K56" t="str">
        <f t="shared" si="8"/>
        <v>{ "iob":  -0.436, "activity": -0.001, "date": 1653116049000},</v>
      </c>
    </row>
    <row r="57" spans="1:11">
      <c r="A57" s="1" t="s">
        <v>55</v>
      </c>
      <c r="B57">
        <f t="shared" si="0"/>
        <v>57</v>
      </c>
      <c r="C57">
        <f t="shared" si="1"/>
        <v>62</v>
      </c>
      <c r="D57" t="str">
        <f t="shared" si="2"/>
        <v>-0.48</v>
      </c>
      <c r="E57">
        <f t="shared" si="3"/>
        <v>73</v>
      </c>
      <c r="F57">
        <f t="shared" si="4"/>
        <v>80</v>
      </c>
      <c r="G57" t="str">
        <f t="shared" si="5"/>
        <v>-0.0018</v>
      </c>
      <c r="H57">
        <f t="shared" si="6"/>
        <v>32349</v>
      </c>
      <c r="I57" s="4">
        <f t="shared" si="7"/>
        <v>1653116349000</v>
      </c>
      <c r="K57" t="str">
        <f t="shared" si="8"/>
        <v>{ "iob":  -0.48, "activity": -0.0018, "date": 1653116349000},</v>
      </c>
    </row>
    <row r="58" spans="1:11">
      <c r="A58" s="1" t="s">
        <v>56</v>
      </c>
      <c r="B58">
        <f t="shared" si="0"/>
        <v>57</v>
      </c>
      <c r="C58">
        <f t="shared" si="1"/>
        <v>63</v>
      </c>
      <c r="D58" t="str">
        <f t="shared" si="2"/>
        <v>-0.519</v>
      </c>
      <c r="E58">
        <f t="shared" si="3"/>
        <v>74</v>
      </c>
      <c r="F58">
        <f t="shared" si="4"/>
        <v>81</v>
      </c>
      <c r="G58" t="str">
        <f t="shared" si="5"/>
        <v>-0.0026</v>
      </c>
      <c r="H58">
        <f t="shared" si="6"/>
        <v>32649</v>
      </c>
      <c r="I58" s="4">
        <f t="shared" si="7"/>
        <v>1653116649000</v>
      </c>
      <c r="K58" t="str">
        <f t="shared" si="8"/>
        <v>{ "iob":  -0.519, "activity": -0.0026, "date": 1653116649000},</v>
      </c>
    </row>
    <row r="59" spans="1:11">
      <c r="A59" s="1" t="s">
        <v>57</v>
      </c>
      <c r="B59">
        <f t="shared" si="0"/>
        <v>57</v>
      </c>
      <c r="C59">
        <f t="shared" si="1"/>
        <v>63</v>
      </c>
      <c r="D59" t="str">
        <f t="shared" si="2"/>
        <v>-0.554</v>
      </c>
      <c r="E59">
        <f t="shared" si="3"/>
        <v>74</v>
      </c>
      <c r="F59">
        <f t="shared" si="4"/>
        <v>81</v>
      </c>
      <c r="G59" t="str">
        <f t="shared" si="5"/>
        <v>-0.0034</v>
      </c>
      <c r="H59">
        <f t="shared" si="6"/>
        <v>32949</v>
      </c>
      <c r="I59" s="4">
        <f t="shared" si="7"/>
        <v>1653116949000</v>
      </c>
      <c r="K59" t="str">
        <f t="shared" si="8"/>
        <v>{ "iob":  -0.554, "activity": -0.0034, "date": 1653116949000},</v>
      </c>
    </row>
    <row r="60" spans="1:11">
      <c r="A60" s="1" t="s">
        <v>58</v>
      </c>
      <c r="B60">
        <f t="shared" si="0"/>
        <v>57</v>
      </c>
      <c r="C60">
        <f t="shared" si="1"/>
        <v>63</v>
      </c>
      <c r="D60" t="str">
        <f t="shared" si="2"/>
        <v>-0.585</v>
      </c>
      <c r="E60">
        <f t="shared" si="3"/>
        <v>74</v>
      </c>
      <c r="F60">
        <f t="shared" si="4"/>
        <v>81</v>
      </c>
      <c r="G60" t="str">
        <f t="shared" si="5"/>
        <v>-0.0041</v>
      </c>
      <c r="H60">
        <f t="shared" si="6"/>
        <v>33249</v>
      </c>
      <c r="I60" s="4">
        <f t="shared" si="7"/>
        <v>1653117249000</v>
      </c>
      <c r="K60" t="str">
        <f t="shared" si="8"/>
        <v>{ "iob":  -0.585, "activity": -0.0041, "date": 1653117249000},</v>
      </c>
    </row>
    <row r="61" spans="1:11">
      <c r="A61" s="1" t="s">
        <v>59</v>
      </c>
      <c r="B61">
        <f t="shared" si="0"/>
        <v>57</v>
      </c>
      <c r="C61">
        <f t="shared" si="1"/>
        <v>63</v>
      </c>
      <c r="D61" t="str">
        <f t="shared" si="2"/>
        <v>-0.662</v>
      </c>
      <c r="E61">
        <f t="shared" si="3"/>
        <v>74</v>
      </c>
      <c r="F61">
        <f t="shared" si="4"/>
        <v>81</v>
      </c>
      <c r="G61" t="str">
        <f t="shared" si="5"/>
        <v>-0.0049</v>
      </c>
      <c r="H61">
        <f t="shared" si="6"/>
        <v>33549</v>
      </c>
      <c r="I61" s="4">
        <f t="shared" si="7"/>
        <v>1653117549000</v>
      </c>
      <c r="K61" t="str">
        <f t="shared" si="8"/>
        <v>{ "iob":  -0.662, "activity": -0.0049, "date": 1653117549000},</v>
      </c>
    </row>
    <row r="62" spans="1:11">
      <c r="A62" s="1" t="s">
        <v>60</v>
      </c>
      <c r="B62">
        <f t="shared" si="0"/>
        <v>57</v>
      </c>
      <c r="C62">
        <f t="shared" si="1"/>
        <v>63</v>
      </c>
      <c r="D62" t="str">
        <f t="shared" si="2"/>
        <v>-0.687</v>
      </c>
      <c r="E62">
        <f t="shared" si="3"/>
        <v>74</v>
      </c>
      <c r="F62">
        <f t="shared" si="4"/>
        <v>81</v>
      </c>
      <c r="G62" t="str">
        <f t="shared" si="5"/>
        <v>-0.0055</v>
      </c>
      <c r="H62">
        <f t="shared" si="6"/>
        <v>33848</v>
      </c>
      <c r="I62" s="4">
        <f t="shared" si="7"/>
        <v>1653117848000</v>
      </c>
      <c r="K62" t="str">
        <f t="shared" si="8"/>
        <v>{ "iob":  -0.687, "activity": -0.0055, "date": 1653117848000},</v>
      </c>
    </row>
    <row r="63" spans="1:11">
      <c r="A63" s="1" t="s">
        <v>61</v>
      </c>
      <c r="B63">
        <f t="shared" si="0"/>
        <v>57</v>
      </c>
      <c r="C63">
        <f t="shared" si="1"/>
        <v>63</v>
      </c>
      <c r="D63" t="str">
        <f t="shared" si="2"/>
        <v>-0.708</v>
      </c>
      <c r="E63">
        <f t="shared" si="3"/>
        <v>74</v>
      </c>
      <c r="F63">
        <f t="shared" si="4"/>
        <v>81</v>
      </c>
      <c r="G63" t="str">
        <f t="shared" si="5"/>
        <v>-0.0061</v>
      </c>
      <c r="H63">
        <f t="shared" si="6"/>
        <v>34149</v>
      </c>
      <c r="I63" s="4">
        <f t="shared" si="7"/>
        <v>1653118149000</v>
      </c>
      <c r="K63" t="str">
        <f t="shared" si="8"/>
        <v>{ "iob":  -0.708, "activity": -0.0061, "date": 1653118149000},</v>
      </c>
    </row>
    <row r="64" spans="1:11">
      <c r="A64" s="1" t="s">
        <v>62</v>
      </c>
      <c r="B64">
        <f t="shared" si="0"/>
        <v>57</v>
      </c>
      <c r="C64">
        <f t="shared" si="1"/>
        <v>63</v>
      </c>
      <c r="D64" t="str">
        <f t="shared" si="2"/>
        <v>-0.726</v>
      </c>
      <c r="E64">
        <f t="shared" si="3"/>
        <v>74</v>
      </c>
      <c r="F64">
        <f t="shared" si="4"/>
        <v>81</v>
      </c>
      <c r="G64" t="str">
        <f t="shared" si="5"/>
        <v>-0.0066</v>
      </c>
      <c r="H64">
        <f t="shared" si="6"/>
        <v>34449</v>
      </c>
      <c r="I64" s="4">
        <f t="shared" si="7"/>
        <v>1653118449000</v>
      </c>
      <c r="K64" t="str">
        <f t="shared" si="8"/>
        <v>{ "iob":  -0.726, "activity": -0.0066, "date": 1653118449000},</v>
      </c>
    </row>
    <row r="65" spans="1:11">
      <c r="A65" s="1" t="s">
        <v>63</v>
      </c>
      <c r="B65">
        <f t="shared" si="0"/>
        <v>57</v>
      </c>
      <c r="C65">
        <f t="shared" si="1"/>
        <v>63</v>
      </c>
      <c r="D65" t="str">
        <f t="shared" si="2"/>
        <v>-0.351</v>
      </c>
      <c r="E65">
        <f t="shared" si="3"/>
        <v>74</v>
      </c>
      <c r="F65">
        <f t="shared" si="4"/>
        <v>81</v>
      </c>
      <c r="G65" t="str">
        <f t="shared" si="5"/>
        <v>-0.0071</v>
      </c>
      <c r="H65">
        <f t="shared" si="6"/>
        <v>34748</v>
      </c>
      <c r="I65" s="4">
        <f t="shared" si="7"/>
        <v>1653118748000</v>
      </c>
      <c r="K65" t="str">
        <f t="shared" si="8"/>
        <v>{ "iob":  -0.351, "activity": -0.0071, "date": 1653118748000},</v>
      </c>
    </row>
    <row r="66" spans="1:11">
      <c r="A66" s="1" t="s">
        <v>64</v>
      </c>
      <c r="B66">
        <f t="shared" si="0"/>
        <v>57</v>
      </c>
      <c r="C66">
        <f t="shared" si="1"/>
        <v>63</v>
      </c>
      <c r="D66" t="str">
        <f t="shared" si="2"/>
        <v>-0.218</v>
      </c>
      <c r="E66">
        <f t="shared" si="3"/>
        <v>74</v>
      </c>
      <c r="F66">
        <f t="shared" si="4"/>
        <v>81</v>
      </c>
      <c r="G66" t="str">
        <f t="shared" si="5"/>
        <v>-0.0064</v>
      </c>
      <c r="H66">
        <f t="shared" si="6"/>
        <v>35049</v>
      </c>
      <c r="I66" s="4">
        <f t="shared" si="7"/>
        <v>1653119049000</v>
      </c>
      <c r="K66" t="str">
        <f t="shared" si="8"/>
        <v>{ "iob":  -0.218, "activity": -0.0064, "date": 1653119049000},</v>
      </c>
    </row>
    <row r="67" spans="1:11">
      <c r="A67" s="1" t="s">
        <v>65</v>
      </c>
      <c r="B67">
        <f t="shared" ref="B67:B130" si="9">SEARCH("IOB: ",A67)+5</f>
        <v>57</v>
      </c>
      <c r="C67">
        <f t="shared" ref="C67:C130" si="10">SEARCH("Activity:",A67)-1</f>
        <v>63</v>
      </c>
      <c r="D67" t="str">
        <f t="shared" ref="D67:D130" si="11">MID(A67,B67,C67-B67)</f>
        <v>-0.088</v>
      </c>
      <c r="E67">
        <f t="shared" ref="E67:E130" si="12">C67+11</f>
        <v>74</v>
      </c>
      <c r="F67">
        <f t="shared" ref="F67:F130" si="13">SEARCH(" at ",A67)</f>
        <v>81</v>
      </c>
      <c r="G67" t="str">
        <f t="shared" ref="G67:G130" si="14">MID(A67,E67,F67-E67)</f>
        <v>-0.0055</v>
      </c>
      <c r="H67">
        <f t="shared" ref="H67:H130" si="15">VALUE(MID(A67,F67+4,2))*3600 + VALUE(MID(A67,F67+7,2))*60+VALUE(MID(A67,F67+10,2))</f>
        <v>35349</v>
      </c>
      <c r="I67" s="4">
        <f t="shared" ref="I67:I130" si="16">+I66+(H67-H66)*1000 + IF(H67&lt;H66,24*3600*1000,0)</f>
        <v>1653119349000</v>
      </c>
      <c r="K67" t="str">
        <f t="shared" ref="K67:K130" si="17">"{ ""iob"":  " &amp; D67 &amp; ", ""activity"": " &amp; G67 &amp; ", ""date"": " &amp; I67 &amp; "},"</f>
        <v>{ "iob":  -0.088, "activity": -0.0055, "date": 1653119349000},</v>
      </c>
    </row>
    <row r="68" spans="1:11">
      <c r="A68" s="2" t="s">
        <v>66</v>
      </c>
      <c r="B68">
        <f t="shared" si="9"/>
        <v>60</v>
      </c>
      <c r="C68">
        <f t="shared" si="10"/>
        <v>66</v>
      </c>
      <c r="D68" t="str">
        <f t="shared" si="11"/>
        <v>13.594</v>
      </c>
      <c r="E68">
        <f t="shared" si="12"/>
        <v>77</v>
      </c>
      <c r="F68">
        <f t="shared" si="13"/>
        <v>83</v>
      </c>
      <c r="G68" t="str">
        <f t="shared" si="14"/>
        <v>0.0023</v>
      </c>
      <c r="H68">
        <f t="shared" si="15"/>
        <v>35649</v>
      </c>
      <c r="I68" s="4">
        <f t="shared" si="16"/>
        <v>1653119649000</v>
      </c>
      <c r="K68" t="str">
        <f t="shared" si="17"/>
        <v>{ "iob":  13.594, "activity": 0.0023, "date": 1653119649000},</v>
      </c>
    </row>
    <row r="69" spans="1:11">
      <c r="A69" s="2" t="s">
        <v>67</v>
      </c>
      <c r="B69">
        <f t="shared" si="9"/>
        <v>61</v>
      </c>
      <c r="C69">
        <f t="shared" si="10"/>
        <v>67</v>
      </c>
      <c r="D69" t="str">
        <f t="shared" si="11"/>
        <v>13.552</v>
      </c>
      <c r="E69">
        <f t="shared" si="12"/>
        <v>78</v>
      </c>
      <c r="F69">
        <f t="shared" si="13"/>
        <v>84</v>
      </c>
      <c r="G69" t="str">
        <f t="shared" si="14"/>
        <v>0.0331</v>
      </c>
      <c r="H69">
        <f t="shared" si="15"/>
        <v>35949</v>
      </c>
      <c r="I69" s="4">
        <f t="shared" si="16"/>
        <v>1653119949000</v>
      </c>
      <c r="K69" t="str">
        <f t="shared" si="17"/>
        <v>{ "iob":  13.552, "activity": 0.0331, "date": 1653119949000},</v>
      </c>
    </row>
    <row r="70" spans="1:11">
      <c r="A70" s="2" t="s">
        <v>68</v>
      </c>
      <c r="B70">
        <f t="shared" si="9"/>
        <v>61</v>
      </c>
      <c r="C70">
        <f t="shared" si="10"/>
        <v>67</v>
      </c>
      <c r="D70" t="str">
        <f t="shared" si="11"/>
        <v>13.224</v>
      </c>
      <c r="E70">
        <f t="shared" si="12"/>
        <v>78</v>
      </c>
      <c r="F70">
        <f t="shared" si="13"/>
        <v>84</v>
      </c>
      <c r="G70" t="str">
        <f t="shared" si="14"/>
        <v>0.0573</v>
      </c>
      <c r="H70">
        <f t="shared" si="15"/>
        <v>36249</v>
      </c>
      <c r="I70" s="4">
        <f t="shared" si="16"/>
        <v>1653120249000</v>
      </c>
      <c r="K70" t="str">
        <f t="shared" si="17"/>
        <v>{ "iob":  13.224, "activity": 0.0573, "date": 1653120249000},</v>
      </c>
    </row>
    <row r="71" spans="1:11">
      <c r="A71" s="2" t="s">
        <v>69</v>
      </c>
      <c r="B71">
        <f t="shared" si="9"/>
        <v>61</v>
      </c>
      <c r="C71">
        <f t="shared" si="10"/>
        <v>67</v>
      </c>
      <c r="D71" t="str">
        <f t="shared" si="11"/>
        <v>12.838</v>
      </c>
      <c r="E71">
        <f t="shared" si="12"/>
        <v>78</v>
      </c>
      <c r="F71">
        <f t="shared" si="13"/>
        <v>83</v>
      </c>
      <c r="G71" t="str">
        <f t="shared" si="14"/>
        <v>0.076</v>
      </c>
      <c r="H71">
        <f t="shared" si="15"/>
        <v>36548</v>
      </c>
      <c r="I71" s="4">
        <f t="shared" si="16"/>
        <v>1653120548000</v>
      </c>
      <c r="K71" t="str">
        <f t="shared" si="17"/>
        <v>{ "iob":  12.838, "activity": 0.076, "date": 1653120548000},</v>
      </c>
    </row>
    <row r="72" spans="1:11">
      <c r="A72" s="2" t="s">
        <v>70</v>
      </c>
      <c r="B72">
        <f t="shared" si="9"/>
        <v>61</v>
      </c>
      <c r="C72">
        <f t="shared" si="10"/>
        <v>67</v>
      </c>
      <c r="D72" t="str">
        <f t="shared" si="11"/>
        <v>12.322</v>
      </c>
      <c r="E72">
        <f t="shared" si="12"/>
        <v>78</v>
      </c>
      <c r="F72">
        <f t="shared" si="13"/>
        <v>82</v>
      </c>
      <c r="G72" t="str">
        <f t="shared" si="14"/>
        <v>0.09</v>
      </c>
      <c r="H72">
        <f t="shared" si="15"/>
        <v>36849</v>
      </c>
      <c r="I72" s="4">
        <f t="shared" si="16"/>
        <v>1653120849000</v>
      </c>
      <c r="K72" t="str">
        <f t="shared" si="17"/>
        <v>{ "iob":  12.322, "activity": 0.09, "date": 1653120849000},</v>
      </c>
    </row>
    <row r="73" spans="1:11">
      <c r="A73" s="2" t="s">
        <v>71</v>
      </c>
      <c r="B73">
        <f t="shared" si="9"/>
        <v>61</v>
      </c>
      <c r="C73">
        <f t="shared" si="10"/>
        <v>67</v>
      </c>
      <c r="D73" t="str">
        <f t="shared" si="11"/>
        <v>11.794</v>
      </c>
      <c r="E73">
        <f t="shared" si="12"/>
        <v>78</v>
      </c>
      <c r="F73">
        <f t="shared" si="13"/>
        <v>84</v>
      </c>
      <c r="G73" t="str">
        <f t="shared" si="14"/>
        <v>0.1001</v>
      </c>
      <c r="H73">
        <f t="shared" si="15"/>
        <v>37149</v>
      </c>
      <c r="I73" s="4">
        <f t="shared" si="16"/>
        <v>1653121149000</v>
      </c>
      <c r="K73" t="str">
        <f t="shared" si="17"/>
        <v>{ "iob":  11.794, "activity": 0.1001, "date": 1653121149000},</v>
      </c>
    </row>
    <row r="74" spans="1:11">
      <c r="A74" s="2" t="s">
        <v>72</v>
      </c>
      <c r="B74">
        <f t="shared" si="9"/>
        <v>61</v>
      </c>
      <c r="C74">
        <f t="shared" si="10"/>
        <v>67</v>
      </c>
      <c r="D74" t="str">
        <f t="shared" si="11"/>
        <v>11.177</v>
      </c>
      <c r="E74">
        <f t="shared" si="12"/>
        <v>78</v>
      </c>
      <c r="F74">
        <f t="shared" si="13"/>
        <v>84</v>
      </c>
      <c r="G74" t="str">
        <f t="shared" si="14"/>
        <v>0.1068</v>
      </c>
      <c r="H74">
        <f t="shared" si="15"/>
        <v>37449</v>
      </c>
      <c r="I74" s="4">
        <f t="shared" si="16"/>
        <v>1653121449000</v>
      </c>
      <c r="K74" t="str">
        <f t="shared" si="17"/>
        <v>{ "iob":  11.177, "activity": 0.1068, "date": 1653121449000},</v>
      </c>
    </row>
    <row r="75" spans="1:11">
      <c r="A75" s="2" t="s">
        <v>73</v>
      </c>
      <c r="B75">
        <f t="shared" si="9"/>
        <v>61</v>
      </c>
      <c r="C75">
        <f t="shared" si="10"/>
        <v>66</v>
      </c>
      <c r="D75" t="str">
        <f t="shared" si="11"/>
        <v>10.58</v>
      </c>
      <c r="E75">
        <f t="shared" si="12"/>
        <v>77</v>
      </c>
      <c r="F75">
        <f t="shared" si="13"/>
        <v>82</v>
      </c>
      <c r="G75" t="str">
        <f t="shared" si="14"/>
        <v>0.111</v>
      </c>
      <c r="H75">
        <f t="shared" si="15"/>
        <v>37749</v>
      </c>
      <c r="I75" s="4">
        <f t="shared" si="16"/>
        <v>1653121749000</v>
      </c>
      <c r="K75" t="str">
        <f t="shared" si="17"/>
        <v>{ "iob":  10.58, "activity": 0.111, "date": 1653121749000},</v>
      </c>
    </row>
    <row r="76" spans="1:11">
      <c r="A76" s="2" t="s">
        <v>74</v>
      </c>
      <c r="B76">
        <f t="shared" si="9"/>
        <v>61</v>
      </c>
      <c r="C76">
        <f t="shared" si="10"/>
        <v>66</v>
      </c>
      <c r="D76" t="str">
        <f t="shared" si="11"/>
        <v>9.919</v>
      </c>
      <c r="E76">
        <f t="shared" si="12"/>
        <v>77</v>
      </c>
      <c r="F76">
        <f t="shared" si="13"/>
        <v>83</v>
      </c>
      <c r="G76" t="str">
        <f t="shared" si="14"/>
        <v>0.1129</v>
      </c>
      <c r="H76">
        <f t="shared" si="15"/>
        <v>38049</v>
      </c>
      <c r="I76" s="4">
        <f t="shared" si="16"/>
        <v>1653122049000</v>
      </c>
      <c r="K76" t="str">
        <f t="shared" si="17"/>
        <v>{ "iob":  9.919, "activity": 0.1129, "date": 1653122049000},</v>
      </c>
    </row>
    <row r="77" spans="1:11">
      <c r="A77" s="2" t="s">
        <v>75</v>
      </c>
      <c r="B77">
        <f t="shared" si="9"/>
        <v>61</v>
      </c>
      <c r="C77">
        <f t="shared" si="10"/>
        <v>66</v>
      </c>
      <c r="D77" t="str">
        <f t="shared" si="11"/>
        <v>9.254</v>
      </c>
      <c r="E77">
        <f t="shared" si="12"/>
        <v>77</v>
      </c>
      <c r="F77">
        <f t="shared" si="13"/>
        <v>83</v>
      </c>
      <c r="G77" t="str">
        <f t="shared" si="14"/>
        <v>0.1129</v>
      </c>
      <c r="H77">
        <f t="shared" si="15"/>
        <v>38349</v>
      </c>
      <c r="I77" s="4">
        <f t="shared" si="16"/>
        <v>1653122349000</v>
      </c>
      <c r="K77" t="str">
        <f t="shared" si="17"/>
        <v>{ "iob":  9.254, "activity": 0.1129, "date": 1653122349000},</v>
      </c>
    </row>
    <row r="78" spans="1:11">
      <c r="A78" s="2" t="s">
        <v>76</v>
      </c>
      <c r="B78">
        <f t="shared" si="9"/>
        <v>61</v>
      </c>
      <c r="C78">
        <f t="shared" si="10"/>
        <v>66</v>
      </c>
      <c r="D78" t="str">
        <f t="shared" si="11"/>
        <v>8.643</v>
      </c>
      <c r="E78">
        <f t="shared" si="12"/>
        <v>77</v>
      </c>
      <c r="F78">
        <f t="shared" si="13"/>
        <v>83</v>
      </c>
      <c r="G78" t="str">
        <f t="shared" si="14"/>
        <v>0.1114</v>
      </c>
      <c r="H78">
        <f t="shared" si="15"/>
        <v>38649</v>
      </c>
      <c r="I78" s="4">
        <f t="shared" si="16"/>
        <v>1653122649000</v>
      </c>
      <c r="K78" t="str">
        <f t="shared" si="17"/>
        <v>{ "iob":  8.643, "activity": 0.1114, "date": 1653122649000},</v>
      </c>
    </row>
    <row r="79" spans="1:11">
      <c r="A79" s="2" t="s">
        <v>77</v>
      </c>
      <c r="B79">
        <f t="shared" si="9"/>
        <v>61</v>
      </c>
      <c r="C79">
        <f t="shared" si="10"/>
        <v>66</v>
      </c>
      <c r="D79" t="str">
        <f t="shared" si="11"/>
        <v>7.992</v>
      </c>
      <c r="E79">
        <f t="shared" si="12"/>
        <v>77</v>
      </c>
      <c r="F79">
        <f t="shared" si="13"/>
        <v>83</v>
      </c>
      <c r="G79" t="str">
        <f t="shared" si="14"/>
        <v>0.1088</v>
      </c>
      <c r="H79">
        <f t="shared" si="15"/>
        <v>38949</v>
      </c>
      <c r="I79" s="4">
        <f t="shared" si="16"/>
        <v>1653122949000</v>
      </c>
      <c r="K79" t="str">
        <f t="shared" si="17"/>
        <v>{ "iob":  7.992, "activity": 0.1088, "date": 1653122949000},</v>
      </c>
    </row>
    <row r="80" spans="1:11">
      <c r="A80" s="2" t="s">
        <v>78</v>
      </c>
      <c r="B80">
        <f t="shared" si="9"/>
        <v>61</v>
      </c>
      <c r="C80">
        <f t="shared" si="10"/>
        <v>66</v>
      </c>
      <c r="D80" t="str">
        <f t="shared" si="11"/>
        <v>7.406</v>
      </c>
      <c r="E80">
        <f t="shared" si="12"/>
        <v>77</v>
      </c>
      <c r="F80">
        <f t="shared" si="13"/>
        <v>83</v>
      </c>
      <c r="G80" t="str">
        <f t="shared" si="14"/>
        <v>0.1053</v>
      </c>
      <c r="H80">
        <f t="shared" si="15"/>
        <v>39248</v>
      </c>
      <c r="I80" s="4">
        <f t="shared" si="16"/>
        <v>1653123248000</v>
      </c>
      <c r="K80" t="str">
        <f t="shared" si="17"/>
        <v>{ "iob":  7.406, "activity": 0.1053, "date": 1653123248000},</v>
      </c>
    </row>
    <row r="81" spans="1:11">
      <c r="A81" s="2" t="s">
        <v>79</v>
      </c>
      <c r="B81">
        <f t="shared" si="9"/>
        <v>61</v>
      </c>
      <c r="C81">
        <f t="shared" si="10"/>
        <v>66</v>
      </c>
      <c r="D81" t="str">
        <f t="shared" si="11"/>
        <v>7.111</v>
      </c>
      <c r="E81">
        <f t="shared" si="12"/>
        <v>77</v>
      </c>
      <c r="F81">
        <f t="shared" si="13"/>
        <v>83</v>
      </c>
      <c r="G81" t="str">
        <f t="shared" si="14"/>
        <v>0.1012</v>
      </c>
      <c r="H81">
        <f t="shared" si="15"/>
        <v>39549</v>
      </c>
      <c r="I81" s="4">
        <f t="shared" si="16"/>
        <v>1653123549000</v>
      </c>
      <c r="K81" t="str">
        <f t="shared" si="17"/>
        <v>{ "iob":  7.111, "activity": 0.1012, "date": 1653123549000},</v>
      </c>
    </row>
    <row r="82" spans="1:11">
      <c r="A82" s="2" t="s">
        <v>80</v>
      </c>
      <c r="B82">
        <f t="shared" si="9"/>
        <v>61</v>
      </c>
      <c r="C82">
        <f t="shared" si="10"/>
        <v>66</v>
      </c>
      <c r="D82" t="str">
        <f t="shared" si="11"/>
        <v>6.515</v>
      </c>
      <c r="E82">
        <f t="shared" si="12"/>
        <v>77</v>
      </c>
      <c r="F82">
        <f t="shared" si="13"/>
        <v>83</v>
      </c>
      <c r="G82" t="str">
        <f t="shared" si="14"/>
        <v>0.0971</v>
      </c>
      <c r="H82">
        <f t="shared" si="15"/>
        <v>39849</v>
      </c>
      <c r="I82" s="4">
        <f t="shared" si="16"/>
        <v>1653123849000</v>
      </c>
      <c r="K82" t="str">
        <f t="shared" si="17"/>
        <v>{ "iob":  6.515, "activity": 0.0971, "date": 1653123849000},</v>
      </c>
    </row>
    <row r="83" spans="1:11">
      <c r="A83" s="2" t="s">
        <v>81</v>
      </c>
      <c r="B83">
        <f t="shared" si="9"/>
        <v>61</v>
      </c>
      <c r="C83">
        <f t="shared" si="10"/>
        <v>65</v>
      </c>
      <c r="D83" t="str">
        <f t="shared" si="11"/>
        <v>5.99</v>
      </c>
      <c r="E83">
        <f t="shared" si="12"/>
        <v>76</v>
      </c>
      <c r="F83">
        <f t="shared" si="13"/>
        <v>82</v>
      </c>
      <c r="G83" t="str">
        <f t="shared" si="14"/>
        <v>0.0927</v>
      </c>
      <c r="H83">
        <f t="shared" si="15"/>
        <v>40149</v>
      </c>
      <c r="I83" s="4">
        <f t="shared" si="16"/>
        <v>1653124149000</v>
      </c>
      <c r="K83" t="str">
        <f t="shared" si="17"/>
        <v>{ "iob":  5.99, "activity": 0.0927, "date": 1653124149000},</v>
      </c>
    </row>
    <row r="84" spans="1:11">
      <c r="A84" s="2" t="s">
        <v>82</v>
      </c>
      <c r="B84">
        <f t="shared" si="9"/>
        <v>61</v>
      </c>
      <c r="C84">
        <f t="shared" si="10"/>
        <v>66</v>
      </c>
      <c r="D84" t="str">
        <f t="shared" si="11"/>
        <v>5.439</v>
      </c>
      <c r="E84">
        <f t="shared" si="12"/>
        <v>77</v>
      </c>
      <c r="F84">
        <f t="shared" si="13"/>
        <v>83</v>
      </c>
      <c r="G84" t="str">
        <f t="shared" si="14"/>
        <v>0.0878</v>
      </c>
      <c r="H84">
        <f t="shared" si="15"/>
        <v>40448</v>
      </c>
      <c r="I84" s="4">
        <f t="shared" si="16"/>
        <v>1653124448000</v>
      </c>
      <c r="K84" t="str">
        <f t="shared" si="17"/>
        <v>{ "iob":  5.439, "activity": 0.0878, "date": 1653124448000},</v>
      </c>
    </row>
    <row r="85" spans="1:11">
      <c r="A85" s="2" t="s">
        <v>83</v>
      </c>
      <c r="B85">
        <f t="shared" si="9"/>
        <v>61</v>
      </c>
      <c r="C85">
        <f t="shared" si="10"/>
        <v>66</v>
      </c>
      <c r="D85" t="str">
        <f t="shared" si="11"/>
        <v>4.962</v>
      </c>
      <c r="E85">
        <f t="shared" si="12"/>
        <v>77</v>
      </c>
      <c r="F85">
        <f t="shared" si="13"/>
        <v>83</v>
      </c>
      <c r="G85" t="str">
        <f t="shared" si="14"/>
        <v>0.0828</v>
      </c>
      <c r="H85">
        <f t="shared" si="15"/>
        <v>40749</v>
      </c>
      <c r="I85" s="4">
        <f t="shared" si="16"/>
        <v>1653124749000</v>
      </c>
      <c r="K85" t="str">
        <f t="shared" si="17"/>
        <v>{ "iob":  4.962, "activity": 0.0828, "date": 1653124749000},</v>
      </c>
    </row>
    <row r="86" spans="1:11">
      <c r="A86" s="2" t="s">
        <v>84</v>
      </c>
      <c r="B86">
        <f t="shared" si="9"/>
        <v>61</v>
      </c>
      <c r="C86">
        <f t="shared" si="10"/>
        <v>66</v>
      </c>
      <c r="D86" t="str">
        <f t="shared" si="11"/>
        <v>4.462</v>
      </c>
      <c r="E86">
        <f t="shared" si="12"/>
        <v>77</v>
      </c>
      <c r="F86">
        <f t="shared" si="13"/>
        <v>83</v>
      </c>
      <c r="G86" t="str">
        <f t="shared" si="14"/>
        <v>0.0775</v>
      </c>
      <c r="H86">
        <f t="shared" si="15"/>
        <v>41048</v>
      </c>
      <c r="I86" s="4">
        <f t="shared" si="16"/>
        <v>1653125048000</v>
      </c>
      <c r="K86" t="str">
        <f t="shared" si="17"/>
        <v>{ "iob":  4.462, "activity": 0.0775, "date": 1653125048000},</v>
      </c>
    </row>
    <row r="87" spans="1:11">
      <c r="A87" s="2" t="s">
        <v>85</v>
      </c>
      <c r="B87">
        <f t="shared" si="9"/>
        <v>61</v>
      </c>
      <c r="C87">
        <f t="shared" si="10"/>
        <v>66</v>
      </c>
      <c r="D87" t="str">
        <f t="shared" si="11"/>
        <v>4.036</v>
      </c>
      <c r="E87">
        <f t="shared" si="12"/>
        <v>77</v>
      </c>
      <c r="F87">
        <f t="shared" si="13"/>
        <v>83</v>
      </c>
      <c r="G87" t="str">
        <f t="shared" si="14"/>
        <v>0.0724</v>
      </c>
      <c r="H87">
        <f t="shared" si="15"/>
        <v>41349</v>
      </c>
      <c r="I87" s="4">
        <f t="shared" si="16"/>
        <v>1653125349000</v>
      </c>
      <c r="K87" t="str">
        <f t="shared" si="17"/>
        <v>{ "iob":  4.036, "activity": 0.0724, "date": 1653125349000},</v>
      </c>
    </row>
    <row r="88" spans="1:11">
      <c r="A88" s="2" t="s">
        <v>86</v>
      </c>
      <c r="B88">
        <f t="shared" si="9"/>
        <v>61</v>
      </c>
      <c r="C88">
        <f t="shared" si="10"/>
        <v>66</v>
      </c>
      <c r="D88" t="str">
        <f t="shared" si="11"/>
        <v>3.638</v>
      </c>
      <c r="E88">
        <f t="shared" si="12"/>
        <v>77</v>
      </c>
      <c r="F88">
        <f t="shared" si="13"/>
        <v>83</v>
      </c>
      <c r="G88" t="str">
        <f t="shared" si="14"/>
        <v>0.0672</v>
      </c>
      <c r="H88">
        <f t="shared" si="15"/>
        <v>41649</v>
      </c>
      <c r="I88" s="4">
        <f t="shared" si="16"/>
        <v>1653125649000</v>
      </c>
      <c r="K88" t="str">
        <f t="shared" si="17"/>
        <v>{ "iob":  3.638, "activity": 0.0672, "date": 1653125649000},</v>
      </c>
    </row>
    <row r="89" spans="1:11">
      <c r="A89" s="2" t="s">
        <v>87</v>
      </c>
      <c r="B89">
        <f t="shared" si="9"/>
        <v>61</v>
      </c>
      <c r="C89">
        <f t="shared" si="10"/>
        <v>66</v>
      </c>
      <c r="D89" t="str">
        <f t="shared" si="11"/>
        <v>3.214</v>
      </c>
      <c r="E89">
        <f t="shared" si="12"/>
        <v>77</v>
      </c>
      <c r="F89">
        <f t="shared" si="13"/>
        <v>83</v>
      </c>
      <c r="G89" t="str">
        <f t="shared" si="14"/>
        <v>0.0621</v>
      </c>
      <c r="H89">
        <f t="shared" si="15"/>
        <v>41948</v>
      </c>
      <c r="I89" s="4">
        <f t="shared" si="16"/>
        <v>1653125948000</v>
      </c>
      <c r="K89" t="str">
        <f t="shared" si="17"/>
        <v>{ "iob":  3.214, "activity": 0.0621, "date": 1653125948000},</v>
      </c>
    </row>
    <row r="90" spans="1:11">
      <c r="A90" s="2" t="s">
        <v>88</v>
      </c>
      <c r="B90">
        <f t="shared" si="9"/>
        <v>61</v>
      </c>
      <c r="C90">
        <f t="shared" si="10"/>
        <v>66</v>
      </c>
      <c r="D90" t="str">
        <f t="shared" si="11"/>
        <v>2.866</v>
      </c>
      <c r="E90">
        <f t="shared" si="12"/>
        <v>77</v>
      </c>
      <c r="F90">
        <f t="shared" si="13"/>
        <v>83</v>
      </c>
      <c r="G90" t="str">
        <f t="shared" si="14"/>
        <v>0.0571</v>
      </c>
      <c r="H90">
        <f t="shared" si="15"/>
        <v>42249</v>
      </c>
      <c r="I90" s="4">
        <f t="shared" si="16"/>
        <v>1653126249000</v>
      </c>
      <c r="K90" t="str">
        <f t="shared" si="17"/>
        <v>{ "iob":  2.866, "activity": 0.0571, "date": 1653126249000},</v>
      </c>
    </row>
    <row r="91" spans="1:11">
      <c r="A91" s="2" t="s">
        <v>89</v>
      </c>
      <c r="B91">
        <f t="shared" si="9"/>
        <v>61</v>
      </c>
      <c r="C91">
        <f t="shared" si="10"/>
        <v>66</v>
      </c>
      <c r="D91" t="str">
        <f t="shared" si="11"/>
        <v>2.494</v>
      </c>
      <c r="E91">
        <f t="shared" si="12"/>
        <v>77</v>
      </c>
      <c r="F91">
        <f t="shared" si="13"/>
        <v>83</v>
      </c>
      <c r="G91" t="str">
        <f t="shared" si="14"/>
        <v>0.0522</v>
      </c>
      <c r="H91">
        <f t="shared" si="15"/>
        <v>42549</v>
      </c>
      <c r="I91" s="4">
        <f t="shared" si="16"/>
        <v>1653126549000</v>
      </c>
      <c r="K91" t="str">
        <f t="shared" si="17"/>
        <v>{ "iob":  2.494, "activity": 0.0522, "date": 1653126549000},</v>
      </c>
    </row>
    <row r="92" spans="1:11">
      <c r="A92" s="2" t="s">
        <v>90</v>
      </c>
      <c r="B92">
        <f t="shared" si="9"/>
        <v>61</v>
      </c>
      <c r="C92">
        <f t="shared" si="10"/>
        <v>66</v>
      </c>
      <c r="D92" t="str">
        <f t="shared" si="11"/>
        <v>2.193</v>
      </c>
      <c r="E92">
        <f t="shared" si="12"/>
        <v>77</v>
      </c>
      <c r="F92">
        <f t="shared" si="13"/>
        <v>83</v>
      </c>
      <c r="G92" t="str">
        <f t="shared" si="14"/>
        <v>0.0476</v>
      </c>
      <c r="H92">
        <f t="shared" si="15"/>
        <v>42849</v>
      </c>
      <c r="I92" s="4">
        <f t="shared" si="16"/>
        <v>1653126849000</v>
      </c>
      <c r="K92" t="str">
        <f t="shared" si="17"/>
        <v>{ "iob":  2.193, "activity": 0.0476, "date": 1653126849000},</v>
      </c>
    </row>
    <row r="93" spans="1:11">
      <c r="A93" s="2" t="s">
        <v>91</v>
      </c>
      <c r="B93">
        <f t="shared" si="9"/>
        <v>60</v>
      </c>
      <c r="C93">
        <f t="shared" si="10"/>
        <v>65</v>
      </c>
      <c r="D93" t="str">
        <f t="shared" si="11"/>
        <v>1.867</v>
      </c>
      <c r="E93">
        <f t="shared" si="12"/>
        <v>76</v>
      </c>
      <c r="F93">
        <f t="shared" si="13"/>
        <v>82</v>
      </c>
      <c r="G93" t="str">
        <f t="shared" si="14"/>
        <v>0.0431</v>
      </c>
      <c r="H93">
        <f t="shared" si="15"/>
        <v>43149</v>
      </c>
      <c r="I93" s="4">
        <f t="shared" si="16"/>
        <v>1653127149000</v>
      </c>
      <c r="K93" t="str">
        <f t="shared" si="17"/>
        <v>{ "iob":  1.867, "activity": 0.0431, "date": 1653127149000},</v>
      </c>
    </row>
    <row r="94" spans="1:11">
      <c r="A94" s="2" t="s">
        <v>92</v>
      </c>
      <c r="B94">
        <f t="shared" si="9"/>
        <v>60</v>
      </c>
      <c r="C94">
        <f t="shared" si="10"/>
        <v>65</v>
      </c>
      <c r="D94" t="str">
        <f t="shared" si="11"/>
        <v>1.563</v>
      </c>
      <c r="E94">
        <f t="shared" si="12"/>
        <v>76</v>
      </c>
      <c r="F94">
        <f t="shared" si="13"/>
        <v>82</v>
      </c>
      <c r="G94" t="str">
        <f t="shared" si="14"/>
        <v>0.0388</v>
      </c>
      <c r="H94">
        <f t="shared" si="15"/>
        <v>43449</v>
      </c>
      <c r="I94" s="4">
        <f t="shared" si="16"/>
        <v>1653127449000</v>
      </c>
      <c r="K94" t="str">
        <f t="shared" si="17"/>
        <v>{ "iob":  1.563, "activity": 0.0388, "date": 1653127449000},</v>
      </c>
    </row>
    <row r="95" spans="1:11">
      <c r="A95" s="2" t="s">
        <v>93</v>
      </c>
      <c r="B95">
        <f t="shared" si="9"/>
        <v>60</v>
      </c>
      <c r="C95">
        <f t="shared" si="10"/>
        <v>65</v>
      </c>
      <c r="D95" t="str">
        <f t="shared" si="11"/>
        <v>1.329</v>
      </c>
      <c r="E95">
        <f t="shared" si="12"/>
        <v>76</v>
      </c>
      <c r="F95">
        <f t="shared" si="13"/>
        <v>82</v>
      </c>
      <c r="G95" t="str">
        <f t="shared" si="14"/>
        <v>0.0347</v>
      </c>
      <c r="H95">
        <f t="shared" si="15"/>
        <v>43748</v>
      </c>
      <c r="I95" s="4">
        <f t="shared" si="16"/>
        <v>1653127748000</v>
      </c>
      <c r="K95" t="str">
        <f t="shared" si="17"/>
        <v>{ "iob":  1.329, "activity": 0.0347, "date": 1653127748000},</v>
      </c>
    </row>
    <row r="96" spans="1:11">
      <c r="A96" s="2" t="s">
        <v>94</v>
      </c>
      <c r="B96">
        <f t="shared" si="9"/>
        <v>60</v>
      </c>
      <c r="C96">
        <f t="shared" si="10"/>
        <v>65</v>
      </c>
      <c r="D96" t="str">
        <f t="shared" si="11"/>
        <v>1.115</v>
      </c>
      <c r="E96">
        <f t="shared" si="12"/>
        <v>76</v>
      </c>
      <c r="F96">
        <f t="shared" si="13"/>
        <v>82</v>
      </c>
      <c r="G96" t="str">
        <f t="shared" si="14"/>
        <v>0.0309</v>
      </c>
      <c r="H96">
        <f t="shared" si="15"/>
        <v>44049</v>
      </c>
      <c r="I96" s="4">
        <f t="shared" si="16"/>
        <v>1653128049000</v>
      </c>
      <c r="K96" t="str">
        <f t="shared" si="17"/>
        <v>{ "iob":  1.115, "activity": 0.0309, "date": 1653128049000},</v>
      </c>
    </row>
    <row r="97" spans="1:11">
      <c r="A97" s="2" t="s">
        <v>95</v>
      </c>
      <c r="B97">
        <f t="shared" si="9"/>
        <v>60</v>
      </c>
      <c r="C97">
        <f t="shared" si="10"/>
        <v>64</v>
      </c>
      <c r="D97" t="str">
        <f t="shared" si="11"/>
        <v>0.87</v>
      </c>
      <c r="E97">
        <f t="shared" si="12"/>
        <v>75</v>
      </c>
      <c r="F97">
        <f t="shared" si="13"/>
        <v>81</v>
      </c>
      <c r="G97" t="str">
        <f t="shared" si="14"/>
        <v>0.0272</v>
      </c>
      <c r="H97">
        <f t="shared" si="15"/>
        <v>44349</v>
      </c>
      <c r="I97" s="4">
        <f t="shared" si="16"/>
        <v>1653128349000</v>
      </c>
      <c r="K97" t="str">
        <f t="shared" si="17"/>
        <v>{ "iob":  0.87, "activity": 0.0272, "date": 1653128349000},</v>
      </c>
    </row>
    <row r="98" spans="1:11">
      <c r="A98" s="2" t="s">
        <v>96</v>
      </c>
      <c r="B98">
        <f t="shared" si="9"/>
        <v>60</v>
      </c>
      <c r="C98">
        <f t="shared" si="10"/>
        <v>65</v>
      </c>
      <c r="D98" t="str">
        <f t="shared" si="11"/>
        <v>0.692</v>
      </c>
      <c r="E98">
        <f t="shared" si="12"/>
        <v>76</v>
      </c>
      <c r="F98">
        <f t="shared" si="13"/>
        <v>82</v>
      </c>
      <c r="G98" t="str">
        <f t="shared" si="14"/>
        <v>0.0239</v>
      </c>
      <c r="H98">
        <f t="shared" si="15"/>
        <v>44649</v>
      </c>
      <c r="I98" s="4">
        <f t="shared" si="16"/>
        <v>1653128649000</v>
      </c>
      <c r="K98" t="str">
        <f t="shared" si="17"/>
        <v>{ "iob":  0.692, "activity": 0.0239, "date": 1653128649000},</v>
      </c>
    </row>
    <row r="99" spans="1:11">
      <c r="A99" s="2" t="s">
        <v>97</v>
      </c>
      <c r="B99">
        <f t="shared" si="9"/>
        <v>59</v>
      </c>
      <c r="C99">
        <f t="shared" si="10"/>
        <v>64</v>
      </c>
      <c r="D99" t="str">
        <f t="shared" si="11"/>
        <v>0.482</v>
      </c>
      <c r="E99">
        <f t="shared" si="12"/>
        <v>75</v>
      </c>
      <c r="F99">
        <f t="shared" si="13"/>
        <v>81</v>
      </c>
      <c r="G99" t="str">
        <f t="shared" si="14"/>
        <v>0.0206</v>
      </c>
      <c r="H99">
        <f t="shared" si="15"/>
        <v>44948</v>
      </c>
      <c r="I99" s="4">
        <f t="shared" si="16"/>
        <v>1653128948000</v>
      </c>
      <c r="K99" t="str">
        <f t="shared" si="17"/>
        <v>{ "iob":  0.482, "activity": 0.0206, "date": 1653128948000},</v>
      </c>
    </row>
    <row r="100" spans="1:11">
      <c r="A100" s="2" t="s">
        <v>98</v>
      </c>
      <c r="B100">
        <f t="shared" si="9"/>
        <v>59</v>
      </c>
      <c r="C100">
        <f t="shared" si="10"/>
        <v>64</v>
      </c>
      <c r="D100" t="str">
        <f t="shared" si="11"/>
        <v>0.287</v>
      </c>
      <c r="E100">
        <f t="shared" si="12"/>
        <v>75</v>
      </c>
      <c r="F100">
        <f t="shared" si="13"/>
        <v>81</v>
      </c>
      <c r="G100" t="str">
        <f t="shared" si="14"/>
        <v>0.0176</v>
      </c>
      <c r="H100">
        <f t="shared" si="15"/>
        <v>45249</v>
      </c>
      <c r="I100" s="4">
        <f t="shared" si="16"/>
        <v>1653129249000</v>
      </c>
      <c r="K100" t="str">
        <f t="shared" si="17"/>
        <v>{ "iob":  0.287, "activity": 0.0176, "date": 1653129249000},</v>
      </c>
    </row>
    <row r="101" spans="1:11">
      <c r="A101" s="2" t="s">
        <v>99</v>
      </c>
      <c r="B101">
        <f t="shared" si="9"/>
        <v>59</v>
      </c>
      <c r="C101">
        <f t="shared" si="10"/>
        <v>64</v>
      </c>
      <c r="D101" t="str">
        <f t="shared" si="11"/>
        <v>0.156</v>
      </c>
      <c r="E101">
        <f t="shared" si="12"/>
        <v>75</v>
      </c>
      <c r="F101">
        <f t="shared" si="13"/>
        <v>81</v>
      </c>
      <c r="G101" t="str">
        <f t="shared" si="14"/>
        <v>0.0148</v>
      </c>
      <c r="H101">
        <f t="shared" si="15"/>
        <v>45548</v>
      </c>
      <c r="I101" s="4">
        <f t="shared" si="16"/>
        <v>1653129548000</v>
      </c>
      <c r="K101" t="str">
        <f t="shared" si="17"/>
        <v>{ "iob":  0.156, "activity": 0.0148, "date": 1653129548000},</v>
      </c>
    </row>
    <row r="102" spans="1:11">
      <c r="A102" s="2" t="s">
        <v>100</v>
      </c>
      <c r="B102">
        <f t="shared" si="9"/>
        <v>59</v>
      </c>
      <c r="C102">
        <f t="shared" si="10"/>
        <v>64</v>
      </c>
      <c r="D102" t="str">
        <f t="shared" si="11"/>
        <v>0.038</v>
      </c>
      <c r="E102">
        <f t="shared" si="12"/>
        <v>75</v>
      </c>
      <c r="F102">
        <f t="shared" si="13"/>
        <v>81</v>
      </c>
      <c r="G102" t="str">
        <f t="shared" si="14"/>
        <v>0.0122</v>
      </c>
      <c r="H102">
        <f t="shared" si="15"/>
        <v>45848</v>
      </c>
      <c r="I102" s="4">
        <f t="shared" si="16"/>
        <v>1653129848000</v>
      </c>
      <c r="K102" t="str">
        <f t="shared" si="17"/>
        <v>{ "iob":  0.038, "activity": 0.0122, "date": 1653129848000},</v>
      </c>
    </row>
    <row r="103" spans="1:11">
      <c r="A103" s="2" t="s">
        <v>101</v>
      </c>
      <c r="B103">
        <f t="shared" si="9"/>
        <v>59</v>
      </c>
      <c r="C103">
        <f t="shared" si="10"/>
        <v>65</v>
      </c>
      <c r="D103" t="str">
        <f t="shared" si="11"/>
        <v>-0.067</v>
      </c>
      <c r="E103">
        <f t="shared" si="12"/>
        <v>76</v>
      </c>
      <c r="F103">
        <f t="shared" si="13"/>
        <v>82</v>
      </c>
      <c r="G103" t="str">
        <f t="shared" si="14"/>
        <v>0.0099</v>
      </c>
      <c r="H103">
        <f t="shared" si="15"/>
        <v>46149</v>
      </c>
      <c r="I103" s="4">
        <f t="shared" si="16"/>
        <v>1653130149000</v>
      </c>
      <c r="K103" t="str">
        <f t="shared" si="17"/>
        <v>{ "iob":  -0.067, "activity": 0.0099, "date": 1653130149000},</v>
      </c>
    </row>
    <row r="104" spans="1:11">
      <c r="A104" s="2" t="s">
        <v>102</v>
      </c>
      <c r="B104">
        <f t="shared" si="9"/>
        <v>59</v>
      </c>
      <c r="C104">
        <f t="shared" si="10"/>
        <v>65</v>
      </c>
      <c r="D104" t="str">
        <f t="shared" si="11"/>
        <v>-0.161</v>
      </c>
      <c r="E104">
        <f t="shared" si="12"/>
        <v>76</v>
      </c>
      <c r="F104">
        <f t="shared" si="13"/>
        <v>82</v>
      </c>
      <c r="G104" t="str">
        <f t="shared" si="14"/>
        <v>0.0078</v>
      </c>
      <c r="H104">
        <f t="shared" si="15"/>
        <v>46448</v>
      </c>
      <c r="I104" s="4">
        <f t="shared" si="16"/>
        <v>1653130448000</v>
      </c>
      <c r="K104" t="str">
        <f t="shared" si="17"/>
        <v>{ "iob":  -0.161, "activity": 0.0078, "date": 1653130448000},</v>
      </c>
    </row>
    <row r="105" spans="1:11">
      <c r="A105" s="2" t="s">
        <v>103</v>
      </c>
      <c r="B105">
        <f t="shared" si="9"/>
        <v>59</v>
      </c>
      <c r="C105">
        <f t="shared" si="10"/>
        <v>65</v>
      </c>
      <c r="D105" t="str">
        <f t="shared" si="11"/>
        <v>-0.195</v>
      </c>
      <c r="E105">
        <f t="shared" si="12"/>
        <v>76</v>
      </c>
      <c r="F105">
        <f t="shared" si="13"/>
        <v>81</v>
      </c>
      <c r="G105" t="str">
        <f t="shared" si="14"/>
        <v>0.006</v>
      </c>
      <c r="H105">
        <f t="shared" si="15"/>
        <v>46748</v>
      </c>
      <c r="I105" s="4">
        <f t="shared" si="16"/>
        <v>1653130748000</v>
      </c>
      <c r="K105" t="str">
        <f t="shared" si="17"/>
        <v>{ "iob":  -0.195, "activity": 0.006, "date": 1653130748000},</v>
      </c>
    </row>
    <row r="106" spans="1:11">
      <c r="A106" s="2" t="s">
        <v>104</v>
      </c>
      <c r="B106">
        <f t="shared" si="9"/>
        <v>59</v>
      </c>
      <c r="C106">
        <f t="shared" si="10"/>
        <v>65</v>
      </c>
      <c r="D106" t="str">
        <f t="shared" si="11"/>
        <v>-0.271</v>
      </c>
      <c r="E106">
        <f t="shared" si="12"/>
        <v>76</v>
      </c>
      <c r="F106">
        <f t="shared" si="13"/>
        <v>82</v>
      </c>
      <c r="G106" t="str">
        <f t="shared" si="14"/>
        <v>0.0044</v>
      </c>
      <c r="H106">
        <f t="shared" si="15"/>
        <v>47049</v>
      </c>
      <c r="I106" s="4">
        <f t="shared" si="16"/>
        <v>1653131049000</v>
      </c>
      <c r="K106" t="str">
        <f t="shared" si="17"/>
        <v>{ "iob":  -0.271, "activity": 0.0044, "date": 1653131049000},</v>
      </c>
    </row>
    <row r="107" spans="1:11">
      <c r="A107" s="2" t="s">
        <v>105</v>
      </c>
      <c r="B107">
        <f t="shared" si="9"/>
        <v>59</v>
      </c>
      <c r="C107">
        <f t="shared" si="10"/>
        <v>65</v>
      </c>
      <c r="D107" t="str">
        <f t="shared" si="11"/>
        <v>-0.339</v>
      </c>
      <c r="E107">
        <f t="shared" si="12"/>
        <v>76</v>
      </c>
      <c r="F107">
        <f t="shared" si="13"/>
        <v>82</v>
      </c>
      <c r="G107" t="str">
        <f t="shared" si="14"/>
        <v>0.0029</v>
      </c>
      <c r="H107">
        <f t="shared" si="15"/>
        <v>47349</v>
      </c>
      <c r="I107" s="4">
        <f t="shared" si="16"/>
        <v>1653131349000</v>
      </c>
      <c r="K107" t="str">
        <f t="shared" si="17"/>
        <v>{ "iob":  -0.339, "activity": 0.0029, "date": 1653131349000},</v>
      </c>
    </row>
    <row r="108" spans="1:11">
      <c r="A108" s="2" t="s">
        <v>106</v>
      </c>
      <c r="B108">
        <f t="shared" si="9"/>
        <v>59</v>
      </c>
      <c r="C108">
        <f t="shared" si="10"/>
        <v>63</v>
      </c>
      <c r="D108" t="str">
        <f t="shared" si="11"/>
        <v>-0.4</v>
      </c>
      <c r="E108">
        <f t="shared" si="12"/>
        <v>74</v>
      </c>
      <c r="F108">
        <f t="shared" si="13"/>
        <v>80</v>
      </c>
      <c r="G108" t="str">
        <f t="shared" si="14"/>
        <v>0.0015</v>
      </c>
      <c r="H108">
        <f t="shared" si="15"/>
        <v>47649</v>
      </c>
      <c r="I108" s="4">
        <f t="shared" si="16"/>
        <v>1653131649000</v>
      </c>
      <c r="K108" t="str">
        <f t="shared" si="17"/>
        <v>{ "iob":  -0.4, "activity": 0.0015, "date": 1653131649000},</v>
      </c>
    </row>
    <row r="109" spans="1:11">
      <c r="A109" s="2" t="s">
        <v>107</v>
      </c>
      <c r="B109">
        <f t="shared" si="9"/>
        <v>58</v>
      </c>
      <c r="C109">
        <f t="shared" si="10"/>
        <v>64</v>
      </c>
      <c r="D109" t="str">
        <f t="shared" si="11"/>
        <v>-0.155</v>
      </c>
      <c r="E109">
        <f t="shared" si="12"/>
        <v>75</v>
      </c>
      <c r="F109">
        <f t="shared" si="13"/>
        <v>81</v>
      </c>
      <c r="G109" t="str">
        <f t="shared" si="14"/>
        <v>0.0007</v>
      </c>
      <c r="H109">
        <f t="shared" si="15"/>
        <v>47948</v>
      </c>
      <c r="I109" s="4">
        <f t="shared" si="16"/>
        <v>1653131948000</v>
      </c>
      <c r="K109" t="str">
        <f t="shared" si="17"/>
        <v>{ "iob":  -0.155, "activity": 0.0007, "date": 1653131948000},</v>
      </c>
    </row>
    <row r="110" spans="1:11">
      <c r="A110" s="2" t="s">
        <v>108</v>
      </c>
      <c r="B110">
        <f t="shared" si="9"/>
        <v>60</v>
      </c>
      <c r="C110">
        <f t="shared" si="10"/>
        <v>64</v>
      </c>
      <c r="D110" t="str">
        <f t="shared" si="11"/>
        <v>8.11</v>
      </c>
      <c r="E110">
        <f t="shared" si="12"/>
        <v>75</v>
      </c>
      <c r="F110">
        <f t="shared" si="13"/>
        <v>81</v>
      </c>
      <c r="G110" t="str">
        <f t="shared" si="14"/>
        <v>0.0045</v>
      </c>
      <c r="H110">
        <f t="shared" si="15"/>
        <v>48249</v>
      </c>
      <c r="I110" s="4">
        <f t="shared" si="16"/>
        <v>1653132249000</v>
      </c>
      <c r="K110" t="str">
        <f t="shared" si="17"/>
        <v>{ "iob":  8.11, "activity": 0.0045, "date": 1653132249000},</v>
      </c>
    </row>
    <row r="111" spans="1:11">
      <c r="A111" s="2" t="s">
        <v>109</v>
      </c>
      <c r="B111">
        <f t="shared" si="9"/>
        <v>60</v>
      </c>
      <c r="C111">
        <f t="shared" si="10"/>
        <v>65</v>
      </c>
      <c r="D111" t="str">
        <f t="shared" si="11"/>
        <v>7.992</v>
      </c>
      <c r="E111">
        <f t="shared" si="12"/>
        <v>76</v>
      </c>
      <c r="F111">
        <f t="shared" si="13"/>
        <v>82</v>
      </c>
      <c r="G111" t="str">
        <f t="shared" si="14"/>
        <v>0.0222</v>
      </c>
      <c r="H111">
        <f t="shared" si="15"/>
        <v>48549</v>
      </c>
      <c r="I111" s="4">
        <f t="shared" si="16"/>
        <v>1653132549000</v>
      </c>
      <c r="K111" t="str">
        <f t="shared" si="17"/>
        <v>{ "iob":  7.992, "activity": 0.0222, "date": 1653132549000},</v>
      </c>
    </row>
    <row r="112" spans="1:11">
      <c r="A112" s="2" t="s">
        <v>110</v>
      </c>
      <c r="B112">
        <f t="shared" si="9"/>
        <v>61</v>
      </c>
      <c r="C112">
        <f t="shared" si="10"/>
        <v>66</v>
      </c>
      <c r="D112" t="str">
        <f t="shared" si="11"/>
        <v>7.745</v>
      </c>
      <c r="E112">
        <f t="shared" si="12"/>
        <v>77</v>
      </c>
      <c r="F112">
        <f t="shared" si="13"/>
        <v>83</v>
      </c>
      <c r="G112" t="str">
        <f t="shared" si="14"/>
        <v>0.0359</v>
      </c>
      <c r="H112">
        <f t="shared" si="15"/>
        <v>48849</v>
      </c>
      <c r="I112" s="4">
        <f t="shared" si="16"/>
        <v>1653132849000</v>
      </c>
      <c r="K112" t="str">
        <f t="shared" si="17"/>
        <v>{ "iob":  7.745, "activity": 0.0359, "date": 1653132849000},</v>
      </c>
    </row>
    <row r="113" spans="1:11">
      <c r="A113" s="2" t="s">
        <v>111</v>
      </c>
      <c r="B113">
        <f t="shared" si="9"/>
        <v>61</v>
      </c>
      <c r="C113">
        <f t="shared" si="10"/>
        <v>66</v>
      </c>
      <c r="D113" t="str">
        <f t="shared" si="11"/>
        <v>7.488</v>
      </c>
      <c r="E113">
        <f t="shared" si="12"/>
        <v>77</v>
      </c>
      <c r="F113">
        <f t="shared" si="13"/>
        <v>83</v>
      </c>
      <c r="G113" t="str">
        <f t="shared" si="14"/>
        <v>0.0465</v>
      </c>
      <c r="H113">
        <f t="shared" si="15"/>
        <v>49149</v>
      </c>
      <c r="I113" s="4">
        <f t="shared" si="16"/>
        <v>1653133149000</v>
      </c>
      <c r="K113" t="str">
        <f t="shared" si="17"/>
        <v>{ "iob":  7.488, "activity": 0.0465, "date": 1653133149000},</v>
      </c>
    </row>
    <row r="114" spans="1:11">
      <c r="A114" s="2" t="s">
        <v>112</v>
      </c>
      <c r="B114">
        <f t="shared" si="9"/>
        <v>61</v>
      </c>
      <c r="C114">
        <f t="shared" si="10"/>
        <v>66</v>
      </c>
      <c r="D114" t="str">
        <f t="shared" si="11"/>
        <v>7.136</v>
      </c>
      <c r="E114">
        <f t="shared" si="12"/>
        <v>77</v>
      </c>
      <c r="F114">
        <f t="shared" si="13"/>
        <v>83</v>
      </c>
      <c r="G114" t="str">
        <f t="shared" si="14"/>
        <v>0.0541</v>
      </c>
      <c r="H114">
        <f t="shared" si="15"/>
        <v>49449</v>
      </c>
      <c r="I114" s="4">
        <f t="shared" si="16"/>
        <v>1653133449000</v>
      </c>
      <c r="K114" t="str">
        <f t="shared" si="17"/>
        <v>{ "iob":  7.136, "activity": 0.0541, "date": 1653133449000},</v>
      </c>
    </row>
    <row r="115" spans="1:11">
      <c r="A115" s="2" t="s">
        <v>113</v>
      </c>
      <c r="B115">
        <f t="shared" si="9"/>
        <v>61</v>
      </c>
      <c r="C115">
        <f t="shared" si="10"/>
        <v>64</v>
      </c>
      <c r="D115" t="str">
        <f t="shared" si="11"/>
        <v>6.8</v>
      </c>
      <c r="E115">
        <f t="shared" si="12"/>
        <v>75</v>
      </c>
      <c r="F115">
        <f t="shared" si="13"/>
        <v>81</v>
      </c>
      <c r="G115" t="str">
        <f t="shared" si="14"/>
        <v>0.0596</v>
      </c>
      <c r="H115">
        <f t="shared" si="15"/>
        <v>49749</v>
      </c>
      <c r="I115" s="4">
        <f t="shared" si="16"/>
        <v>1653133749000</v>
      </c>
      <c r="K115" t="str">
        <f t="shared" si="17"/>
        <v>{ "iob":  6.8, "activity": 0.0596, "date": 1653133749000},</v>
      </c>
    </row>
    <row r="116" spans="1:11">
      <c r="A116" s="2" t="s">
        <v>114</v>
      </c>
      <c r="B116">
        <f t="shared" si="9"/>
        <v>61</v>
      </c>
      <c r="C116">
        <f t="shared" si="10"/>
        <v>66</v>
      </c>
      <c r="D116" t="str">
        <f t="shared" si="11"/>
        <v>6.441</v>
      </c>
      <c r="E116">
        <f t="shared" si="12"/>
        <v>77</v>
      </c>
      <c r="F116">
        <f t="shared" si="13"/>
        <v>83</v>
      </c>
      <c r="G116" t="str">
        <f t="shared" si="14"/>
        <v>0.0633</v>
      </c>
      <c r="H116">
        <f t="shared" si="15"/>
        <v>50049</v>
      </c>
      <c r="I116" s="4">
        <f t="shared" si="16"/>
        <v>1653134049000</v>
      </c>
      <c r="K116" t="str">
        <f t="shared" si="17"/>
        <v>{ "iob":  6.441, "activity": 0.0633, "date": 1653134049000},</v>
      </c>
    </row>
    <row r="117" spans="1:11">
      <c r="A117" s="2" t="s">
        <v>115</v>
      </c>
      <c r="B117">
        <f t="shared" si="9"/>
        <v>61</v>
      </c>
      <c r="C117">
        <f t="shared" si="10"/>
        <v>66</v>
      </c>
      <c r="D117" t="str">
        <f t="shared" si="11"/>
        <v>6.022</v>
      </c>
      <c r="E117">
        <f t="shared" si="12"/>
        <v>77</v>
      </c>
      <c r="F117">
        <f t="shared" si="13"/>
        <v>83</v>
      </c>
      <c r="G117" t="str">
        <f t="shared" si="14"/>
        <v>0.0651</v>
      </c>
      <c r="H117">
        <f t="shared" si="15"/>
        <v>50349</v>
      </c>
      <c r="I117" s="4">
        <f t="shared" si="16"/>
        <v>1653134349000</v>
      </c>
      <c r="K117" t="str">
        <f t="shared" si="17"/>
        <v>{ "iob":  6.022, "activity": 0.0651, "date": 1653134349000},</v>
      </c>
    </row>
    <row r="118" spans="1:11">
      <c r="A118" s="2" t="s">
        <v>116</v>
      </c>
      <c r="B118">
        <f t="shared" si="9"/>
        <v>61</v>
      </c>
      <c r="C118">
        <f t="shared" si="10"/>
        <v>66</v>
      </c>
      <c r="D118" t="str">
        <f t="shared" si="11"/>
        <v>5.644</v>
      </c>
      <c r="E118">
        <f t="shared" si="12"/>
        <v>77</v>
      </c>
      <c r="F118">
        <f t="shared" si="13"/>
        <v>83</v>
      </c>
      <c r="G118" t="str">
        <f t="shared" si="14"/>
        <v>0.0657</v>
      </c>
      <c r="H118">
        <f t="shared" si="15"/>
        <v>50649</v>
      </c>
      <c r="I118" s="4">
        <f t="shared" si="16"/>
        <v>1653134649000</v>
      </c>
      <c r="K118" t="str">
        <f t="shared" si="17"/>
        <v>{ "iob":  5.644, "activity": 0.0657, "date": 1653134649000},</v>
      </c>
    </row>
    <row r="119" spans="1:11">
      <c r="A119" s="2" t="s">
        <v>117</v>
      </c>
      <c r="B119">
        <f t="shared" si="9"/>
        <v>61</v>
      </c>
      <c r="C119">
        <f t="shared" si="10"/>
        <v>66</v>
      </c>
      <c r="D119" t="str">
        <f t="shared" si="11"/>
        <v>5.216</v>
      </c>
      <c r="E119">
        <f t="shared" si="12"/>
        <v>77</v>
      </c>
      <c r="F119">
        <f t="shared" si="13"/>
        <v>83</v>
      </c>
      <c r="G119" t="str">
        <f t="shared" si="14"/>
        <v>0.0653</v>
      </c>
      <c r="H119">
        <f t="shared" si="15"/>
        <v>50949</v>
      </c>
      <c r="I119" s="4">
        <f t="shared" si="16"/>
        <v>1653134949000</v>
      </c>
      <c r="K119" t="str">
        <f t="shared" si="17"/>
        <v>{ "iob":  5.216, "activity": 0.0653, "date": 1653134949000},</v>
      </c>
    </row>
    <row r="120" spans="1:11">
      <c r="A120" s="2" t="s">
        <v>118</v>
      </c>
      <c r="B120">
        <f t="shared" si="9"/>
        <v>61</v>
      </c>
      <c r="C120">
        <f t="shared" si="10"/>
        <v>66</v>
      </c>
      <c r="D120" t="str">
        <f t="shared" si="11"/>
        <v>4.962</v>
      </c>
      <c r="E120">
        <f t="shared" si="12"/>
        <v>77</v>
      </c>
      <c r="F120">
        <f t="shared" si="13"/>
        <v>83</v>
      </c>
      <c r="G120" t="str">
        <f t="shared" si="14"/>
        <v>0.0644</v>
      </c>
      <c r="H120">
        <f t="shared" si="15"/>
        <v>51249</v>
      </c>
      <c r="I120" s="4">
        <f t="shared" si="16"/>
        <v>1653135249000</v>
      </c>
      <c r="K120" t="str">
        <f t="shared" si="17"/>
        <v>{ "iob":  4.962, "activity": 0.0644, "date": 1653135249000},</v>
      </c>
    </row>
    <row r="121" spans="1:11">
      <c r="A121" s="2" t="s">
        <v>119</v>
      </c>
      <c r="B121">
        <f t="shared" si="9"/>
        <v>61</v>
      </c>
      <c r="C121">
        <f t="shared" si="10"/>
        <v>66</v>
      </c>
      <c r="D121" t="str">
        <f t="shared" si="11"/>
        <v>4.544</v>
      </c>
      <c r="E121">
        <f t="shared" si="12"/>
        <v>77</v>
      </c>
      <c r="F121">
        <f t="shared" si="13"/>
        <v>83</v>
      </c>
      <c r="G121" t="str">
        <f t="shared" si="14"/>
        <v>0.0627</v>
      </c>
      <c r="H121">
        <f t="shared" si="15"/>
        <v>51549</v>
      </c>
      <c r="I121" s="4">
        <f t="shared" si="16"/>
        <v>1653135549000</v>
      </c>
      <c r="K121" t="str">
        <f t="shared" si="17"/>
        <v>{ "iob":  4.544, "activity": 0.0627, "date": 1653135549000},</v>
      </c>
    </row>
    <row r="122" spans="1:11">
      <c r="A122" s="2" t="s">
        <v>120</v>
      </c>
      <c r="B122">
        <f t="shared" si="9"/>
        <v>61</v>
      </c>
      <c r="C122">
        <f t="shared" si="10"/>
        <v>66</v>
      </c>
      <c r="D122" t="str">
        <f t="shared" si="11"/>
        <v>4.185</v>
      </c>
      <c r="E122">
        <f t="shared" si="12"/>
        <v>77</v>
      </c>
      <c r="F122">
        <f t="shared" si="13"/>
        <v>83</v>
      </c>
      <c r="G122" t="str">
        <f t="shared" si="14"/>
        <v>0.0606</v>
      </c>
      <c r="H122">
        <f t="shared" si="15"/>
        <v>51849</v>
      </c>
      <c r="I122" s="4">
        <f t="shared" si="16"/>
        <v>1653135849000</v>
      </c>
      <c r="K122" t="str">
        <f t="shared" si="17"/>
        <v>{ "iob":  4.185, "activity": 0.0606, "date": 1653135849000},</v>
      </c>
    </row>
    <row r="123" spans="1:11">
      <c r="A123" s="2" t="s">
        <v>121</v>
      </c>
      <c r="B123">
        <f t="shared" si="9"/>
        <v>61</v>
      </c>
      <c r="C123">
        <f t="shared" si="10"/>
        <v>66</v>
      </c>
      <c r="D123" t="str">
        <f t="shared" si="11"/>
        <v>3.839</v>
      </c>
      <c r="E123">
        <f t="shared" si="12"/>
        <v>77</v>
      </c>
      <c r="F123">
        <f t="shared" si="13"/>
        <v>82</v>
      </c>
      <c r="G123" t="str">
        <f t="shared" si="14"/>
        <v>0.058</v>
      </c>
      <c r="H123">
        <f t="shared" si="15"/>
        <v>52149</v>
      </c>
      <c r="I123" s="4">
        <f t="shared" si="16"/>
        <v>1653136149000</v>
      </c>
      <c r="K123" t="str">
        <f t="shared" si="17"/>
        <v>{ "iob":  3.839, "activity": 0.058, "date": 1653136149000},</v>
      </c>
    </row>
    <row r="124" spans="1:11">
      <c r="A124" s="2" t="s">
        <v>122</v>
      </c>
      <c r="B124">
        <f t="shared" si="9"/>
        <v>61</v>
      </c>
      <c r="C124">
        <f t="shared" si="10"/>
        <v>66</v>
      </c>
      <c r="D124" t="str">
        <f t="shared" si="11"/>
        <v>3.456</v>
      </c>
      <c r="E124">
        <f t="shared" si="12"/>
        <v>77</v>
      </c>
      <c r="F124">
        <f t="shared" si="13"/>
        <v>82</v>
      </c>
      <c r="G124" t="str">
        <f t="shared" si="14"/>
        <v>0.055</v>
      </c>
      <c r="H124">
        <f t="shared" si="15"/>
        <v>52449</v>
      </c>
      <c r="I124" s="4">
        <f t="shared" si="16"/>
        <v>1653136449000</v>
      </c>
      <c r="K124" t="str">
        <f t="shared" si="17"/>
        <v>{ "iob":  3.456, "activity": 0.055, "date": 1653136449000},</v>
      </c>
    </row>
    <row r="125" spans="1:11">
      <c r="A125" s="2" t="s">
        <v>123</v>
      </c>
      <c r="B125">
        <f t="shared" si="9"/>
        <v>61</v>
      </c>
      <c r="C125">
        <f t="shared" si="10"/>
        <v>66</v>
      </c>
      <c r="D125" t="str">
        <f t="shared" si="11"/>
        <v>3.139</v>
      </c>
      <c r="E125">
        <f t="shared" si="12"/>
        <v>77</v>
      </c>
      <c r="F125">
        <f t="shared" si="13"/>
        <v>83</v>
      </c>
      <c r="G125" t="str">
        <f t="shared" si="14"/>
        <v>0.0519</v>
      </c>
      <c r="H125">
        <f t="shared" si="15"/>
        <v>52749</v>
      </c>
      <c r="I125" s="4">
        <f t="shared" si="16"/>
        <v>1653136749000</v>
      </c>
      <c r="K125" t="str">
        <f t="shared" si="17"/>
        <v>{ "iob":  3.139, "activity": 0.0519, "date": 1653136749000},</v>
      </c>
    </row>
    <row r="126" spans="1:11">
      <c r="A126" s="2" t="s">
        <v>124</v>
      </c>
      <c r="B126">
        <f t="shared" si="9"/>
        <v>61</v>
      </c>
      <c r="C126">
        <f t="shared" si="10"/>
        <v>66</v>
      </c>
      <c r="D126" t="str">
        <f t="shared" si="11"/>
        <v>2.788</v>
      </c>
      <c r="E126">
        <f t="shared" si="12"/>
        <v>77</v>
      </c>
      <c r="F126">
        <f t="shared" si="13"/>
        <v>83</v>
      </c>
      <c r="G126" t="str">
        <f t="shared" si="14"/>
        <v>0.0486</v>
      </c>
      <c r="H126">
        <f t="shared" si="15"/>
        <v>53049</v>
      </c>
      <c r="I126" s="4">
        <f t="shared" si="16"/>
        <v>1653137049000</v>
      </c>
      <c r="K126" t="str">
        <f t="shared" si="17"/>
        <v>{ "iob":  2.788, "activity": 0.0486, "date": 1653137049000},</v>
      </c>
    </row>
    <row r="127" spans="1:11">
      <c r="A127" s="2" t="s">
        <v>125</v>
      </c>
      <c r="B127">
        <f t="shared" si="9"/>
        <v>61</v>
      </c>
      <c r="C127">
        <f t="shared" si="10"/>
        <v>66</v>
      </c>
      <c r="D127" t="str">
        <f t="shared" si="11"/>
        <v>2.503</v>
      </c>
      <c r="E127">
        <f t="shared" si="12"/>
        <v>77</v>
      </c>
      <c r="F127">
        <f t="shared" si="13"/>
        <v>83</v>
      </c>
      <c r="G127" t="str">
        <f t="shared" si="14"/>
        <v>0.0453</v>
      </c>
      <c r="H127">
        <f t="shared" si="15"/>
        <v>53350</v>
      </c>
      <c r="I127" s="4">
        <f t="shared" si="16"/>
        <v>1653137350000</v>
      </c>
      <c r="K127" t="str">
        <f t="shared" si="17"/>
        <v>{ "iob":  2.503, "activity": 0.0453, "date": 1653137350000},</v>
      </c>
    </row>
    <row r="128" spans="1:11">
      <c r="A128" s="2" t="s">
        <v>126</v>
      </c>
      <c r="B128">
        <f t="shared" si="9"/>
        <v>61</v>
      </c>
      <c r="C128">
        <f t="shared" si="10"/>
        <v>66</v>
      </c>
      <c r="D128" t="str">
        <f t="shared" si="11"/>
        <v>2.186</v>
      </c>
      <c r="E128">
        <f t="shared" si="12"/>
        <v>77</v>
      </c>
      <c r="F128">
        <f t="shared" si="13"/>
        <v>83</v>
      </c>
      <c r="G128" t="str">
        <f t="shared" si="14"/>
        <v>0.0418</v>
      </c>
      <c r="H128">
        <f t="shared" si="15"/>
        <v>53649</v>
      </c>
      <c r="I128" s="4">
        <f t="shared" si="16"/>
        <v>1653137649000</v>
      </c>
      <c r="K128" t="str">
        <f t="shared" si="17"/>
        <v>{ "iob":  2.186, "activity": 0.0418, "date": 1653137649000},</v>
      </c>
    </row>
    <row r="129" spans="1:11">
      <c r="A129" s="2" t="s">
        <v>127</v>
      </c>
      <c r="B129">
        <f t="shared" si="9"/>
        <v>61</v>
      </c>
      <c r="C129">
        <f t="shared" si="10"/>
        <v>65</v>
      </c>
      <c r="D129" t="str">
        <f t="shared" si="11"/>
        <v>3.17</v>
      </c>
      <c r="E129">
        <f t="shared" si="12"/>
        <v>76</v>
      </c>
      <c r="F129">
        <f t="shared" si="13"/>
        <v>82</v>
      </c>
      <c r="G129" t="str">
        <f t="shared" si="14"/>
        <v>0.0407</v>
      </c>
      <c r="H129">
        <f t="shared" si="15"/>
        <v>53949</v>
      </c>
      <c r="I129" s="4">
        <f t="shared" si="16"/>
        <v>1653137949000</v>
      </c>
      <c r="K129" t="str">
        <f t="shared" si="17"/>
        <v>{ "iob":  3.17, "activity": 0.0407, "date": 1653137949000},</v>
      </c>
    </row>
    <row r="130" spans="1:11">
      <c r="A130" s="2" t="s">
        <v>128</v>
      </c>
      <c r="B130">
        <f t="shared" si="9"/>
        <v>61</v>
      </c>
      <c r="C130">
        <f t="shared" si="10"/>
        <v>66</v>
      </c>
      <c r="D130" t="str">
        <f t="shared" si="11"/>
        <v>3.956</v>
      </c>
      <c r="E130">
        <f t="shared" si="12"/>
        <v>77</v>
      </c>
      <c r="F130">
        <f t="shared" si="13"/>
        <v>83</v>
      </c>
      <c r="G130" t="str">
        <f t="shared" si="14"/>
        <v>0.0413</v>
      </c>
      <c r="H130">
        <f t="shared" si="15"/>
        <v>54249</v>
      </c>
      <c r="I130" s="4">
        <f t="shared" si="16"/>
        <v>1653138249000</v>
      </c>
      <c r="K130" t="str">
        <f t="shared" si="17"/>
        <v>{ "iob":  3.956, "activity": 0.0413, "date": 1653138249000},</v>
      </c>
    </row>
    <row r="131" spans="1:11">
      <c r="A131" s="2" t="s">
        <v>129</v>
      </c>
      <c r="B131">
        <f t="shared" ref="B131:B194" si="18">SEARCH("IOB: ",A131)+5</f>
        <v>61</v>
      </c>
      <c r="C131">
        <f t="shared" ref="C131:C194" si="19">SEARCH("Activity:",A131)-1</f>
        <v>66</v>
      </c>
      <c r="D131" t="str">
        <f t="shared" ref="D131:D194" si="20">MID(A131,B131,C131-B131)</f>
        <v>3.648</v>
      </c>
      <c r="E131">
        <f t="shared" ref="E131:E194" si="21">C131+11</f>
        <v>77</v>
      </c>
      <c r="F131">
        <f t="shared" ref="F131:F194" si="22">SEARCH(" at ",A131)</f>
        <v>82</v>
      </c>
      <c r="G131" t="str">
        <f t="shared" ref="G131:G194" si="23">MID(A131,E131,F131-E131)</f>
        <v>0.042</v>
      </c>
      <c r="H131">
        <f t="shared" ref="H131:H194" si="24">VALUE(MID(A131,F131+4,2))*3600 + VALUE(MID(A131,F131+7,2))*60+VALUE(MID(A131,F131+10,2))</f>
        <v>54549</v>
      </c>
      <c r="I131" s="4">
        <f t="shared" ref="I131:I194" si="25">+I130+(H131-H130)*1000 + IF(H131&lt;H130,24*3600*1000,0)</f>
        <v>1653138549000</v>
      </c>
      <c r="K131" t="str">
        <f t="shared" ref="K131:K158" si="26">"{ ""iob"":  " &amp; D131 &amp; ", ""activity"": " &amp; G131 &amp; ", ""date"": " &amp; I131 &amp; "},"</f>
        <v>{ "iob":  3.648, "activity": 0.042, "date": 1653138549000},</v>
      </c>
    </row>
    <row r="132" spans="1:11">
      <c r="A132" s="2" t="s">
        <v>130</v>
      </c>
      <c r="B132">
        <f t="shared" si="18"/>
        <v>61</v>
      </c>
      <c r="C132">
        <f t="shared" si="19"/>
        <v>66</v>
      </c>
      <c r="D132" t="str">
        <f t="shared" si="20"/>
        <v>4.126</v>
      </c>
      <c r="E132">
        <f t="shared" si="21"/>
        <v>77</v>
      </c>
      <c r="F132">
        <f t="shared" si="22"/>
        <v>82</v>
      </c>
      <c r="G132" t="str">
        <f t="shared" si="23"/>
        <v>0.043</v>
      </c>
      <c r="H132">
        <f t="shared" si="24"/>
        <v>54849</v>
      </c>
      <c r="I132" s="4">
        <f t="shared" si="25"/>
        <v>1653138849000</v>
      </c>
      <c r="K132" t="str">
        <f t="shared" si="26"/>
        <v>{ "iob":  4.126, "activity": 0.043, "date": 1653138849000},</v>
      </c>
    </row>
    <row r="133" spans="1:11">
      <c r="A133" s="2" t="s">
        <v>131</v>
      </c>
      <c r="B133">
        <f t="shared" si="18"/>
        <v>61</v>
      </c>
      <c r="C133">
        <f t="shared" si="19"/>
        <v>65</v>
      </c>
      <c r="D133" t="str">
        <f t="shared" si="20"/>
        <v>3.81</v>
      </c>
      <c r="E133">
        <f t="shared" si="21"/>
        <v>76</v>
      </c>
      <c r="F133">
        <f t="shared" si="22"/>
        <v>82</v>
      </c>
      <c r="G133" t="str">
        <f t="shared" si="23"/>
        <v>0.0437</v>
      </c>
      <c r="H133">
        <f t="shared" si="24"/>
        <v>55150</v>
      </c>
      <c r="I133" s="4">
        <f t="shared" si="25"/>
        <v>1653139150000</v>
      </c>
      <c r="K133" t="str">
        <f t="shared" si="26"/>
        <v>{ "iob":  3.81, "activity": 0.0437, "date": 1653139150000},</v>
      </c>
    </row>
    <row r="134" spans="1:11">
      <c r="A134" s="2" t="s">
        <v>132</v>
      </c>
      <c r="B134">
        <f t="shared" si="18"/>
        <v>61</v>
      </c>
      <c r="C134">
        <f t="shared" si="19"/>
        <v>66</v>
      </c>
      <c r="D134" t="str">
        <f t="shared" si="20"/>
        <v>3.541</v>
      </c>
      <c r="E134">
        <f t="shared" si="21"/>
        <v>77</v>
      </c>
      <c r="F134">
        <f t="shared" si="22"/>
        <v>83</v>
      </c>
      <c r="G134" t="str">
        <f t="shared" si="23"/>
        <v>0.0437</v>
      </c>
      <c r="H134">
        <f t="shared" si="24"/>
        <v>55450</v>
      </c>
      <c r="I134" s="4">
        <f t="shared" si="25"/>
        <v>1653139450000</v>
      </c>
      <c r="K134" t="str">
        <f t="shared" si="26"/>
        <v>{ "iob":  3.541, "activity": 0.0437, "date": 1653139450000},</v>
      </c>
    </row>
    <row r="135" spans="1:11">
      <c r="A135" s="2" t="s">
        <v>133</v>
      </c>
      <c r="B135">
        <f t="shared" si="18"/>
        <v>61</v>
      </c>
      <c r="C135">
        <f t="shared" si="19"/>
        <v>66</v>
      </c>
      <c r="D135" t="str">
        <f t="shared" si="20"/>
        <v>3.272</v>
      </c>
      <c r="E135">
        <f t="shared" si="21"/>
        <v>77</v>
      </c>
      <c r="F135">
        <f t="shared" si="22"/>
        <v>83</v>
      </c>
      <c r="G135" t="str">
        <f t="shared" si="23"/>
        <v>0.0431</v>
      </c>
      <c r="H135">
        <f t="shared" si="24"/>
        <v>55749</v>
      </c>
      <c r="I135" s="4">
        <f t="shared" si="25"/>
        <v>1653139749000</v>
      </c>
      <c r="K135" t="str">
        <f t="shared" si="26"/>
        <v>{ "iob":  3.272, "activity": 0.0431, "date": 1653139749000},</v>
      </c>
    </row>
    <row r="136" spans="1:11">
      <c r="A136" s="2" t="s">
        <v>134</v>
      </c>
      <c r="B136">
        <f t="shared" si="18"/>
        <v>61</v>
      </c>
      <c r="C136">
        <f t="shared" si="19"/>
        <v>66</v>
      </c>
      <c r="D136" t="str">
        <f t="shared" si="20"/>
        <v>3.588</v>
      </c>
      <c r="E136">
        <f t="shared" si="21"/>
        <v>77</v>
      </c>
      <c r="F136">
        <f t="shared" si="22"/>
        <v>83</v>
      </c>
      <c r="G136" t="str">
        <f t="shared" si="23"/>
        <v>0.0428</v>
      </c>
      <c r="H136">
        <f t="shared" si="24"/>
        <v>56049</v>
      </c>
      <c r="I136" s="4">
        <f t="shared" si="25"/>
        <v>1653140049000</v>
      </c>
      <c r="K136" t="str">
        <f t="shared" si="26"/>
        <v>{ "iob":  3.588, "activity": 0.0428, "date": 1653140049000},</v>
      </c>
    </row>
    <row r="137" spans="1:11">
      <c r="A137" s="2" t="s">
        <v>135</v>
      </c>
      <c r="B137">
        <f t="shared" si="18"/>
        <v>61</v>
      </c>
      <c r="C137">
        <f t="shared" si="19"/>
        <v>66</v>
      </c>
      <c r="D137" t="str">
        <f t="shared" si="20"/>
        <v>3.875</v>
      </c>
      <c r="E137">
        <f t="shared" si="21"/>
        <v>77</v>
      </c>
      <c r="F137">
        <f t="shared" si="22"/>
        <v>83</v>
      </c>
      <c r="G137" t="str">
        <f t="shared" si="23"/>
        <v>0.0431</v>
      </c>
      <c r="H137">
        <f t="shared" si="24"/>
        <v>56349</v>
      </c>
      <c r="I137" s="4">
        <f t="shared" si="25"/>
        <v>1653140349000</v>
      </c>
      <c r="K137" t="str">
        <f t="shared" si="26"/>
        <v>{ "iob":  3.875, "activity": 0.0431, "date": 1653140349000},</v>
      </c>
    </row>
    <row r="138" spans="1:11">
      <c r="A138" s="2" t="s">
        <v>136</v>
      </c>
      <c r="B138">
        <f t="shared" si="18"/>
        <v>61</v>
      </c>
      <c r="C138">
        <f t="shared" si="19"/>
        <v>66</v>
      </c>
      <c r="D138" t="str">
        <f t="shared" si="20"/>
        <v>3.608</v>
      </c>
      <c r="E138">
        <f t="shared" si="21"/>
        <v>77</v>
      </c>
      <c r="F138">
        <f t="shared" si="22"/>
        <v>83</v>
      </c>
      <c r="G138" t="str">
        <f t="shared" si="23"/>
        <v>0.0434</v>
      </c>
      <c r="H138">
        <f t="shared" si="24"/>
        <v>56648</v>
      </c>
      <c r="I138" s="4">
        <f t="shared" si="25"/>
        <v>1653140648000</v>
      </c>
      <c r="K138" t="str">
        <f t="shared" si="26"/>
        <v>{ "iob":  3.608, "activity": 0.0434, "date": 1653140648000},</v>
      </c>
    </row>
    <row r="139" spans="1:11">
      <c r="A139" s="2" t="s">
        <v>137</v>
      </c>
      <c r="B139">
        <f t="shared" si="18"/>
        <v>61</v>
      </c>
      <c r="C139">
        <f t="shared" si="19"/>
        <v>66</v>
      </c>
      <c r="D139" t="str">
        <f t="shared" si="20"/>
        <v>4.271</v>
      </c>
      <c r="E139">
        <f t="shared" si="21"/>
        <v>77</v>
      </c>
      <c r="F139">
        <f t="shared" si="22"/>
        <v>83</v>
      </c>
      <c r="G139" t="str">
        <f t="shared" si="23"/>
        <v>0.0442</v>
      </c>
      <c r="H139">
        <f t="shared" si="24"/>
        <v>56949</v>
      </c>
      <c r="I139" s="4">
        <f t="shared" si="25"/>
        <v>1653140949000</v>
      </c>
      <c r="K139" t="str">
        <f t="shared" si="26"/>
        <v>{ "iob":  4.271, "activity": 0.0442, "date": 1653140949000},</v>
      </c>
    </row>
    <row r="140" spans="1:11">
      <c r="A140" s="2" t="s">
        <v>138</v>
      </c>
      <c r="B140">
        <f t="shared" si="18"/>
        <v>61</v>
      </c>
      <c r="C140">
        <f t="shared" si="19"/>
        <v>66</v>
      </c>
      <c r="D140" t="str">
        <f t="shared" si="20"/>
        <v>3.996</v>
      </c>
      <c r="E140">
        <f t="shared" si="21"/>
        <v>77</v>
      </c>
      <c r="F140">
        <f t="shared" si="22"/>
        <v>83</v>
      </c>
      <c r="G140" t="str">
        <f t="shared" si="23"/>
        <v>0.0452</v>
      </c>
      <c r="H140">
        <f t="shared" si="24"/>
        <v>57249</v>
      </c>
      <c r="I140" s="4">
        <f t="shared" si="25"/>
        <v>1653141249000</v>
      </c>
      <c r="K140" t="str">
        <f t="shared" si="26"/>
        <v>{ "iob":  3.996, "activity": 0.0452, "date": 1653141249000},</v>
      </c>
    </row>
    <row r="141" spans="1:11">
      <c r="A141" s="2" t="s">
        <v>139</v>
      </c>
      <c r="B141">
        <f t="shared" si="18"/>
        <v>61</v>
      </c>
      <c r="C141">
        <f t="shared" si="19"/>
        <v>66</v>
      </c>
      <c r="D141" t="str">
        <f t="shared" si="20"/>
        <v>4.298</v>
      </c>
      <c r="E141">
        <f t="shared" si="21"/>
        <v>77</v>
      </c>
      <c r="F141">
        <f t="shared" si="22"/>
        <v>83</v>
      </c>
      <c r="G141" t="str">
        <f t="shared" si="23"/>
        <v>0.0462</v>
      </c>
      <c r="H141">
        <f t="shared" si="24"/>
        <v>57548</v>
      </c>
      <c r="I141" s="4">
        <f t="shared" si="25"/>
        <v>1653141548000</v>
      </c>
      <c r="K141" t="str">
        <f t="shared" si="26"/>
        <v>{ "iob":  4.298, "activity": 0.0462, "date": 1653141548000},</v>
      </c>
    </row>
    <row r="142" spans="1:11">
      <c r="A142" s="2" t="s">
        <v>140</v>
      </c>
      <c r="B142">
        <f t="shared" si="18"/>
        <v>61</v>
      </c>
      <c r="C142">
        <f t="shared" si="19"/>
        <v>66</v>
      </c>
      <c r="D142" t="str">
        <f t="shared" si="20"/>
        <v>4.015</v>
      </c>
      <c r="E142">
        <f t="shared" si="21"/>
        <v>77</v>
      </c>
      <c r="F142">
        <f t="shared" si="22"/>
        <v>83</v>
      </c>
      <c r="G142" t="str">
        <f t="shared" si="23"/>
        <v>0.0468</v>
      </c>
      <c r="H142">
        <f t="shared" si="24"/>
        <v>57849</v>
      </c>
      <c r="I142" s="4">
        <f t="shared" si="25"/>
        <v>1653141849000</v>
      </c>
      <c r="K142" t="str">
        <f t="shared" si="26"/>
        <v>{ "iob":  4.015, "activity": 0.0468, "date": 1653141849000},</v>
      </c>
    </row>
    <row r="143" spans="1:11">
      <c r="A143" s="2" t="s">
        <v>141</v>
      </c>
      <c r="B143">
        <f t="shared" si="18"/>
        <v>61</v>
      </c>
      <c r="C143">
        <f t="shared" si="19"/>
        <v>66</v>
      </c>
      <c r="D143" t="str">
        <f t="shared" si="20"/>
        <v>4.538</v>
      </c>
      <c r="E143">
        <f t="shared" si="21"/>
        <v>77</v>
      </c>
      <c r="F143">
        <f t="shared" si="22"/>
        <v>83</v>
      </c>
      <c r="G143" t="str">
        <f t="shared" si="23"/>
        <v>0.0481</v>
      </c>
      <c r="H143">
        <f t="shared" si="24"/>
        <v>58149</v>
      </c>
      <c r="I143" s="4">
        <f t="shared" si="25"/>
        <v>1653142149000</v>
      </c>
      <c r="K143" t="str">
        <f t="shared" si="26"/>
        <v>{ "iob":  4.538, "activity": 0.0481, "date": 1653142149000},</v>
      </c>
    </row>
    <row r="144" spans="1:11">
      <c r="A144" s="2" t="s">
        <v>142</v>
      </c>
      <c r="B144">
        <f t="shared" si="18"/>
        <v>61</v>
      </c>
      <c r="C144">
        <f t="shared" si="19"/>
        <v>66</v>
      </c>
      <c r="D144" t="str">
        <f t="shared" si="20"/>
        <v>4.245</v>
      </c>
      <c r="E144">
        <f t="shared" si="21"/>
        <v>77</v>
      </c>
      <c r="F144">
        <f t="shared" si="22"/>
        <v>83</v>
      </c>
      <c r="G144" t="str">
        <f t="shared" si="23"/>
        <v>0.0489</v>
      </c>
      <c r="H144">
        <f t="shared" si="24"/>
        <v>58449</v>
      </c>
      <c r="I144" s="4">
        <f t="shared" si="25"/>
        <v>1653142449000</v>
      </c>
      <c r="K144" t="str">
        <f t="shared" si="26"/>
        <v>{ "iob":  4.245, "activity": 0.0489, "date": 1653142449000},</v>
      </c>
    </row>
    <row r="145" spans="1:11">
      <c r="A145" s="2" t="s">
        <v>143</v>
      </c>
      <c r="B145">
        <f t="shared" si="18"/>
        <v>61</v>
      </c>
      <c r="C145">
        <f t="shared" si="19"/>
        <v>66</v>
      </c>
      <c r="D145" t="str">
        <f t="shared" si="20"/>
        <v>4.729</v>
      </c>
      <c r="E145">
        <f t="shared" si="21"/>
        <v>77</v>
      </c>
      <c r="F145">
        <f t="shared" si="22"/>
        <v>81</v>
      </c>
      <c r="G145" t="str">
        <f t="shared" si="23"/>
        <v>0.05</v>
      </c>
      <c r="H145">
        <f t="shared" si="24"/>
        <v>58749</v>
      </c>
      <c r="I145" s="4">
        <f t="shared" si="25"/>
        <v>1653142749000</v>
      </c>
      <c r="K145" t="str">
        <f t="shared" si="26"/>
        <v>{ "iob":  4.729, "activity": 0.05, "date": 1653142749000},</v>
      </c>
    </row>
    <row r="146" spans="1:11">
      <c r="A146" s="2" t="s">
        <v>144</v>
      </c>
      <c r="B146">
        <f t="shared" si="18"/>
        <v>61</v>
      </c>
      <c r="C146">
        <f t="shared" si="19"/>
        <v>66</v>
      </c>
      <c r="D146" t="str">
        <f t="shared" si="20"/>
        <v>4.426</v>
      </c>
      <c r="E146">
        <f t="shared" si="21"/>
        <v>77</v>
      </c>
      <c r="F146">
        <f t="shared" si="22"/>
        <v>83</v>
      </c>
      <c r="G146" t="str">
        <f t="shared" si="23"/>
        <v>0.0508</v>
      </c>
      <c r="H146">
        <f t="shared" si="24"/>
        <v>59049</v>
      </c>
      <c r="I146" s="4">
        <f t="shared" si="25"/>
        <v>1653143049000</v>
      </c>
      <c r="K146" t="str">
        <f t="shared" si="26"/>
        <v>{ "iob":  4.426, "activity": 0.0508, "date": 1653143049000},</v>
      </c>
    </row>
    <row r="147" spans="1:11">
      <c r="A147" s="2" t="s">
        <v>145</v>
      </c>
      <c r="B147">
        <f t="shared" si="18"/>
        <v>61</v>
      </c>
      <c r="C147">
        <f t="shared" si="19"/>
        <v>66</v>
      </c>
      <c r="D147" t="str">
        <f t="shared" si="20"/>
        <v>4.353</v>
      </c>
      <c r="E147">
        <f t="shared" si="21"/>
        <v>77</v>
      </c>
      <c r="F147">
        <f t="shared" si="22"/>
        <v>82</v>
      </c>
      <c r="G147" t="str">
        <f t="shared" si="23"/>
        <v>0.051</v>
      </c>
      <c r="H147">
        <f t="shared" si="24"/>
        <v>59349</v>
      </c>
      <c r="I147" s="4">
        <f t="shared" si="25"/>
        <v>1653143349000</v>
      </c>
      <c r="K147" t="str">
        <f t="shared" si="26"/>
        <v>{ "iob":  4.353, "activity": 0.051, "date": 1653143349000},</v>
      </c>
    </row>
    <row r="148" spans="1:11">
      <c r="A148" s="2" t="s">
        <v>146</v>
      </c>
      <c r="B148">
        <f t="shared" si="18"/>
        <v>61</v>
      </c>
      <c r="C148">
        <f t="shared" si="19"/>
        <v>66</v>
      </c>
      <c r="D148" t="str">
        <f t="shared" si="20"/>
        <v>4.049</v>
      </c>
      <c r="E148">
        <f t="shared" si="21"/>
        <v>77</v>
      </c>
      <c r="F148">
        <f t="shared" si="22"/>
        <v>83</v>
      </c>
      <c r="G148" t="str">
        <f t="shared" si="23"/>
        <v>0.0507</v>
      </c>
      <c r="H148">
        <f t="shared" si="24"/>
        <v>59650</v>
      </c>
      <c r="I148" s="4">
        <f t="shared" si="25"/>
        <v>1653143650000</v>
      </c>
      <c r="K148" t="str">
        <f t="shared" si="26"/>
        <v>{ "iob":  4.049, "activity": 0.0507, "date": 1653143650000},</v>
      </c>
    </row>
    <row r="149" spans="1:11">
      <c r="A149" s="2" t="s">
        <v>147</v>
      </c>
      <c r="B149">
        <f t="shared" si="18"/>
        <v>61</v>
      </c>
      <c r="C149">
        <f t="shared" si="19"/>
        <v>66</v>
      </c>
      <c r="D149" t="str">
        <f t="shared" si="20"/>
        <v>3.747</v>
      </c>
      <c r="E149">
        <f t="shared" si="21"/>
        <v>77</v>
      </c>
      <c r="F149">
        <f t="shared" si="22"/>
        <v>83</v>
      </c>
      <c r="G149" t="str">
        <f t="shared" si="23"/>
        <v>0.0498</v>
      </c>
      <c r="H149">
        <f t="shared" si="24"/>
        <v>59949</v>
      </c>
      <c r="I149" s="4">
        <f t="shared" si="25"/>
        <v>1653143949000</v>
      </c>
      <c r="K149" t="str">
        <f t="shared" si="26"/>
        <v>{ "iob":  3.747, "activity": 0.0498, "date": 1653143949000},</v>
      </c>
    </row>
    <row r="150" spans="1:11">
      <c r="A150" s="2" t="s">
        <v>148</v>
      </c>
      <c r="B150">
        <f t="shared" si="18"/>
        <v>61</v>
      </c>
      <c r="C150">
        <f t="shared" si="19"/>
        <v>66</v>
      </c>
      <c r="D150" t="str">
        <f t="shared" si="20"/>
        <v>3.402</v>
      </c>
      <c r="E150">
        <f t="shared" si="21"/>
        <v>77</v>
      </c>
      <c r="F150">
        <f t="shared" si="22"/>
        <v>83</v>
      </c>
      <c r="G150" t="str">
        <f t="shared" si="23"/>
        <v>0.0483</v>
      </c>
      <c r="H150">
        <f t="shared" si="24"/>
        <v>60249</v>
      </c>
      <c r="I150" s="4">
        <f t="shared" si="25"/>
        <v>1653144249000</v>
      </c>
      <c r="K150" t="str">
        <f t="shared" si="26"/>
        <v>{ "iob":  3.402, "activity": 0.0483, "date": 1653144249000},</v>
      </c>
    </row>
    <row r="151" spans="1:11">
      <c r="A151" s="2" t="s">
        <v>149</v>
      </c>
      <c r="B151">
        <f t="shared" si="18"/>
        <v>61</v>
      </c>
      <c r="C151">
        <f t="shared" si="19"/>
        <v>66</v>
      </c>
      <c r="D151" t="str">
        <f t="shared" si="20"/>
        <v>3.115</v>
      </c>
      <c r="E151">
        <f t="shared" si="21"/>
        <v>77</v>
      </c>
      <c r="F151">
        <f t="shared" si="22"/>
        <v>83</v>
      </c>
      <c r="G151" t="str">
        <f t="shared" si="23"/>
        <v>0.0464</v>
      </c>
      <c r="H151">
        <f t="shared" si="24"/>
        <v>60550</v>
      </c>
      <c r="I151" s="4">
        <f t="shared" si="25"/>
        <v>1653144550000</v>
      </c>
      <c r="K151" t="str">
        <f t="shared" si="26"/>
        <v>{ "iob":  3.115, "activity": 0.0464, "date": 1653144550000},</v>
      </c>
    </row>
    <row r="152" spans="1:11">
      <c r="A152" s="2" t="s">
        <v>150</v>
      </c>
      <c r="B152">
        <f t="shared" si="18"/>
        <v>61</v>
      </c>
      <c r="C152">
        <f t="shared" si="19"/>
        <v>66</v>
      </c>
      <c r="D152" t="str">
        <f t="shared" si="20"/>
        <v>2.788</v>
      </c>
      <c r="E152">
        <f t="shared" si="21"/>
        <v>77</v>
      </c>
      <c r="F152">
        <f t="shared" si="22"/>
        <v>83</v>
      </c>
      <c r="G152" t="str">
        <f t="shared" si="23"/>
        <v>0.0441</v>
      </c>
      <c r="H152">
        <f t="shared" si="24"/>
        <v>60849</v>
      </c>
      <c r="I152" s="4">
        <f t="shared" si="25"/>
        <v>1653144849000</v>
      </c>
      <c r="K152" t="str">
        <f t="shared" si="26"/>
        <v>{ "iob":  2.788, "activity": 0.0441, "date": 1653144849000},</v>
      </c>
    </row>
    <row r="153" spans="1:11">
      <c r="A153" s="2" t="s">
        <v>151</v>
      </c>
      <c r="B153">
        <f t="shared" si="18"/>
        <v>61</v>
      </c>
      <c r="C153">
        <f t="shared" si="19"/>
        <v>66</v>
      </c>
      <c r="D153" t="str">
        <f t="shared" si="20"/>
        <v>2.524</v>
      </c>
      <c r="E153">
        <f t="shared" si="21"/>
        <v>77</v>
      </c>
      <c r="F153">
        <f t="shared" si="22"/>
        <v>83</v>
      </c>
      <c r="G153" t="str">
        <f t="shared" si="23"/>
        <v>0.0417</v>
      </c>
      <c r="H153">
        <f t="shared" si="24"/>
        <v>61149</v>
      </c>
      <c r="I153" s="4">
        <f t="shared" si="25"/>
        <v>1653145149000</v>
      </c>
      <c r="K153" t="str">
        <f t="shared" si="26"/>
        <v>{ "iob":  2.524, "activity": 0.0417, "date": 1653145149000},</v>
      </c>
    </row>
    <row r="154" spans="1:11">
      <c r="A154" s="2" t="s">
        <v>152</v>
      </c>
      <c r="B154">
        <f t="shared" si="18"/>
        <v>61</v>
      </c>
      <c r="C154">
        <f t="shared" si="19"/>
        <v>66</v>
      </c>
      <c r="D154" t="str">
        <f t="shared" si="20"/>
        <v>2.271</v>
      </c>
      <c r="E154">
        <f t="shared" si="21"/>
        <v>77</v>
      </c>
      <c r="F154">
        <f t="shared" si="22"/>
        <v>83</v>
      </c>
      <c r="G154" t="str">
        <f t="shared" si="23"/>
        <v>0.0391</v>
      </c>
      <c r="H154">
        <f t="shared" si="24"/>
        <v>61449</v>
      </c>
      <c r="I154" s="4">
        <f t="shared" si="25"/>
        <v>1653145449000</v>
      </c>
      <c r="K154" t="str">
        <f t="shared" si="26"/>
        <v>{ "iob":  2.271, "activity": 0.0391, "date": 1653145449000},</v>
      </c>
    </row>
    <row r="155" spans="1:11">
      <c r="A155" s="2" t="s">
        <v>153</v>
      </c>
      <c r="B155">
        <f t="shared" si="18"/>
        <v>61</v>
      </c>
      <c r="C155">
        <f t="shared" si="19"/>
        <v>66</v>
      </c>
      <c r="D155" t="str">
        <f t="shared" si="20"/>
        <v>2.033</v>
      </c>
      <c r="E155">
        <f t="shared" si="21"/>
        <v>77</v>
      </c>
      <c r="F155">
        <f t="shared" si="22"/>
        <v>83</v>
      </c>
      <c r="G155" t="str">
        <f t="shared" si="23"/>
        <v>0.0365</v>
      </c>
      <c r="H155">
        <f t="shared" si="24"/>
        <v>61750</v>
      </c>
      <c r="I155" s="4">
        <f t="shared" si="25"/>
        <v>1653145750000</v>
      </c>
      <c r="K155" t="str">
        <f t="shared" si="26"/>
        <v>{ "iob":  2.033, "activity": 0.0365, "date": 1653145750000},</v>
      </c>
    </row>
    <row r="156" spans="1:11">
      <c r="A156" s="2" t="s">
        <v>154</v>
      </c>
      <c r="B156">
        <f t="shared" si="18"/>
        <v>61</v>
      </c>
      <c r="C156">
        <f t="shared" si="19"/>
        <v>66</v>
      </c>
      <c r="D156" t="str">
        <f t="shared" si="20"/>
        <v>1.807</v>
      </c>
      <c r="E156">
        <f t="shared" si="21"/>
        <v>77</v>
      </c>
      <c r="F156">
        <f t="shared" si="22"/>
        <v>83</v>
      </c>
      <c r="G156" t="str">
        <f t="shared" si="23"/>
        <v>0.0338</v>
      </c>
      <c r="H156">
        <f t="shared" si="24"/>
        <v>62050</v>
      </c>
      <c r="I156" s="4">
        <f t="shared" si="25"/>
        <v>1653146050000</v>
      </c>
      <c r="K156" t="str">
        <f t="shared" si="26"/>
        <v>{ "iob":  1.807, "activity": 0.0338, "date": 1653146050000},</v>
      </c>
    </row>
    <row r="157" spans="1:11">
      <c r="A157" s="2" t="s">
        <v>155</v>
      </c>
      <c r="B157">
        <f t="shared" si="18"/>
        <v>61</v>
      </c>
      <c r="C157">
        <f t="shared" si="19"/>
        <v>66</v>
      </c>
      <c r="D157" t="str">
        <f t="shared" si="20"/>
        <v>1.594</v>
      </c>
      <c r="E157">
        <f t="shared" si="21"/>
        <v>77</v>
      </c>
      <c r="F157">
        <f t="shared" si="22"/>
        <v>83</v>
      </c>
      <c r="G157" t="str">
        <f t="shared" si="23"/>
        <v>0.0312</v>
      </c>
      <c r="H157">
        <f t="shared" si="24"/>
        <v>62349</v>
      </c>
      <c r="I157" s="4">
        <f t="shared" si="25"/>
        <v>1653146349000</v>
      </c>
      <c r="K157" t="str">
        <f t="shared" si="26"/>
        <v>{ "iob":  1.594, "activity": 0.0312, "date": 1653146349000},</v>
      </c>
    </row>
    <row r="158" spans="1:11">
      <c r="A158" s="2" t="s">
        <v>156</v>
      </c>
      <c r="B158">
        <f t="shared" si="18"/>
        <v>61</v>
      </c>
      <c r="C158">
        <f t="shared" si="19"/>
        <v>66</v>
      </c>
      <c r="D158" t="str">
        <f t="shared" si="20"/>
        <v>1.395</v>
      </c>
      <c r="E158">
        <f t="shared" si="21"/>
        <v>77</v>
      </c>
      <c r="F158">
        <f t="shared" si="22"/>
        <v>83</v>
      </c>
      <c r="G158" t="str">
        <f t="shared" si="23"/>
        <v>0.0286</v>
      </c>
      <c r="H158">
        <f t="shared" si="24"/>
        <v>62650</v>
      </c>
      <c r="I158" s="4">
        <f t="shared" si="25"/>
        <v>1653146650000</v>
      </c>
      <c r="K158" t="str">
        <f t="shared" si="26"/>
        <v>{ "iob":  1.395, "activity": 0.0286, "date": 1653146650000},</v>
      </c>
    </row>
    <row r="159" spans="1:11">
      <c r="A159" s="2" t="s">
        <v>157</v>
      </c>
      <c r="B159">
        <f t="shared" si="18"/>
        <v>61</v>
      </c>
      <c r="C159">
        <f t="shared" si="19"/>
        <v>66</v>
      </c>
      <c r="D159" t="str">
        <f t="shared" si="20"/>
        <v>1.258</v>
      </c>
      <c r="E159">
        <f t="shared" si="21"/>
        <v>77</v>
      </c>
      <c r="F159">
        <f t="shared" si="22"/>
        <v>83</v>
      </c>
      <c r="G159" t="str">
        <f t="shared" si="23"/>
        <v>0.0262</v>
      </c>
      <c r="H159">
        <f t="shared" si="24"/>
        <v>62949</v>
      </c>
      <c r="I159" s="4">
        <f t="shared" si="25"/>
        <v>1653146949000</v>
      </c>
      <c r="K159" t="str">
        <f>"{ ""iob"":  " &amp; D159 &amp; ", ""activity"": " &amp; G159 &amp; ", ""date"": " &amp; I159 &amp; "},"</f>
        <v>{ "iob":  1.258, "activity": 0.0262, "date": 1653146949000},</v>
      </c>
    </row>
    <row r="160" spans="1:11">
      <c r="A160" s="2" t="s">
        <v>158</v>
      </c>
      <c r="B160">
        <f t="shared" si="18"/>
        <v>61</v>
      </c>
      <c r="C160">
        <f t="shared" si="19"/>
        <v>66</v>
      </c>
      <c r="D160" t="str">
        <f t="shared" si="20"/>
        <v>1.034</v>
      </c>
      <c r="E160">
        <f t="shared" si="21"/>
        <v>77</v>
      </c>
      <c r="F160">
        <f t="shared" si="22"/>
        <v>83</v>
      </c>
      <c r="G160" t="str">
        <f t="shared" si="23"/>
        <v>0.0236</v>
      </c>
      <c r="H160">
        <f t="shared" si="24"/>
        <v>63249</v>
      </c>
      <c r="I160" s="4">
        <f t="shared" si="25"/>
        <v>1653147249000</v>
      </c>
      <c r="K160" t="str">
        <f t="shared" ref="K160:K223" si="27">"{ ""iob"":  " &amp; D160 &amp; ", ""activity"": " &amp; G160 &amp; ", ""date"": " &amp; I160 &amp; "},"</f>
        <v>{ "iob":  1.034, "activity": 0.0236, "date": 1653147249000},</v>
      </c>
    </row>
    <row r="161" spans="1:11">
      <c r="A161" s="2" t="s">
        <v>159</v>
      </c>
      <c r="B161">
        <f t="shared" si="18"/>
        <v>60</v>
      </c>
      <c r="C161">
        <f t="shared" si="19"/>
        <v>65</v>
      </c>
      <c r="D161" t="str">
        <f t="shared" si="20"/>
        <v>0.971</v>
      </c>
      <c r="E161">
        <f t="shared" si="21"/>
        <v>76</v>
      </c>
      <c r="F161">
        <f t="shared" si="22"/>
        <v>82</v>
      </c>
      <c r="G161" t="str">
        <f t="shared" si="23"/>
        <v>0.0215</v>
      </c>
      <c r="H161">
        <f t="shared" si="24"/>
        <v>63549</v>
      </c>
      <c r="I161" s="4">
        <f t="shared" si="25"/>
        <v>1653147549000</v>
      </c>
      <c r="K161" t="str">
        <f t="shared" si="27"/>
        <v>{ "iob":  0.971, "activity": 0.0215, "date": 1653147549000},</v>
      </c>
    </row>
    <row r="162" spans="1:11">
      <c r="A162" s="2" t="s">
        <v>160</v>
      </c>
      <c r="B162">
        <f t="shared" si="18"/>
        <v>60</v>
      </c>
      <c r="C162">
        <f t="shared" si="19"/>
        <v>65</v>
      </c>
      <c r="D162" t="str">
        <f t="shared" si="20"/>
        <v>1.008</v>
      </c>
      <c r="E162">
        <f t="shared" si="21"/>
        <v>76</v>
      </c>
      <c r="F162">
        <f t="shared" si="22"/>
        <v>82</v>
      </c>
      <c r="G162" t="str">
        <f t="shared" si="23"/>
        <v>0.0197</v>
      </c>
      <c r="H162">
        <f t="shared" si="24"/>
        <v>63849</v>
      </c>
      <c r="I162" s="4">
        <f t="shared" si="25"/>
        <v>1653147849000</v>
      </c>
      <c r="K162" t="str">
        <f t="shared" si="27"/>
        <v>{ "iob":  1.008, "activity": 0.0197, "date": 1653147849000},</v>
      </c>
    </row>
    <row r="163" spans="1:11">
      <c r="A163" s="2" t="s">
        <v>161</v>
      </c>
      <c r="B163">
        <f t="shared" si="18"/>
        <v>60</v>
      </c>
      <c r="C163">
        <f t="shared" si="19"/>
        <v>65</v>
      </c>
      <c r="D163" t="str">
        <f t="shared" si="20"/>
        <v>0.963</v>
      </c>
      <c r="E163">
        <f t="shared" si="21"/>
        <v>76</v>
      </c>
      <c r="F163">
        <f t="shared" si="22"/>
        <v>82</v>
      </c>
      <c r="G163" t="str">
        <f t="shared" si="23"/>
        <v>0.0183</v>
      </c>
      <c r="H163">
        <f t="shared" si="24"/>
        <v>64149</v>
      </c>
      <c r="I163" s="4">
        <f t="shared" si="25"/>
        <v>1653148149000</v>
      </c>
      <c r="K163" t="str">
        <f t="shared" si="27"/>
        <v>{ "iob":  0.963, "activity": 0.0183, "date": 1653148149000},</v>
      </c>
    </row>
    <row r="164" spans="1:11">
      <c r="A164" s="2" t="s">
        <v>162</v>
      </c>
      <c r="B164">
        <f t="shared" si="18"/>
        <v>60</v>
      </c>
      <c r="C164">
        <f t="shared" si="19"/>
        <v>65</v>
      </c>
      <c r="D164" t="str">
        <f t="shared" si="20"/>
        <v>1.046</v>
      </c>
      <c r="E164">
        <f t="shared" si="21"/>
        <v>76</v>
      </c>
      <c r="F164">
        <f t="shared" si="22"/>
        <v>82</v>
      </c>
      <c r="G164" t="str">
        <f t="shared" si="23"/>
        <v>0.0171</v>
      </c>
      <c r="H164">
        <f t="shared" si="24"/>
        <v>64450</v>
      </c>
      <c r="I164" s="4">
        <f t="shared" si="25"/>
        <v>1653148450000</v>
      </c>
      <c r="K164" t="str">
        <f t="shared" si="27"/>
        <v>{ "iob":  1.046, "activity": 0.0171, "date": 1653148450000},</v>
      </c>
    </row>
    <row r="165" spans="1:11">
      <c r="A165" s="2" t="s">
        <v>163</v>
      </c>
      <c r="B165">
        <f t="shared" si="18"/>
        <v>60</v>
      </c>
      <c r="C165">
        <f t="shared" si="19"/>
        <v>65</v>
      </c>
      <c r="D165" t="str">
        <f t="shared" si="20"/>
        <v>0.912</v>
      </c>
      <c r="E165">
        <f t="shared" si="21"/>
        <v>76</v>
      </c>
      <c r="F165">
        <f t="shared" si="22"/>
        <v>82</v>
      </c>
      <c r="G165" t="str">
        <f t="shared" si="23"/>
        <v>0.0161</v>
      </c>
      <c r="H165">
        <f t="shared" si="24"/>
        <v>64749</v>
      </c>
      <c r="I165" s="4">
        <f t="shared" si="25"/>
        <v>1653148749000</v>
      </c>
      <c r="K165" t="str">
        <f t="shared" si="27"/>
        <v>{ "iob":  0.912, "activity": 0.0161, "date": 1653148749000},</v>
      </c>
    </row>
    <row r="166" spans="1:11">
      <c r="A166" s="2" t="s">
        <v>164</v>
      </c>
      <c r="B166">
        <f t="shared" si="18"/>
        <v>60</v>
      </c>
      <c r="C166">
        <f t="shared" si="19"/>
        <v>65</v>
      </c>
      <c r="D166" t="str">
        <f t="shared" si="20"/>
        <v>1.254</v>
      </c>
      <c r="E166">
        <f t="shared" si="21"/>
        <v>76</v>
      </c>
      <c r="F166">
        <f t="shared" si="22"/>
        <v>82</v>
      </c>
      <c r="G166" t="str">
        <f t="shared" si="23"/>
        <v>0.0156</v>
      </c>
      <c r="H166">
        <f t="shared" si="24"/>
        <v>65049</v>
      </c>
      <c r="I166" s="4">
        <f t="shared" si="25"/>
        <v>1653149049000</v>
      </c>
      <c r="K166" t="str">
        <f t="shared" si="27"/>
        <v>{ "iob":  1.254, "activity": 0.0156, "date": 1653149049000},</v>
      </c>
    </row>
    <row r="167" spans="1:11">
      <c r="A167" s="2" t="s">
        <v>165</v>
      </c>
      <c r="B167">
        <f t="shared" si="18"/>
        <v>60</v>
      </c>
      <c r="C167">
        <f t="shared" si="19"/>
        <v>65</v>
      </c>
      <c r="D167" t="str">
        <f t="shared" si="20"/>
        <v>1.176</v>
      </c>
      <c r="E167">
        <f t="shared" si="21"/>
        <v>76</v>
      </c>
      <c r="F167">
        <f t="shared" si="22"/>
        <v>82</v>
      </c>
      <c r="G167" t="str">
        <f t="shared" si="23"/>
        <v>0.0154</v>
      </c>
      <c r="H167">
        <f t="shared" si="24"/>
        <v>65349</v>
      </c>
      <c r="I167" s="4">
        <f t="shared" si="25"/>
        <v>1653149349000</v>
      </c>
      <c r="K167" t="str">
        <f t="shared" si="27"/>
        <v>{ "iob":  1.176, "activity": 0.0154, "date": 1653149349000},</v>
      </c>
    </row>
    <row r="168" spans="1:11">
      <c r="A168" s="2" t="s">
        <v>166</v>
      </c>
      <c r="B168">
        <f t="shared" si="18"/>
        <v>60</v>
      </c>
      <c r="C168">
        <f t="shared" si="19"/>
        <v>65</v>
      </c>
      <c r="D168" t="str">
        <f t="shared" si="20"/>
        <v>1.051</v>
      </c>
      <c r="E168">
        <f t="shared" si="21"/>
        <v>76</v>
      </c>
      <c r="F168">
        <f t="shared" si="22"/>
        <v>82</v>
      </c>
      <c r="G168" t="str">
        <f t="shared" si="23"/>
        <v>0.0149</v>
      </c>
      <c r="H168">
        <f t="shared" si="24"/>
        <v>65650</v>
      </c>
      <c r="I168" s="4">
        <f t="shared" si="25"/>
        <v>1653149650000</v>
      </c>
      <c r="K168" t="str">
        <f t="shared" si="27"/>
        <v>{ "iob":  1.051, "activity": 0.0149, "date": 1653149650000},</v>
      </c>
    </row>
    <row r="169" spans="1:11">
      <c r="A169" s="2" t="s">
        <v>167</v>
      </c>
      <c r="B169">
        <f t="shared" si="18"/>
        <v>60</v>
      </c>
      <c r="C169">
        <f t="shared" si="19"/>
        <v>65</v>
      </c>
      <c r="D169" t="str">
        <f t="shared" si="20"/>
        <v>0.928</v>
      </c>
      <c r="E169">
        <f t="shared" si="21"/>
        <v>76</v>
      </c>
      <c r="F169">
        <f t="shared" si="22"/>
        <v>82</v>
      </c>
      <c r="G169" t="str">
        <f t="shared" si="23"/>
        <v>0.0142</v>
      </c>
      <c r="H169">
        <f t="shared" si="24"/>
        <v>65949</v>
      </c>
      <c r="I169" s="4">
        <f t="shared" si="25"/>
        <v>1653149949000</v>
      </c>
      <c r="K169" t="str">
        <f t="shared" si="27"/>
        <v>{ "iob":  0.928, "activity": 0.0142, "date": 1653149949000},</v>
      </c>
    </row>
    <row r="170" spans="1:11">
      <c r="A170" s="2" t="s">
        <v>168</v>
      </c>
      <c r="B170">
        <f t="shared" si="18"/>
        <v>60</v>
      </c>
      <c r="C170">
        <f t="shared" si="19"/>
        <v>65</v>
      </c>
      <c r="D170" t="str">
        <f t="shared" si="20"/>
        <v>1.008</v>
      </c>
      <c r="E170">
        <f t="shared" si="21"/>
        <v>76</v>
      </c>
      <c r="F170">
        <f t="shared" si="22"/>
        <v>82</v>
      </c>
      <c r="G170" t="str">
        <f t="shared" si="23"/>
        <v>0.0138</v>
      </c>
      <c r="H170">
        <f t="shared" si="24"/>
        <v>66249</v>
      </c>
      <c r="I170" s="4">
        <f t="shared" si="25"/>
        <v>1653150249000</v>
      </c>
      <c r="K170" t="str">
        <f t="shared" si="27"/>
        <v>{ "iob":  1.008, "activity": 0.0138, "date": 1653150249000},</v>
      </c>
    </row>
    <row r="171" spans="1:11">
      <c r="A171" s="2" t="s">
        <v>169</v>
      </c>
      <c r="B171">
        <f t="shared" si="18"/>
        <v>60</v>
      </c>
      <c r="C171">
        <f t="shared" si="19"/>
        <v>64</v>
      </c>
      <c r="D171" t="str">
        <f t="shared" si="20"/>
        <v>0.89</v>
      </c>
      <c r="E171">
        <f t="shared" si="21"/>
        <v>75</v>
      </c>
      <c r="F171">
        <f t="shared" si="22"/>
        <v>81</v>
      </c>
      <c r="G171" t="str">
        <f t="shared" si="23"/>
        <v>0.0133</v>
      </c>
      <c r="H171">
        <f t="shared" si="24"/>
        <v>66549</v>
      </c>
      <c r="I171" s="4">
        <f t="shared" si="25"/>
        <v>1653150549000</v>
      </c>
      <c r="K171" t="str">
        <f t="shared" si="27"/>
        <v>{ "iob":  0.89, "activity": 0.0133, "date": 1653150549000},</v>
      </c>
    </row>
    <row r="172" spans="1:11">
      <c r="A172" s="2" t="s">
        <v>170</v>
      </c>
      <c r="B172">
        <f t="shared" si="18"/>
        <v>60</v>
      </c>
      <c r="C172">
        <f t="shared" si="19"/>
        <v>65</v>
      </c>
      <c r="D172" t="str">
        <f t="shared" si="20"/>
        <v>0.775</v>
      </c>
      <c r="E172">
        <f t="shared" si="21"/>
        <v>76</v>
      </c>
      <c r="F172">
        <f t="shared" si="22"/>
        <v>82</v>
      </c>
      <c r="G172" t="str">
        <f t="shared" si="23"/>
        <v>0.0127</v>
      </c>
      <c r="H172">
        <f t="shared" si="24"/>
        <v>66849</v>
      </c>
      <c r="I172" s="4">
        <f t="shared" si="25"/>
        <v>1653150849000</v>
      </c>
      <c r="K172" t="str">
        <f t="shared" si="27"/>
        <v>{ "iob":  0.775, "activity": 0.0127, "date": 1653150849000},</v>
      </c>
    </row>
    <row r="173" spans="1:11">
      <c r="A173" s="2" t="s">
        <v>171</v>
      </c>
      <c r="B173">
        <f t="shared" si="18"/>
        <v>60</v>
      </c>
      <c r="C173">
        <f t="shared" si="19"/>
        <v>65</v>
      </c>
      <c r="D173" t="str">
        <f t="shared" si="20"/>
        <v>0.664</v>
      </c>
      <c r="E173">
        <f t="shared" si="21"/>
        <v>76</v>
      </c>
      <c r="F173">
        <f t="shared" si="22"/>
        <v>82</v>
      </c>
      <c r="G173" t="str">
        <f t="shared" si="23"/>
        <v>0.0118</v>
      </c>
      <c r="H173">
        <f t="shared" si="24"/>
        <v>67149</v>
      </c>
      <c r="I173" s="4">
        <f t="shared" si="25"/>
        <v>1653151149000</v>
      </c>
      <c r="K173" t="str">
        <f t="shared" si="27"/>
        <v>{ "iob":  0.664, "activity": 0.0118, "date": 1653151149000},</v>
      </c>
    </row>
    <row r="174" spans="1:11">
      <c r="A174" s="2" t="s">
        <v>172</v>
      </c>
      <c r="B174">
        <f t="shared" si="18"/>
        <v>60</v>
      </c>
      <c r="C174">
        <f t="shared" si="19"/>
        <v>65</v>
      </c>
      <c r="D174" t="str">
        <f t="shared" si="20"/>
        <v>0.606</v>
      </c>
      <c r="E174">
        <f t="shared" si="21"/>
        <v>76</v>
      </c>
      <c r="F174">
        <f t="shared" si="22"/>
        <v>81</v>
      </c>
      <c r="G174" t="str">
        <f t="shared" si="23"/>
        <v>0.011</v>
      </c>
      <c r="H174">
        <f t="shared" si="24"/>
        <v>67449</v>
      </c>
      <c r="I174" s="4">
        <f t="shared" si="25"/>
        <v>1653151449000</v>
      </c>
      <c r="K174" t="str">
        <f t="shared" si="27"/>
        <v>{ "iob":  0.606, "activity": 0.011, "date": 1653151449000},</v>
      </c>
    </row>
    <row r="175" spans="1:11">
      <c r="A175" s="2" t="s">
        <v>173</v>
      </c>
      <c r="B175">
        <f t="shared" si="18"/>
        <v>60</v>
      </c>
      <c r="C175">
        <f t="shared" si="19"/>
        <v>65</v>
      </c>
      <c r="D175" t="str">
        <f t="shared" si="20"/>
        <v>0.703</v>
      </c>
      <c r="E175">
        <f t="shared" si="21"/>
        <v>76</v>
      </c>
      <c r="F175">
        <f t="shared" si="22"/>
        <v>82</v>
      </c>
      <c r="G175" t="str">
        <f t="shared" si="23"/>
        <v>0.0105</v>
      </c>
      <c r="H175">
        <f t="shared" si="24"/>
        <v>67749</v>
      </c>
      <c r="I175" s="4">
        <f t="shared" si="25"/>
        <v>1653151749000</v>
      </c>
      <c r="K175" t="str">
        <f t="shared" si="27"/>
        <v>{ "iob":  0.703, "activity": 0.0105, "date": 1653151749000},</v>
      </c>
    </row>
    <row r="176" spans="1:11">
      <c r="A176" s="2" t="s">
        <v>174</v>
      </c>
      <c r="B176">
        <f t="shared" si="18"/>
        <v>60</v>
      </c>
      <c r="C176">
        <f t="shared" si="19"/>
        <v>65</v>
      </c>
      <c r="D176" t="str">
        <f t="shared" si="20"/>
        <v>0.702</v>
      </c>
      <c r="E176">
        <f t="shared" si="21"/>
        <v>76</v>
      </c>
      <c r="F176">
        <f t="shared" si="22"/>
        <v>82</v>
      </c>
      <c r="G176" t="str">
        <f t="shared" si="23"/>
        <v>0.0101</v>
      </c>
      <c r="H176">
        <f t="shared" si="24"/>
        <v>68049</v>
      </c>
      <c r="I176" s="4">
        <f t="shared" si="25"/>
        <v>1653152049000</v>
      </c>
      <c r="K176" t="str">
        <f t="shared" si="27"/>
        <v>{ "iob":  0.702, "activity": 0.0101, "date": 1653152049000},</v>
      </c>
    </row>
    <row r="177" spans="1:11">
      <c r="A177" s="2" t="s">
        <v>175</v>
      </c>
      <c r="B177">
        <f t="shared" si="18"/>
        <v>60</v>
      </c>
      <c r="C177">
        <f t="shared" si="19"/>
        <v>65</v>
      </c>
      <c r="D177" t="str">
        <f t="shared" si="20"/>
        <v>0.902</v>
      </c>
      <c r="E177">
        <f t="shared" si="21"/>
        <v>76</v>
      </c>
      <c r="F177">
        <f t="shared" si="22"/>
        <v>82</v>
      </c>
      <c r="G177" t="str">
        <f t="shared" si="23"/>
        <v>0.0101</v>
      </c>
      <c r="H177">
        <f t="shared" si="24"/>
        <v>68349</v>
      </c>
      <c r="I177" s="4">
        <f t="shared" si="25"/>
        <v>1653152349000</v>
      </c>
      <c r="K177" t="str">
        <f t="shared" si="27"/>
        <v>{ "iob":  0.902, "activity": 0.0101, "date": 1653152349000},</v>
      </c>
    </row>
    <row r="178" spans="1:11">
      <c r="A178" s="2" t="s">
        <v>176</v>
      </c>
      <c r="B178">
        <f t="shared" si="18"/>
        <v>59</v>
      </c>
      <c r="C178">
        <f t="shared" si="19"/>
        <v>64</v>
      </c>
      <c r="D178" t="str">
        <f t="shared" si="20"/>
        <v>0.801</v>
      </c>
      <c r="E178">
        <f t="shared" si="21"/>
        <v>75</v>
      </c>
      <c r="F178">
        <f t="shared" si="22"/>
        <v>81</v>
      </c>
      <c r="G178" t="str">
        <f t="shared" si="23"/>
        <v>0.0101</v>
      </c>
      <c r="H178">
        <f t="shared" si="24"/>
        <v>68649</v>
      </c>
      <c r="I178" s="4">
        <f t="shared" si="25"/>
        <v>1653152649000</v>
      </c>
      <c r="K178" t="str">
        <f t="shared" si="27"/>
        <v>{ "iob":  0.801, "activity": 0.0101, "date": 1653152649000},</v>
      </c>
    </row>
    <row r="179" spans="1:11">
      <c r="A179" s="2" t="s">
        <v>177</v>
      </c>
      <c r="B179">
        <f t="shared" si="18"/>
        <v>59</v>
      </c>
      <c r="C179">
        <f t="shared" si="19"/>
        <v>64</v>
      </c>
      <c r="D179" t="str">
        <f t="shared" si="20"/>
        <v>0.701</v>
      </c>
      <c r="E179">
        <f t="shared" si="21"/>
        <v>75</v>
      </c>
      <c r="F179">
        <f t="shared" si="22"/>
        <v>81</v>
      </c>
      <c r="G179" t="str">
        <f t="shared" si="23"/>
        <v>0.0098</v>
      </c>
      <c r="H179">
        <f t="shared" si="24"/>
        <v>68949</v>
      </c>
      <c r="I179" s="4">
        <f t="shared" si="25"/>
        <v>1653152949000</v>
      </c>
      <c r="K179" t="str">
        <f t="shared" si="27"/>
        <v>{ "iob":  0.701, "activity": 0.0098, "date": 1653152949000},</v>
      </c>
    </row>
    <row r="180" spans="1:11">
      <c r="A180" s="2" t="s">
        <v>178</v>
      </c>
      <c r="B180">
        <f t="shared" si="18"/>
        <v>59</v>
      </c>
      <c r="C180">
        <f t="shared" si="19"/>
        <v>64</v>
      </c>
      <c r="D180" t="str">
        <f t="shared" si="20"/>
        <v>0.603</v>
      </c>
      <c r="E180">
        <f t="shared" si="21"/>
        <v>75</v>
      </c>
      <c r="F180">
        <f t="shared" si="22"/>
        <v>81</v>
      </c>
      <c r="G180" t="str">
        <f t="shared" si="23"/>
        <v>0.0094</v>
      </c>
      <c r="H180">
        <f t="shared" si="24"/>
        <v>69249</v>
      </c>
      <c r="I180" s="4">
        <f t="shared" si="25"/>
        <v>1653153249000</v>
      </c>
      <c r="K180" t="str">
        <f t="shared" si="27"/>
        <v>{ "iob":  0.603, "activity": 0.0094, "date": 1653153249000},</v>
      </c>
    </row>
    <row r="181" spans="1:11">
      <c r="A181" s="2" t="s">
        <v>179</v>
      </c>
      <c r="B181">
        <f t="shared" si="18"/>
        <v>59</v>
      </c>
      <c r="C181">
        <f t="shared" si="19"/>
        <v>64</v>
      </c>
      <c r="D181" t="str">
        <f t="shared" si="20"/>
        <v>0.508</v>
      </c>
      <c r="E181">
        <f t="shared" si="21"/>
        <v>75</v>
      </c>
      <c r="F181">
        <f t="shared" si="22"/>
        <v>81</v>
      </c>
      <c r="G181" t="str">
        <f t="shared" si="23"/>
        <v>0.0088</v>
      </c>
      <c r="H181">
        <f t="shared" si="24"/>
        <v>69549</v>
      </c>
      <c r="I181" s="4">
        <f t="shared" si="25"/>
        <v>1653153549000</v>
      </c>
      <c r="K181" t="str">
        <f t="shared" si="27"/>
        <v>{ "iob":  0.508, "activity": 0.0088, "date": 1653153549000},</v>
      </c>
    </row>
    <row r="182" spans="1:11">
      <c r="A182" s="2" t="s">
        <v>180</v>
      </c>
      <c r="B182">
        <f t="shared" si="18"/>
        <v>59</v>
      </c>
      <c r="C182">
        <f t="shared" si="19"/>
        <v>64</v>
      </c>
      <c r="D182" t="str">
        <f t="shared" si="20"/>
        <v>0.415</v>
      </c>
      <c r="E182">
        <f t="shared" si="21"/>
        <v>75</v>
      </c>
      <c r="F182">
        <f t="shared" si="22"/>
        <v>81</v>
      </c>
      <c r="G182" t="str">
        <f t="shared" si="23"/>
        <v>0.0081</v>
      </c>
      <c r="H182">
        <f t="shared" si="24"/>
        <v>69849</v>
      </c>
      <c r="I182" s="4">
        <f t="shared" si="25"/>
        <v>1653153849000</v>
      </c>
      <c r="K182" t="str">
        <f t="shared" si="27"/>
        <v>{ "iob":  0.415, "activity": 0.0081, "date": 1653153849000},</v>
      </c>
    </row>
    <row r="183" spans="1:11">
      <c r="A183" s="2" t="s">
        <v>181</v>
      </c>
      <c r="B183">
        <f t="shared" si="18"/>
        <v>59</v>
      </c>
      <c r="C183">
        <f t="shared" si="19"/>
        <v>64</v>
      </c>
      <c r="D183" t="str">
        <f t="shared" si="20"/>
        <v>0.327</v>
      </c>
      <c r="E183">
        <f t="shared" si="21"/>
        <v>75</v>
      </c>
      <c r="F183">
        <f t="shared" si="22"/>
        <v>81</v>
      </c>
      <c r="G183" t="str">
        <f t="shared" si="23"/>
        <v>0.0074</v>
      </c>
      <c r="H183">
        <f t="shared" si="24"/>
        <v>70149</v>
      </c>
      <c r="I183" s="4">
        <f t="shared" si="25"/>
        <v>1653154149000</v>
      </c>
      <c r="K183" t="str">
        <f t="shared" si="27"/>
        <v>{ "iob":  0.327, "activity": 0.0074, "date": 1653154149000},</v>
      </c>
    </row>
    <row r="184" spans="1:11">
      <c r="A184" s="2" t="s">
        <v>182</v>
      </c>
      <c r="B184">
        <f t="shared" si="18"/>
        <v>59</v>
      </c>
      <c r="C184">
        <f t="shared" si="19"/>
        <v>64</v>
      </c>
      <c r="D184" t="str">
        <f t="shared" si="20"/>
        <v>0.242</v>
      </c>
      <c r="E184">
        <f t="shared" si="21"/>
        <v>75</v>
      </c>
      <c r="F184">
        <f t="shared" si="22"/>
        <v>81</v>
      </c>
      <c r="G184" t="str">
        <f t="shared" si="23"/>
        <v>0.0066</v>
      </c>
      <c r="H184">
        <f t="shared" si="24"/>
        <v>70449</v>
      </c>
      <c r="I184" s="4">
        <f t="shared" si="25"/>
        <v>1653154449000</v>
      </c>
      <c r="K184" t="str">
        <f t="shared" si="27"/>
        <v>{ "iob":  0.242, "activity": 0.0066, "date": 1653154449000},</v>
      </c>
    </row>
    <row r="185" spans="1:11">
      <c r="A185" s="2" t="s">
        <v>183</v>
      </c>
      <c r="B185">
        <f t="shared" si="18"/>
        <v>59</v>
      </c>
      <c r="C185">
        <f t="shared" si="19"/>
        <v>64</v>
      </c>
      <c r="D185" t="str">
        <f t="shared" si="20"/>
        <v>0.161</v>
      </c>
      <c r="E185">
        <f t="shared" si="21"/>
        <v>75</v>
      </c>
      <c r="F185">
        <f t="shared" si="22"/>
        <v>81</v>
      </c>
      <c r="G185" t="str">
        <f t="shared" si="23"/>
        <v>0.0058</v>
      </c>
      <c r="H185">
        <f t="shared" si="24"/>
        <v>70749</v>
      </c>
      <c r="I185" s="4">
        <f t="shared" si="25"/>
        <v>1653154749000</v>
      </c>
      <c r="K185" t="str">
        <f t="shared" si="27"/>
        <v>{ "iob":  0.161, "activity": 0.0058, "date": 1653154749000},</v>
      </c>
    </row>
    <row r="186" spans="1:11">
      <c r="A186" s="2" t="s">
        <v>184</v>
      </c>
      <c r="B186">
        <f t="shared" si="18"/>
        <v>59</v>
      </c>
      <c r="C186">
        <f t="shared" si="19"/>
        <v>64</v>
      </c>
      <c r="D186" t="str">
        <f t="shared" si="20"/>
        <v>0.134</v>
      </c>
      <c r="E186">
        <f t="shared" si="21"/>
        <v>75</v>
      </c>
      <c r="F186">
        <f t="shared" si="22"/>
        <v>80</v>
      </c>
      <c r="G186" t="str">
        <f t="shared" si="23"/>
        <v>0.005</v>
      </c>
      <c r="H186">
        <f t="shared" si="24"/>
        <v>71049</v>
      </c>
      <c r="I186" s="4">
        <f t="shared" si="25"/>
        <v>1653155049000</v>
      </c>
      <c r="K186" t="str">
        <f t="shared" si="27"/>
        <v>{ "iob":  0.134, "activity": 0.005, "date": 1653155049000},</v>
      </c>
    </row>
    <row r="187" spans="1:11">
      <c r="A187" s="2" t="s">
        <v>185</v>
      </c>
      <c r="B187">
        <f t="shared" si="18"/>
        <v>59</v>
      </c>
      <c r="C187">
        <f t="shared" si="19"/>
        <v>62</v>
      </c>
      <c r="D187" t="str">
        <f t="shared" si="20"/>
        <v>0.4</v>
      </c>
      <c r="E187">
        <f t="shared" si="21"/>
        <v>73</v>
      </c>
      <c r="F187">
        <f t="shared" si="22"/>
        <v>79</v>
      </c>
      <c r="G187" t="str">
        <f t="shared" si="23"/>
        <v>0.0048</v>
      </c>
      <c r="H187">
        <f t="shared" si="24"/>
        <v>71349</v>
      </c>
      <c r="I187" s="4">
        <f t="shared" si="25"/>
        <v>1653155349000</v>
      </c>
      <c r="K187" t="str">
        <f t="shared" si="27"/>
        <v>{ "iob":  0.4, "activity": 0.0048, "date": 1653155349000},</v>
      </c>
    </row>
    <row r="188" spans="1:11">
      <c r="A188" s="2" t="s">
        <v>186</v>
      </c>
      <c r="B188">
        <f t="shared" si="18"/>
        <v>59</v>
      </c>
      <c r="C188">
        <f t="shared" si="19"/>
        <v>64</v>
      </c>
      <c r="D188" t="str">
        <f t="shared" si="20"/>
        <v>0.475</v>
      </c>
      <c r="E188">
        <f t="shared" si="21"/>
        <v>75</v>
      </c>
      <c r="F188">
        <f t="shared" si="22"/>
        <v>81</v>
      </c>
      <c r="G188" t="str">
        <f t="shared" si="23"/>
        <v>0.0049</v>
      </c>
      <c r="H188">
        <f t="shared" si="24"/>
        <v>71649</v>
      </c>
      <c r="I188" s="4">
        <f t="shared" si="25"/>
        <v>1653155649000</v>
      </c>
      <c r="K188" t="str">
        <f t="shared" si="27"/>
        <v>{ "iob":  0.475, "activity": 0.0049, "date": 1653155649000},</v>
      </c>
    </row>
    <row r="189" spans="1:11">
      <c r="A189" s="2" t="s">
        <v>187</v>
      </c>
      <c r="B189">
        <f t="shared" si="18"/>
        <v>59</v>
      </c>
      <c r="C189">
        <f t="shared" si="19"/>
        <v>64</v>
      </c>
      <c r="D189" t="str">
        <f t="shared" si="20"/>
        <v>0.401</v>
      </c>
      <c r="E189">
        <f t="shared" si="21"/>
        <v>75</v>
      </c>
      <c r="F189">
        <f t="shared" si="22"/>
        <v>80</v>
      </c>
      <c r="G189" t="str">
        <f t="shared" si="23"/>
        <v>0.005</v>
      </c>
      <c r="H189">
        <f t="shared" si="24"/>
        <v>71950</v>
      </c>
      <c r="I189" s="4">
        <f t="shared" si="25"/>
        <v>1653155950000</v>
      </c>
      <c r="K189" t="str">
        <f t="shared" si="27"/>
        <v>{ "iob":  0.401, "activity": 0.005, "date": 1653155950000},</v>
      </c>
    </row>
    <row r="190" spans="1:11">
      <c r="A190" s="2" t="s">
        <v>188</v>
      </c>
      <c r="B190">
        <f t="shared" si="18"/>
        <v>59</v>
      </c>
      <c r="C190">
        <f t="shared" si="19"/>
        <v>64</v>
      </c>
      <c r="D190" t="str">
        <f t="shared" si="20"/>
        <v>0.327</v>
      </c>
      <c r="E190">
        <f t="shared" si="21"/>
        <v>75</v>
      </c>
      <c r="F190">
        <f t="shared" si="22"/>
        <v>81</v>
      </c>
      <c r="G190" t="str">
        <f t="shared" si="23"/>
        <v>0.0048</v>
      </c>
      <c r="H190">
        <f t="shared" si="24"/>
        <v>72250</v>
      </c>
      <c r="I190" s="4">
        <f t="shared" si="25"/>
        <v>1653156250000</v>
      </c>
      <c r="K190" t="str">
        <f t="shared" si="27"/>
        <v>{ "iob":  0.327, "activity": 0.0048, "date": 1653156250000},</v>
      </c>
    </row>
    <row r="191" spans="1:11">
      <c r="A191" s="2" t="s">
        <v>189</v>
      </c>
      <c r="B191">
        <f t="shared" si="18"/>
        <v>59</v>
      </c>
      <c r="C191">
        <f t="shared" si="19"/>
        <v>64</v>
      </c>
      <c r="D191" t="str">
        <f t="shared" si="20"/>
        <v>0.203</v>
      </c>
      <c r="E191">
        <f t="shared" si="21"/>
        <v>75</v>
      </c>
      <c r="F191">
        <f t="shared" si="22"/>
        <v>81</v>
      </c>
      <c r="G191" t="str">
        <f t="shared" si="23"/>
        <v>0.0044</v>
      </c>
      <c r="H191">
        <f t="shared" si="24"/>
        <v>72549</v>
      </c>
      <c r="I191" s="4">
        <f t="shared" si="25"/>
        <v>1653156549000</v>
      </c>
      <c r="K191" t="str">
        <f t="shared" si="27"/>
        <v>{ "iob":  0.203, "activity": 0.0044, "date": 1653156549000},</v>
      </c>
    </row>
    <row r="192" spans="1:11">
      <c r="A192" s="2" t="s">
        <v>190</v>
      </c>
      <c r="B192">
        <f t="shared" si="18"/>
        <v>59</v>
      </c>
      <c r="C192">
        <f t="shared" si="19"/>
        <v>64</v>
      </c>
      <c r="D192" t="str">
        <f t="shared" si="20"/>
        <v>0.132</v>
      </c>
      <c r="E192">
        <f t="shared" si="21"/>
        <v>75</v>
      </c>
      <c r="F192">
        <f t="shared" si="22"/>
        <v>80</v>
      </c>
      <c r="G192" t="str">
        <f t="shared" si="23"/>
        <v>0.004</v>
      </c>
      <c r="H192">
        <f t="shared" si="24"/>
        <v>72849</v>
      </c>
      <c r="I192" s="4">
        <f t="shared" si="25"/>
        <v>1653156849000</v>
      </c>
      <c r="K192" t="str">
        <f t="shared" si="27"/>
        <v>{ "iob":  0.132, "activity": 0.004, "date": 1653156849000},</v>
      </c>
    </row>
    <row r="193" spans="1:11">
      <c r="A193" s="2" t="s">
        <v>191</v>
      </c>
      <c r="B193">
        <f t="shared" si="18"/>
        <v>59</v>
      </c>
      <c r="C193">
        <f t="shared" si="19"/>
        <v>64</v>
      </c>
      <c r="D193" t="str">
        <f t="shared" si="20"/>
        <v>0.064</v>
      </c>
      <c r="E193">
        <f t="shared" si="21"/>
        <v>75</v>
      </c>
      <c r="F193">
        <f t="shared" si="22"/>
        <v>81</v>
      </c>
      <c r="G193" t="str">
        <f t="shared" si="23"/>
        <v>0.0034</v>
      </c>
      <c r="H193">
        <f t="shared" si="24"/>
        <v>73149</v>
      </c>
      <c r="I193" s="4">
        <f t="shared" si="25"/>
        <v>1653157149000</v>
      </c>
      <c r="K193" t="str">
        <f t="shared" si="27"/>
        <v>{ "iob":  0.064, "activity": 0.0034, "date": 1653157149000},</v>
      </c>
    </row>
    <row r="194" spans="1:11">
      <c r="A194" s="2" t="s">
        <v>192</v>
      </c>
      <c r="B194">
        <f t="shared" si="18"/>
        <v>59</v>
      </c>
      <c r="C194">
        <f t="shared" si="19"/>
        <v>65</v>
      </c>
      <c r="D194" t="str">
        <f t="shared" si="20"/>
        <v>-0.002</v>
      </c>
      <c r="E194">
        <f t="shared" si="21"/>
        <v>76</v>
      </c>
      <c r="F194">
        <f t="shared" si="22"/>
        <v>82</v>
      </c>
      <c r="G194" t="str">
        <f t="shared" si="23"/>
        <v>0.0028</v>
      </c>
      <c r="H194">
        <f t="shared" si="24"/>
        <v>73449</v>
      </c>
      <c r="I194" s="4">
        <f t="shared" si="25"/>
        <v>1653157449000</v>
      </c>
      <c r="K194" t="str">
        <f t="shared" si="27"/>
        <v>{ "iob":  -0.002, "activity": 0.0028, "date": 1653157449000},</v>
      </c>
    </row>
    <row r="195" spans="1:11">
      <c r="A195" s="2" t="s">
        <v>193</v>
      </c>
      <c r="B195">
        <f t="shared" ref="B195:B258" si="28">SEARCH("IOB: ",A195)+5</f>
        <v>59</v>
      </c>
      <c r="C195">
        <f t="shared" ref="C195:C258" si="29">SEARCH("Activity:",A195)-1</f>
        <v>65</v>
      </c>
      <c r="D195" t="str">
        <f t="shared" ref="D195:D258" si="30">MID(A195,B195,C195-B195)</f>
        <v>-0.064</v>
      </c>
      <c r="E195">
        <f t="shared" ref="E195:E258" si="31">C195+11</f>
        <v>76</v>
      </c>
      <c r="F195">
        <f t="shared" ref="F195:F258" si="32">SEARCH(" at ",A195)</f>
        <v>82</v>
      </c>
      <c r="G195" t="str">
        <f t="shared" ref="G195:G258" si="33">MID(A195,E195,F195-E195)</f>
        <v>0.0022</v>
      </c>
      <c r="H195">
        <f t="shared" ref="H195:H258" si="34">VALUE(MID(A195,F195+4,2))*3600 + VALUE(MID(A195,F195+7,2))*60+VALUE(MID(A195,F195+10,2))</f>
        <v>73750</v>
      </c>
      <c r="I195" s="4">
        <f t="shared" ref="I195:I233" si="35">+I194+(H195-H194)*1000 + IF(H195&lt;H194,24*3600*1000,0)</f>
        <v>1653157750000</v>
      </c>
      <c r="K195" t="str">
        <f t="shared" si="27"/>
        <v>{ "iob":  -0.064, "activity": 0.0022, "date": 1653157750000},</v>
      </c>
    </row>
    <row r="196" spans="1:11">
      <c r="A196" s="2" t="s">
        <v>194</v>
      </c>
      <c r="B196">
        <f t="shared" si="28"/>
        <v>58</v>
      </c>
      <c r="C196">
        <f t="shared" si="29"/>
        <v>64</v>
      </c>
      <c r="D196" t="str">
        <f t="shared" si="30"/>
        <v>-0.073</v>
      </c>
      <c r="E196">
        <f t="shared" si="31"/>
        <v>75</v>
      </c>
      <c r="F196">
        <f t="shared" si="32"/>
        <v>81</v>
      </c>
      <c r="G196" t="str">
        <f t="shared" si="33"/>
        <v>0.0016</v>
      </c>
      <c r="H196">
        <f t="shared" si="34"/>
        <v>74049</v>
      </c>
      <c r="I196" s="4">
        <f t="shared" si="35"/>
        <v>1653158049000</v>
      </c>
      <c r="K196" t="str">
        <f t="shared" si="27"/>
        <v>{ "iob":  -0.073, "activity": 0.0016, "date": 1653158049000},</v>
      </c>
    </row>
    <row r="197" spans="1:11">
      <c r="A197" s="2" t="s">
        <v>195</v>
      </c>
      <c r="B197">
        <f t="shared" si="28"/>
        <v>58</v>
      </c>
      <c r="C197">
        <f t="shared" si="29"/>
        <v>63</v>
      </c>
      <c r="D197" t="str">
        <f t="shared" si="30"/>
        <v>-0.08</v>
      </c>
      <c r="E197">
        <f t="shared" si="31"/>
        <v>74</v>
      </c>
      <c r="F197">
        <f t="shared" si="32"/>
        <v>80</v>
      </c>
      <c r="G197" t="str">
        <f t="shared" si="33"/>
        <v>0.0011</v>
      </c>
      <c r="H197">
        <f t="shared" si="34"/>
        <v>74349</v>
      </c>
      <c r="I197" s="4">
        <f t="shared" si="35"/>
        <v>1653158349000</v>
      </c>
      <c r="K197" t="str">
        <f t="shared" si="27"/>
        <v>{ "iob":  -0.08, "activity": 0.0011, "date": 1653158349000},</v>
      </c>
    </row>
    <row r="198" spans="1:11">
      <c r="A198" s="2" t="s">
        <v>196</v>
      </c>
      <c r="B198">
        <f t="shared" si="28"/>
        <v>58</v>
      </c>
      <c r="C198">
        <f t="shared" si="29"/>
        <v>64</v>
      </c>
      <c r="D198" t="str">
        <f t="shared" si="30"/>
        <v>-0.085</v>
      </c>
      <c r="E198">
        <f t="shared" si="31"/>
        <v>75</v>
      </c>
      <c r="F198">
        <f t="shared" si="32"/>
        <v>81</v>
      </c>
      <c r="G198" t="str">
        <f t="shared" si="33"/>
        <v>0.0007</v>
      </c>
      <c r="H198">
        <f t="shared" si="34"/>
        <v>74649</v>
      </c>
      <c r="I198" s="4">
        <f t="shared" si="35"/>
        <v>1653158649000</v>
      </c>
      <c r="K198" t="str">
        <f t="shared" si="27"/>
        <v>{ "iob":  -0.085, "activity": 0.0007, "date": 1653158649000},</v>
      </c>
    </row>
    <row r="199" spans="1:11">
      <c r="A199" s="2" t="s">
        <v>197</v>
      </c>
      <c r="B199">
        <f t="shared" si="28"/>
        <v>58</v>
      </c>
      <c r="C199">
        <f t="shared" si="29"/>
        <v>64</v>
      </c>
      <c r="D199" t="str">
        <f t="shared" si="30"/>
        <v>-0.087</v>
      </c>
      <c r="E199">
        <f t="shared" si="31"/>
        <v>75</v>
      </c>
      <c r="F199">
        <f t="shared" si="32"/>
        <v>81</v>
      </c>
      <c r="G199" t="str">
        <f t="shared" si="33"/>
        <v>0.0004</v>
      </c>
      <c r="H199">
        <f t="shared" si="34"/>
        <v>74949</v>
      </c>
      <c r="I199" s="4">
        <f t="shared" si="35"/>
        <v>1653158949000</v>
      </c>
      <c r="K199" t="str">
        <f t="shared" si="27"/>
        <v>{ "iob":  -0.087, "activity": 0.0004, "date": 1653158949000},</v>
      </c>
    </row>
    <row r="200" spans="1:11">
      <c r="A200" s="2" t="s">
        <v>198</v>
      </c>
      <c r="B200">
        <f t="shared" si="28"/>
        <v>58</v>
      </c>
      <c r="C200">
        <f t="shared" si="29"/>
        <v>64</v>
      </c>
      <c r="D200" t="str">
        <f t="shared" si="30"/>
        <v>-0.088</v>
      </c>
      <c r="E200">
        <f t="shared" si="31"/>
        <v>75</v>
      </c>
      <c r="F200">
        <f t="shared" si="32"/>
        <v>81</v>
      </c>
      <c r="G200" t="str">
        <f t="shared" si="33"/>
        <v>0.0001</v>
      </c>
      <c r="H200">
        <f t="shared" si="34"/>
        <v>75249</v>
      </c>
      <c r="I200" s="4">
        <f t="shared" si="35"/>
        <v>1653159249000</v>
      </c>
      <c r="K200" t="str">
        <f t="shared" si="27"/>
        <v>{ "iob":  -0.088, "activity": 0.0001, "date": 1653159249000},</v>
      </c>
    </row>
    <row r="201" spans="1:11">
      <c r="A201" s="2" t="s">
        <v>199</v>
      </c>
      <c r="B201">
        <f t="shared" si="28"/>
        <v>57</v>
      </c>
      <c r="C201">
        <f t="shared" si="29"/>
        <v>63</v>
      </c>
      <c r="D201" t="str">
        <f t="shared" si="30"/>
        <v>-0.088</v>
      </c>
      <c r="E201">
        <f t="shared" si="31"/>
        <v>74</v>
      </c>
      <c r="F201">
        <f t="shared" si="32"/>
        <v>81</v>
      </c>
      <c r="G201" t="str">
        <f t="shared" si="33"/>
        <v>-0.0001</v>
      </c>
      <c r="H201">
        <f t="shared" si="34"/>
        <v>75549</v>
      </c>
      <c r="I201" s="4">
        <f t="shared" si="35"/>
        <v>1653159549000</v>
      </c>
      <c r="K201" t="str">
        <f t="shared" si="27"/>
        <v>{ "iob":  -0.088, "activity": -0.0001, "date": 1653159549000},</v>
      </c>
    </row>
    <row r="202" spans="1:11">
      <c r="A202" s="2" t="s">
        <v>200</v>
      </c>
      <c r="B202">
        <f t="shared" si="28"/>
        <v>57</v>
      </c>
      <c r="C202">
        <f t="shared" si="29"/>
        <v>63</v>
      </c>
      <c r="D202" t="str">
        <f t="shared" si="30"/>
        <v>-0.137</v>
      </c>
      <c r="E202">
        <f t="shared" si="31"/>
        <v>74</v>
      </c>
      <c r="F202">
        <f t="shared" si="32"/>
        <v>81</v>
      </c>
      <c r="G202" t="str">
        <f t="shared" si="33"/>
        <v>-0.0004</v>
      </c>
      <c r="H202">
        <f t="shared" si="34"/>
        <v>75849</v>
      </c>
      <c r="I202" s="4">
        <f t="shared" si="35"/>
        <v>1653159849000</v>
      </c>
      <c r="K202" t="str">
        <f t="shared" si="27"/>
        <v>{ "iob":  -0.137, "activity": -0.0004, "date": 1653159849000},</v>
      </c>
    </row>
    <row r="203" spans="1:11">
      <c r="A203" s="2" t="s">
        <v>201</v>
      </c>
      <c r="B203">
        <f t="shared" si="28"/>
        <v>57</v>
      </c>
      <c r="C203">
        <f t="shared" si="29"/>
        <v>63</v>
      </c>
      <c r="D203" t="str">
        <f t="shared" si="30"/>
        <v>-0.184</v>
      </c>
      <c r="E203">
        <f t="shared" si="31"/>
        <v>74</v>
      </c>
      <c r="F203">
        <f t="shared" si="32"/>
        <v>81</v>
      </c>
      <c r="G203" t="str">
        <f t="shared" si="33"/>
        <v>-0.0007</v>
      </c>
      <c r="H203">
        <f t="shared" si="34"/>
        <v>76150</v>
      </c>
      <c r="I203" s="4">
        <f t="shared" si="35"/>
        <v>1653160150000</v>
      </c>
      <c r="K203" t="str">
        <f t="shared" si="27"/>
        <v>{ "iob":  -0.184, "activity": -0.0007, "date": 1653160150000},</v>
      </c>
    </row>
    <row r="204" spans="1:11">
      <c r="A204" s="2" t="s">
        <v>202</v>
      </c>
      <c r="B204">
        <f t="shared" si="28"/>
        <v>57</v>
      </c>
      <c r="C204">
        <f t="shared" si="29"/>
        <v>62</v>
      </c>
      <c r="D204" t="str">
        <f t="shared" si="30"/>
        <v>-0.18</v>
      </c>
      <c r="E204">
        <f t="shared" si="31"/>
        <v>73</v>
      </c>
      <c r="F204">
        <f t="shared" si="32"/>
        <v>79</v>
      </c>
      <c r="G204" t="str">
        <f t="shared" si="33"/>
        <v>-0.001</v>
      </c>
      <c r="H204">
        <f t="shared" si="34"/>
        <v>76449</v>
      </c>
      <c r="I204" s="4">
        <f t="shared" si="35"/>
        <v>1653160449000</v>
      </c>
      <c r="K204" t="str">
        <f t="shared" si="27"/>
        <v>{ "iob":  -0.18, "activity": -0.001, "date": 1653160449000},</v>
      </c>
    </row>
    <row r="205" spans="1:11">
      <c r="A205" s="2" t="s">
        <v>203</v>
      </c>
      <c r="B205">
        <f t="shared" si="28"/>
        <v>57</v>
      </c>
      <c r="C205">
        <f t="shared" si="29"/>
        <v>63</v>
      </c>
      <c r="D205" t="str">
        <f t="shared" si="30"/>
        <v>-0.175</v>
      </c>
      <c r="E205">
        <f t="shared" si="31"/>
        <v>74</v>
      </c>
      <c r="F205">
        <f t="shared" si="32"/>
        <v>81</v>
      </c>
      <c r="G205" t="str">
        <f t="shared" si="33"/>
        <v>-0.0012</v>
      </c>
      <c r="H205">
        <f t="shared" si="34"/>
        <v>76749</v>
      </c>
      <c r="I205" s="4">
        <f t="shared" si="35"/>
        <v>1653160749000</v>
      </c>
      <c r="K205" t="str">
        <f t="shared" si="27"/>
        <v>{ "iob":  -0.175, "activity": -0.0012, "date": 1653160749000},</v>
      </c>
    </row>
    <row r="206" spans="1:11">
      <c r="A206" s="2" t="s">
        <v>204</v>
      </c>
      <c r="B206">
        <f t="shared" si="28"/>
        <v>57</v>
      </c>
      <c r="C206">
        <f t="shared" si="29"/>
        <v>63</v>
      </c>
      <c r="D206" t="str">
        <f t="shared" si="30"/>
        <v>-0.168</v>
      </c>
      <c r="E206">
        <f t="shared" si="31"/>
        <v>74</v>
      </c>
      <c r="F206">
        <f t="shared" si="32"/>
        <v>81</v>
      </c>
      <c r="G206" t="str">
        <f t="shared" si="33"/>
        <v>-0.0014</v>
      </c>
      <c r="H206">
        <f t="shared" si="34"/>
        <v>77049</v>
      </c>
      <c r="I206" s="4">
        <f t="shared" si="35"/>
        <v>1653161049000</v>
      </c>
      <c r="K206" t="str">
        <f t="shared" si="27"/>
        <v>{ "iob":  -0.168, "activity": -0.0014, "date": 1653161049000},</v>
      </c>
    </row>
    <row r="207" spans="1:11">
      <c r="A207" s="2" t="s">
        <v>205</v>
      </c>
      <c r="B207">
        <f t="shared" si="28"/>
        <v>57</v>
      </c>
      <c r="C207">
        <f t="shared" si="29"/>
        <v>63</v>
      </c>
      <c r="D207" t="str">
        <f t="shared" si="30"/>
        <v>-0.211</v>
      </c>
      <c r="E207">
        <f t="shared" si="31"/>
        <v>74</v>
      </c>
      <c r="F207">
        <f t="shared" si="32"/>
        <v>81</v>
      </c>
      <c r="G207" t="str">
        <f t="shared" si="33"/>
        <v>-0.0015</v>
      </c>
      <c r="H207">
        <f t="shared" si="34"/>
        <v>77350</v>
      </c>
      <c r="I207" s="4">
        <f t="shared" si="35"/>
        <v>1653161350000</v>
      </c>
      <c r="K207" t="str">
        <f t="shared" si="27"/>
        <v>{ "iob":  -0.211, "activity": -0.0015, "date": 1653161350000},</v>
      </c>
    </row>
    <row r="208" spans="1:11">
      <c r="A208" s="2" t="s">
        <v>206</v>
      </c>
      <c r="B208">
        <f t="shared" si="28"/>
        <v>57</v>
      </c>
      <c r="C208">
        <f t="shared" si="29"/>
        <v>63</v>
      </c>
      <c r="D208" t="str">
        <f t="shared" si="30"/>
        <v>-0.203</v>
      </c>
      <c r="E208">
        <f t="shared" si="31"/>
        <v>74</v>
      </c>
      <c r="F208">
        <f t="shared" si="32"/>
        <v>81</v>
      </c>
      <c r="G208" t="str">
        <f t="shared" si="33"/>
        <v>-0.0017</v>
      </c>
      <c r="H208">
        <f t="shared" si="34"/>
        <v>77649</v>
      </c>
      <c r="I208" s="4">
        <f t="shared" si="35"/>
        <v>1653161649000</v>
      </c>
      <c r="K208" t="str">
        <f t="shared" si="27"/>
        <v>{ "iob":  -0.203, "activity": -0.0017, "date": 1653161649000},</v>
      </c>
    </row>
    <row r="209" spans="1:11">
      <c r="A209" s="2" t="s">
        <v>207</v>
      </c>
      <c r="B209">
        <f t="shared" si="28"/>
        <v>57</v>
      </c>
      <c r="C209">
        <f t="shared" si="29"/>
        <v>63</v>
      </c>
      <c r="D209" t="str">
        <f t="shared" si="30"/>
        <v>-0.243</v>
      </c>
      <c r="E209">
        <f t="shared" si="31"/>
        <v>74</v>
      </c>
      <c r="F209">
        <f t="shared" si="32"/>
        <v>80</v>
      </c>
      <c r="G209" t="str">
        <f t="shared" si="33"/>
        <v>-0.002</v>
      </c>
      <c r="H209">
        <f t="shared" si="34"/>
        <v>77950</v>
      </c>
      <c r="I209" s="4">
        <f t="shared" si="35"/>
        <v>1653161950000</v>
      </c>
      <c r="K209" t="str">
        <f t="shared" si="27"/>
        <v>{ "iob":  -0.243, "activity": -0.002, "date": 1653161950000},</v>
      </c>
    </row>
    <row r="210" spans="1:11">
      <c r="A210" s="2" t="s">
        <v>208</v>
      </c>
      <c r="B210">
        <f t="shared" si="28"/>
        <v>57</v>
      </c>
      <c r="C210">
        <f t="shared" si="29"/>
        <v>63</v>
      </c>
      <c r="D210" t="str">
        <f t="shared" si="30"/>
        <v>-0.282</v>
      </c>
      <c r="E210">
        <f t="shared" si="31"/>
        <v>74</v>
      </c>
      <c r="F210">
        <f t="shared" si="32"/>
        <v>81</v>
      </c>
      <c r="G210" t="str">
        <f t="shared" si="33"/>
        <v>-0.0023</v>
      </c>
      <c r="H210">
        <f t="shared" si="34"/>
        <v>78250</v>
      </c>
      <c r="I210" s="4">
        <f t="shared" si="35"/>
        <v>1653162250000</v>
      </c>
      <c r="K210" t="str">
        <f t="shared" si="27"/>
        <v>{ "iob":  -0.282, "activity": -0.0023, "date": 1653162250000},</v>
      </c>
    </row>
    <row r="211" spans="1:11">
      <c r="A211" s="2" t="s">
        <v>209</v>
      </c>
      <c r="B211">
        <f t="shared" si="28"/>
        <v>57</v>
      </c>
      <c r="C211">
        <f t="shared" si="29"/>
        <v>62</v>
      </c>
      <c r="D211" t="str">
        <f t="shared" si="30"/>
        <v>-0.32</v>
      </c>
      <c r="E211">
        <f t="shared" si="31"/>
        <v>73</v>
      </c>
      <c r="F211">
        <f t="shared" si="32"/>
        <v>80</v>
      </c>
      <c r="G211" t="str">
        <f t="shared" si="33"/>
        <v>-0.0026</v>
      </c>
      <c r="H211">
        <f t="shared" si="34"/>
        <v>78549</v>
      </c>
      <c r="I211" s="4">
        <f t="shared" si="35"/>
        <v>1653162549000</v>
      </c>
      <c r="K211" t="str">
        <f t="shared" si="27"/>
        <v>{ "iob":  -0.32, "activity": -0.0026, "date": 1653162549000},</v>
      </c>
    </row>
    <row r="212" spans="1:11">
      <c r="A212" s="2" t="s">
        <v>210</v>
      </c>
      <c r="B212">
        <f t="shared" si="28"/>
        <v>57</v>
      </c>
      <c r="C212">
        <f t="shared" si="29"/>
        <v>63</v>
      </c>
      <c r="D212" t="str">
        <f t="shared" si="30"/>
        <v>-0.357</v>
      </c>
      <c r="E212">
        <f t="shared" si="31"/>
        <v>74</v>
      </c>
      <c r="F212">
        <f t="shared" si="32"/>
        <v>81</v>
      </c>
      <c r="G212" t="str">
        <f t="shared" si="33"/>
        <v>-0.0029</v>
      </c>
      <c r="H212">
        <f t="shared" si="34"/>
        <v>78850</v>
      </c>
      <c r="I212" s="4">
        <f t="shared" si="35"/>
        <v>1653162850000</v>
      </c>
      <c r="K212" t="str">
        <f t="shared" si="27"/>
        <v>{ "iob":  -0.357, "activity": -0.0029, "date": 1653162850000},</v>
      </c>
    </row>
    <row r="213" spans="1:11">
      <c r="A213" s="2" t="s">
        <v>211</v>
      </c>
      <c r="B213">
        <f t="shared" si="28"/>
        <v>57</v>
      </c>
      <c r="C213">
        <f t="shared" si="29"/>
        <v>63</v>
      </c>
      <c r="D213" t="str">
        <f t="shared" si="30"/>
        <v>-0.391</v>
      </c>
      <c r="E213">
        <f t="shared" si="31"/>
        <v>74</v>
      </c>
      <c r="F213">
        <f t="shared" si="32"/>
        <v>81</v>
      </c>
      <c r="G213" t="str">
        <f t="shared" si="33"/>
        <v>-0.0032</v>
      </c>
      <c r="H213">
        <f t="shared" si="34"/>
        <v>79150</v>
      </c>
      <c r="I213" s="4">
        <f t="shared" si="35"/>
        <v>1653163150000</v>
      </c>
      <c r="K213" t="str">
        <f t="shared" si="27"/>
        <v>{ "iob":  -0.391, "activity": -0.0032, "date": 1653163150000},</v>
      </c>
    </row>
    <row r="214" spans="1:11">
      <c r="A214" s="2" t="s">
        <v>212</v>
      </c>
      <c r="B214">
        <f t="shared" si="28"/>
        <v>57</v>
      </c>
      <c r="C214">
        <f t="shared" si="29"/>
        <v>63</v>
      </c>
      <c r="D214" t="str">
        <f t="shared" si="30"/>
        <v>-0.375</v>
      </c>
      <c r="E214">
        <f t="shared" si="31"/>
        <v>74</v>
      </c>
      <c r="F214">
        <f t="shared" si="32"/>
        <v>81</v>
      </c>
      <c r="G214" t="str">
        <f t="shared" si="33"/>
        <v>-0.0035</v>
      </c>
      <c r="H214">
        <f t="shared" si="34"/>
        <v>79449</v>
      </c>
      <c r="I214" s="4">
        <f t="shared" si="35"/>
        <v>1653163449000</v>
      </c>
      <c r="K214" t="str">
        <f t="shared" si="27"/>
        <v>{ "iob":  -0.375, "activity": -0.0035, "date": 1653163449000},</v>
      </c>
    </row>
    <row r="215" spans="1:11">
      <c r="A215" s="2" t="s">
        <v>213</v>
      </c>
      <c r="B215">
        <f t="shared" si="28"/>
        <v>57</v>
      </c>
      <c r="C215">
        <f t="shared" si="29"/>
        <v>63</v>
      </c>
      <c r="D215" t="str">
        <f t="shared" si="30"/>
        <v>-0.357</v>
      </c>
      <c r="E215">
        <f t="shared" si="31"/>
        <v>74</v>
      </c>
      <c r="F215">
        <f t="shared" si="32"/>
        <v>81</v>
      </c>
      <c r="G215" t="str">
        <f t="shared" si="33"/>
        <v>-0.0036</v>
      </c>
      <c r="H215">
        <f t="shared" si="34"/>
        <v>79749</v>
      </c>
      <c r="I215" s="4">
        <f t="shared" si="35"/>
        <v>1653163749000</v>
      </c>
      <c r="K215" t="str">
        <f t="shared" si="27"/>
        <v>{ "iob":  -0.357, "activity": -0.0036, "date": 1653163749000},</v>
      </c>
    </row>
    <row r="216" spans="1:11">
      <c r="A216" s="2" t="s">
        <v>214</v>
      </c>
      <c r="B216">
        <f t="shared" si="28"/>
        <v>57</v>
      </c>
      <c r="C216">
        <f t="shared" si="29"/>
        <v>63</v>
      </c>
      <c r="D216" t="str">
        <f t="shared" si="30"/>
        <v>-0.149</v>
      </c>
      <c r="E216">
        <f t="shared" si="31"/>
        <v>74</v>
      </c>
      <c r="F216">
        <f t="shared" si="32"/>
        <v>81</v>
      </c>
      <c r="G216" t="str">
        <f t="shared" si="33"/>
        <v>-0.0035</v>
      </c>
      <c r="H216">
        <f t="shared" si="34"/>
        <v>80049</v>
      </c>
      <c r="I216" s="4">
        <f t="shared" si="35"/>
        <v>1653164049000</v>
      </c>
      <c r="K216" t="str">
        <f t="shared" si="27"/>
        <v>{ "iob":  -0.149, "activity": -0.0035, "date": 1653164049000},</v>
      </c>
    </row>
    <row r="217" spans="1:11">
      <c r="A217" s="2" t="s">
        <v>215</v>
      </c>
      <c r="B217">
        <f t="shared" si="28"/>
        <v>57</v>
      </c>
      <c r="C217">
        <f t="shared" si="29"/>
        <v>63</v>
      </c>
      <c r="D217" t="str">
        <f t="shared" si="30"/>
        <v>-0.132</v>
      </c>
      <c r="E217">
        <f t="shared" si="31"/>
        <v>74</v>
      </c>
      <c r="F217">
        <f t="shared" si="32"/>
        <v>81</v>
      </c>
      <c r="G217" t="str">
        <f t="shared" si="33"/>
        <v>-0.0031</v>
      </c>
      <c r="H217">
        <f t="shared" si="34"/>
        <v>80350</v>
      </c>
      <c r="I217" s="4">
        <f t="shared" si="35"/>
        <v>1653164350000</v>
      </c>
      <c r="K217" t="str">
        <f t="shared" si="27"/>
        <v>{ "iob":  -0.132, "activity": -0.0031, "date": 1653164350000},</v>
      </c>
    </row>
    <row r="218" spans="1:11">
      <c r="A218" s="2" t="s">
        <v>216</v>
      </c>
      <c r="B218">
        <f t="shared" si="28"/>
        <v>60</v>
      </c>
      <c r="C218">
        <f t="shared" si="29"/>
        <v>65</v>
      </c>
      <c r="D218" t="str">
        <f t="shared" si="30"/>
        <v>9.296</v>
      </c>
      <c r="E218">
        <f t="shared" si="31"/>
        <v>76</v>
      </c>
      <c r="F218">
        <f t="shared" si="32"/>
        <v>81</v>
      </c>
      <c r="G218" t="str">
        <f t="shared" si="33"/>
        <v>0.015</v>
      </c>
      <c r="H218">
        <f t="shared" si="34"/>
        <v>80649</v>
      </c>
      <c r="I218" s="4">
        <f t="shared" si="35"/>
        <v>1653164649000</v>
      </c>
      <c r="K218" t="str">
        <f t="shared" si="27"/>
        <v>{ "iob":  9.296, "activity": 0.015, "date": 1653164649000},</v>
      </c>
    </row>
    <row r="219" spans="1:11">
      <c r="A219" s="2" t="s">
        <v>217</v>
      </c>
      <c r="B219">
        <f t="shared" si="28"/>
        <v>61</v>
      </c>
      <c r="C219">
        <f t="shared" si="29"/>
        <v>66</v>
      </c>
      <c r="D219" t="str">
        <f t="shared" si="30"/>
        <v>9.123</v>
      </c>
      <c r="E219">
        <f t="shared" si="31"/>
        <v>77</v>
      </c>
      <c r="F219">
        <f t="shared" si="32"/>
        <v>83</v>
      </c>
      <c r="G219" t="str">
        <f t="shared" si="33"/>
        <v>0.0332</v>
      </c>
      <c r="H219">
        <f t="shared" si="34"/>
        <v>80950</v>
      </c>
      <c r="I219" s="4">
        <f t="shared" si="35"/>
        <v>1653164950000</v>
      </c>
      <c r="K219" t="str">
        <f t="shared" si="27"/>
        <v>{ "iob":  9.123, "activity": 0.0332, "date": 1653164950000},</v>
      </c>
    </row>
    <row r="220" spans="1:11">
      <c r="A220" s="2" t="s">
        <v>218</v>
      </c>
      <c r="B220">
        <f t="shared" si="28"/>
        <v>61</v>
      </c>
      <c r="C220">
        <f t="shared" si="29"/>
        <v>65</v>
      </c>
      <c r="D220" t="str">
        <f t="shared" si="30"/>
        <v>8.96</v>
      </c>
      <c r="E220">
        <f t="shared" si="31"/>
        <v>76</v>
      </c>
      <c r="F220">
        <f t="shared" si="32"/>
        <v>82</v>
      </c>
      <c r="G220" t="str">
        <f t="shared" si="33"/>
        <v>0.0474</v>
      </c>
      <c r="H220">
        <f t="shared" si="34"/>
        <v>81249</v>
      </c>
      <c r="I220" s="4">
        <f t="shared" si="35"/>
        <v>1653165249000</v>
      </c>
      <c r="K220" t="str">
        <f t="shared" si="27"/>
        <v>{ "iob":  8.96, "activity": 0.0474, "date": 1653165249000},</v>
      </c>
    </row>
    <row r="221" spans="1:11">
      <c r="A221" s="2" t="s">
        <v>219</v>
      </c>
      <c r="B221">
        <f t="shared" si="28"/>
        <v>61</v>
      </c>
      <c r="C221">
        <f t="shared" si="29"/>
        <v>66</v>
      </c>
      <c r="D221" t="str">
        <f t="shared" si="30"/>
        <v>8.644</v>
      </c>
      <c r="E221">
        <f t="shared" si="31"/>
        <v>77</v>
      </c>
      <c r="F221">
        <f t="shared" si="32"/>
        <v>83</v>
      </c>
      <c r="G221" t="str">
        <f t="shared" si="33"/>
        <v>0.0584</v>
      </c>
      <c r="H221">
        <f t="shared" si="34"/>
        <v>81550</v>
      </c>
      <c r="I221" s="4">
        <f t="shared" si="35"/>
        <v>1653165550000</v>
      </c>
      <c r="K221" t="str">
        <f t="shared" si="27"/>
        <v>{ "iob":  8.644, "activity": 0.0584, "date": 1653165550000},</v>
      </c>
    </row>
    <row r="222" spans="1:11">
      <c r="A222" s="2" t="s">
        <v>220</v>
      </c>
      <c r="B222">
        <f t="shared" si="28"/>
        <v>61</v>
      </c>
      <c r="C222">
        <f t="shared" si="29"/>
        <v>66</v>
      </c>
      <c r="D222" t="str">
        <f t="shared" si="30"/>
        <v>8.282</v>
      </c>
      <c r="E222">
        <f t="shared" si="31"/>
        <v>77</v>
      </c>
      <c r="F222">
        <f t="shared" si="32"/>
        <v>83</v>
      </c>
      <c r="G222" t="str">
        <f t="shared" si="33"/>
        <v>0.0664</v>
      </c>
      <c r="H222">
        <f t="shared" si="34"/>
        <v>81850</v>
      </c>
      <c r="I222" s="4">
        <f t="shared" si="35"/>
        <v>1653165850000</v>
      </c>
      <c r="K222" t="str">
        <f t="shared" si="27"/>
        <v>{ "iob":  8.282, "activity": 0.0664, "date": 1653165850000},</v>
      </c>
    </row>
    <row r="223" spans="1:11">
      <c r="A223" s="2" t="s">
        <v>221</v>
      </c>
      <c r="B223">
        <f t="shared" si="28"/>
        <v>61</v>
      </c>
      <c r="C223">
        <f t="shared" si="29"/>
        <v>66</v>
      </c>
      <c r="D223" t="str">
        <f t="shared" si="30"/>
        <v>7.835</v>
      </c>
      <c r="E223">
        <f t="shared" si="31"/>
        <v>77</v>
      </c>
      <c r="F223">
        <f t="shared" si="32"/>
        <v>83</v>
      </c>
      <c r="G223" t="str">
        <f t="shared" si="33"/>
        <v>0.0718</v>
      </c>
      <c r="H223">
        <f t="shared" si="34"/>
        <v>82149</v>
      </c>
      <c r="I223" s="4">
        <f t="shared" si="35"/>
        <v>1653166149000</v>
      </c>
      <c r="K223" t="str">
        <f t="shared" si="27"/>
        <v>{ "iob":  7.835, "activity": 0.0718, "date": 1653166149000},</v>
      </c>
    </row>
    <row r="224" spans="1:11">
      <c r="A224" s="2" t="s">
        <v>222</v>
      </c>
      <c r="B224">
        <f t="shared" si="28"/>
        <v>61</v>
      </c>
      <c r="C224">
        <f t="shared" si="29"/>
        <v>66</v>
      </c>
      <c r="D224" t="str">
        <f t="shared" si="30"/>
        <v>7.416</v>
      </c>
      <c r="E224">
        <f t="shared" si="31"/>
        <v>77</v>
      </c>
      <c r="F224">
        <f t="shared" si="32"/>
        <v>83</v>
      </c>
      <c r="G224" t="str">
        <f t="shared" si="33"/>
        <v>0.0753</v>
      </c>
      <c r="H224">
        <f t="shared" si="34"/>
        <v>82450</v>
      </c>
      <c r="I224" s="4">
        <f t="shared" si="35"/>
        <v>1653166450000</v>
      </c>
      <c r="K224" t="str">
        <f t="shared" ref="K224:K243" si="36">"{ ""iob"":  " &amp; D224 &amp; ", ""activity"": " &amp; G224 &amp; ", ""date"": " &amp; I224 &amp; "},"</f>
        <v>{ "iob":  7.416, "activity": 0.0753, "date": 1653166450000},</v>
      </c>
    </row>
    <row r="225" spans="1:11">
      <c r="A225" s="2" t="s">
        <v>223</v>
      </c>
      <c r="B225">
        <f t="shared" si="28"/>
        <v>61</v>
      </c>
      <c r="C225">
        <f t="shared" si="29"/>
        <v>66</v>
      </c>
      <c r="D225" t="str">
        <f t="shared" si="30"/>
        <v>6.984</v>
      </c>
      <c r="E225">
        <f t="shared" si="31"/>
        <v>77</v>
      </c>
      <c r="F225">
        <f t="shared" si="32"/>
        <v>83</v>
      </c>
      <c r="G225" t="str">
        <f t="shared" si="33"/>
        <v>0.0772</v>
      </c>
      <c r="H225">
        <f t="shared" si="34"/>
        <v>82749</v>
      </c>
      <c r="I225" s="4">
        <f t="shared" si="35"/>
        <v>1653166749000</v>
      </c>
      <c r="K225" t="str">
        <f t="shared" si="36"/>
        <v>{ "iob":  6.984, "activity": 0.0772, "date": 1653166749000},</v>
      </c>
    </row>
    <row r="226" spans="1:11">
      <c r="A226" s="2" t="s">
        <v>224</v>
      </c>
      <c r="B226">
        <f t="shared" si="28"/>
        <v>61</v>
      </c>
      <c r="C226">
        <f t="shared" si="29"/>
        <v>66</v>
      </c>
      <c r="D226" t="str">
        <f t="shared" si="30"/>
        <v>6.547</v>
      </c>
      <c r="E226">
        <f t="shared" si="31"/>
        <v>77</v>
      </c>
      <c r="F226">
        <f t="shared" si="32"/>
        <v>83</v>
      </c>
      <c r="G226" t="str">
        <f t="shared" si="33"/>
        <v>0.0776</v>
      </c>
      <c r="H226">
        <f t="shared" si="34"/>
        <v>83049</v>
      </c>
      <c r="I226" s="4">
        <f t="shared" si="35"/>
        <v>1653167049000</v>
      </c>
      <c r="K226" t="str">
        <f t="shared" si="36"/>
        <v>{ "iob":  6.547, "activity": 0.0776, "date": 1653167049000},</v>
      </c>
    </row>
    <row r="227" spans="1:11">
      <c r="A227" s="2" t="s">
        <v>225</v>
      </c>
      <c r="B227">
        <f t="shared" si="28"/>
        <v>61</v>
      </c>
      <c r="C227">
        <f t="shared" si="29"/>
        <v>66</v>
      </c>
      <c r="D227" t="str">
        <f t="shared" si="30"/>
        <v>6.061</v>
      </c>
      <c r="E227">
        <f t="shared" si="31"/>
        <v>77</v>
      </c>
      <c r="F227">
        <f t="shared" si="32"/>
        <v>83</v>
      </c>
      <c r="G227" t="str">
        <f t="shared" si="33"/>
        <v>0.0769</v>
      </c>
      <c r="H227">
        <f t="shared" si="34"/>
        <v>83350</v>
      </c>
      <c r="I227" s="4">
        <f t="shared" si="35"/>
        <v>1653167350000</v>
      </c>
      <c r="K227" t="str">
        <f t="shared" si="36"/>
        <v>{ "iob":  6.061, "activity": 0.0769, "date": 1653167350000},</v>
      </c>
    </row>
    <row r="228" spans="1:11">
      <c r="A228" s="2" t="s">
        <v>226</v>
      </c>
      <c r="B228">
        <f t="shared" si="28"/>
        <v>61</v>
      </c>
      <c r="C228">
        <f t="shared" si="29"/>
        <v>65</v>
      </c>
      <c r="D228" t="str">
        <f t="shared" si="30"/>
        <v>5.68</v>
      </c>
      <c r="E228">
        <f t="shared" si="31"/>
        <v>76</v>
      </c>
      <c r="F228">
        <f t="shared" si="32"/>
        <v>82</v>
      </c>
      <c r="G228" t="str">
        <f t="shared" si="33"/>
        <v>0.0754</v>
      </c>
      <c r="H228">
        <f t="shared" si="34"/>
        <v>83650</v>
      </c>
      <c r="I228" s="4">
        <f t="shared" si="35"/>
        <v>1653167650000</v>
      </c>
      <c r="K228" t="str">
        <f t="shared" si="36"/>
        <v>{ "iob":  5.68, "activity": 0.0754, "date": 1653167650000},</v>
      </c>
    </row>
    <row r="229" spans="1:11">
      <c r="A229" s="2" t="s">
        <v>227</v>
      </c>
      <c r="B229">
        <f t="shared" si="28"/>
        <v>61</v>
      </c>
      <c r="C229">
        <f t="shared" si="29"/>
        <v>66</v>
      </c>
      <c r="D229" t="str">
        <f t="shared" si="30"/>
        <v>5.458</v>
      </c>
      <c r="E229">
        <f t="shared" si="31"/>
        <v>77</v>
      </c>
      <c r="F229">
        <f t="shared" si="32"/>
        <v>83</v>
      </c>
      <c r="G229" t="str">
        <f t="shared" si="33"/>
        <v>0.0734</v>
      </c>
      <c r="H229">
        <f t="shared" si="34"/>
        <v>83949</v>
      </c>
      <c r="I229" s="4">
        <f t="shared" si="35"/>
        <v>1653167949000</v>
      </c>
      <c r="K229" t="str">
        <f t="shared" si="36"/>
        <v>{ "iob":  5.458, "activity": 0.0734, "date": 1653167949000},</v>
      </c>
    </row>
    <row r="230" spans="1:11">
      <c r="A230" s="2" t="s">
        <v>228</v>
      </c>
      <c r="B230">
        <f t="shared" si="28"/>
        <v>61</v>
      </c>
      <c r="C230">
        <f t="shared" si="29"/>
        <v>66</v>
      </c>
      <c r="D230" t="str">
        <f t="shared" si="30"/>
        <v>5.046</v>
      </c>
      <c r="E230">
        <f t="shared" si="31"/>
        <v>77</v>
      </c>
      <c r="F230">
        <f t="shared" si="32"/>
        <v>83</v>
      </c>
      <c r="G230" t="str">
        <f t="shared" si="33"/>
        <v>0.0712</v>
      </c>
      <c r="H230">
        <f t="shared" si="34"/>
        <v>84250</v>
      </c>
      <c r="I230" s="4">
        <f t="shared" si="35"/>
        <v>1653168250000</v>
      </c>
      <c r="K230" t="str">
        <f t="shared" si="36"/>
        <v>{ "iob":  5.046, "activity": 0.0712, "date": 1653168250000},</v>
      </c>
    </row>
    <row r="231" spans="1:11">
      <c r="A231" s="2" t="s">
        <v>229</v>
      </c>
      <c r="B231">
        <f t="shared" si="28"/>
        <v>61</v>
      </c>
      <c r="C231">
        <f t="shared" si="29"/>
        <v>66</v>
      </c>
      <c r="D231" t="str">
        <f t="shared" si="30"/>
        <v>4.925</v>
      </c>
      <c r="E231">
        <f t="shared" si="31"/>
        <v>77</v>
      </c>
      <c r="F231">
        <f t="shared" si="32"/>
        <v>82</v>
      </c>
      <c r="G231" t="str">
        <f t="shared" si="33"/>
        <v>0.069</v>
      </c>
      <c r="H231">
        <f t="shared" si="34"/>
        <v>84549</v>
      </c>
      <c r="I231" s="4">
        <f t="shared" si="35"/>
        <v>1653168549000</v>
      </c>
      <c r="K231" t="str">
        <f t="shared" si="36"/>
        <v>{ "iob":  4.925, "activity": 0.069, "date": 1653168549000},</v>
      </c>
    </row>
    <row r="232" spans="1:11">
      <c r="A232" s="2" t="s">
        <v>230</v>
      </c>
      <c r="B232">
        <f t="shared" si="28"/>
        <v>61</v>
      </c>
      <c r="C232">
        <f t="shared" si="29"/>
        <v>66</v>
      </c>
      <c r="D232" t="str">
        <f t="shared" si="30"/>
        <v>4.487</v>
      </c>
      <c r="E232">
        <f t="shared" si="31"/>
        <v>77</v>
      </c>
      <c r="F232">
        <f t="shared" si="32"/>
        <v>83</v>
      </c>
      <c r="G232" t="str">
        <f t="shared" si="33"/>
        <v>0.0663</v>
      </c>
      <c r="H232">
        <f t="shared" si="34"/>
        <v>84849</v>
      </c>
      <c r="I232" s="4">
        <f t="shared" si="35"/>
        <v>1653168849000</v>
      </c>
      <c r="K232" t="str">
        <f t="shared" si="36"/>
        <v>{ "iob":  4.487, "activity": 0.0663, "date": 1653168849000},</v>
      </c>
    </row>
    <row r="233" spans="1:11">
      <c r="A233" s="2" t="s">
        <v>231</v>
      </c>
      <c r="B233">
        <f t="shared" si="28"/>
        <v>61</v>
      </c>
      <c r="C233">
        <f t="shared" si="29"/>
        <v>66</v>
      </c>
      <c r="D233" t="str">
        <f t="shared" si="30"/>
        <v>4.113</v>
      </c>
      <c r="E233">
        <f t="shared" si="31"/>
        <v>77</v>
      </c>
      <c r="F233">
        <f t="shared" si="32"/>
        <v>83</v>
      </c>
      <c r="G233" t="str">
        <f t="shared" si="33"/>
        <v>0.0633</v>
      </c>
      <c r="H233">
        <f t="shared" si="34"/>
        <v>85150</v>
      </c>
      <c r="I233" s="4">
        <f t="shared" si="35"/>
        <v>1653169150000</v>
      </c>
      <c r="K233" t="str">
        <f t="shared" si="36"/>
        <v>{ "iob":  4.113, "activity": 0.0633, "date": 1653169150000},</v>
      </c>
    </row>
    <row r="234" spans="1:11">
      <c r="A234" s="2" t="s">
        <v>232</v>
      </c>
      <c r="B234">
        <f t="shared" si="28"/>
        <v>61</v>
      </c>
      <c r="C234">
        <f t="shared" si="29"/>
        <v>66</v>
      </c>
      <c r="D234" t="str">
        <f t="shared" si="30"/>
        <v>3.706</v>
      </c>
      <c r="E234">
        <f t="shared" si="31"/>
        <v>77</v>
      </c>
      <c r="F234">
        <f t="shared" si="32"/>
        <v>83</v>
      </c>
      <c r="G234" t="str">
        <f t="shared" si="33"/>
        <v>0.0599</v>
      </c>
      <c r="H234">
        <f t="shared" si="34"/>
        <v>85449</v>
      </c>
      <c r="I234" s="4">
        <f t="shared" ref="I234:I237" si="37">+I233+(H234-H233)*1000 + IF(H234&lt;H233,24*3600*1000,0)</f>
        <v>1653169449000</v>
      </c>
      <c r="K234" t="str">
        <f t="shared" si="36"/>
        <v>{ "iob":  3.706, "activity": 0.0599, "date": 1653169449000},</v>
      </c>
    </row>
    <row r="235" spans="1:11">
      <c r="A235" s="2" t="s">
        <v>233</v>
      </c>
      <c r="B235">
        <f t="shared" si="28"/>
        <v>61</v>
      </c>
      <c r="C235">
        <f t="shared" si="29"/>
        <v>66</v>
      </c>
      <c r="D235" t="str">
        <f t="shared" si="30"/>
        <v>3.363</v>
      </c>
      <c r="E235">
        <f t="shared" si="31"/>
        <v>77</v>
      </c>
      <c r="F235">
        <f t="shared" si="32"/>
        <v>83</v>
      </c>
      <c r="G235" t="str">
        <f t="shared" si="33"/>
        <v>0.0566</v>
      </c>
      <c r="H235">
        <f t="shared" si="34"/>
        <v>85749</v>
      </c>
      <c r="I235" s="4">
        <f t="shared" si="37"/>
        <v>1653169749000</v>
      </c>
      <c r="K235" t="str">
        <f t="shared" si="36"/>
        <v>{ "iob":  3.363, "activity": 0.0566, "date": 1653169749000},</v>
      </c>
    </row>
    <row r="236" spans="1:11">
      <c r="A236" s="2" t="s">
        <v>234</v>
      </c>
      <c r="B236">
        <f t="shared" si="28"/>
        <v>61</v>
      </c>
      <c r="C236">
        <f t="shared" si="29"/>
        <v>66</v>
      </c>
      <c r="D236" t="str">
        <f t="shared" si="30"/>
        <v>3.039</v>
      </c>
      <c r="E236">
        <f t="shared" si="31"/>
        <v>77</v>
      </c>
      <c r="F236">
        <f t="shared" si="32"/>
        <v>82</v>
      </c>
      <c r="G236" t="str">
        <f t="shared" si="33"/>
        <v>0.053</v>
      </c>
      <c r="H236">
        <f t="shared" si="34"/>
        <v>86049</v>
      </c>
      <c r="I236" s="4">
        <f t="shared" si="37"/>
        <v>1653170049000</v>
      </c>
      <c r="K236" t="str">
        <f t="shared" si="36"/>
        <v>{ "iob":  3.039, "activity": 0.053, "date": 1653170049000},</v>
      </c>
    </row>
    <row r="237" spans="1:11">
      <c r="A237" s="2" t="s">
        <v>235</v>
      </c>
      <c r="B237">
        <f t="shared" si="28"/>
        <v>61</v>
      </c>
      <c r="C237">
        <f t="shared" si="29"/>
        <v>66</v>
      </c>
      <c r="D237" t="str">
        <f t="shared" si="30"/>
        <v>2.733</v>
      </c>
      <c r="E237">
        <f t="shared" si="31"/>
        <v>77</v>
      </c>
      <c r="F237">
        <f t="shared" si="32"/>
        <v>83</v>
      </c>
      <c r="G237" t="str">
        <f t="shared" si="33"/>
        <v>0.0494</v>
      </c>
      <c r="H237">
        <f t="shared" si="34"/>
        <v>86350</v>
      </c>
      <c r="I237" s="4">
        <f t="shared" si="37"/>
        <v>1653170350000</v>
      </c>
      <c r="K237" t="str">
        <f t="shared" si="36"/>
        <v>{ "iob":  2.733, "activity": 0.0494, "date": 1653170350000},</v>
      </c>
    </row>
    <row r="238" spans="1:11">
      <c r="A238" s="2" t="s">
        <v>236</v>
      </c>
      <c r="B238">
        <f t="shared" si="28"/>
        <v>61</v>
      </c>
      <c r="C238">
        <f t="shared" si="29"/>
        <v>66</v>
      </c>
      <c r="D238" t="str">
        <f t="shared" si="30"/>
        <v>2.395</v>
      </c>
      <c r="E238">
        <f t="shared" si="31"/>
        <v>77</v>
      </c>
      <c r="F238">
        <f t="shared" si="32"/>
        <v>83</v>
      </c>
      <c r="G238" t="str">
        <f t="shared" si="33"/>
        <v>0.0457</v>
      </c>
      <c r="H238">
        <f t="shared" si="34"/>
        <v>250</v>
      </c>
      <c r="I238" s="4">
        <f>+I237+(H238-H237)*1000 + IF(H238&lt;H237,24*3600*1000,0)</f>
        <v>1653170650000</v>
      </c>
      <c r="K238" t="str">
        <f t="shared" si="36"/>
        <v>{ "iob":  2.395, "activity": 0.0457, "date": 1653170650000},</v>
      </c>
    </row>
    <row r="239" spans="1:11">
      <c r="A239" s="2" t="s">
        <v>237</v>
      </c>
      <c r="B239">
        <f t="shared" si="28"/>
        <v>61</v>
      </c>
      <c r="C239">
        <f t="shared" si="29"/>
        <v>66</v>
      </c>
      <c r="D239" t="str">
        <f t="shared" si="30"/>
        <v>2.126</v>
      </c>
      <c r="E239">
        <f t="shared" si="31"/>
        <v>77</v>
      </c>
      <c r="F239">
        <f t="shared" si="32"/>
        <v>83</v>
      </c>
      <c r="G239" t="str">
        <f t="shared" si="33"/>
        <v>0.0421</v>
      </c>
      <c r="H239">
        <f t="shared" si="34"/>
        <v>550</v>
      </c>
      <c r="I239" s="4">
        <f t="shared" ref="I239:I284" si="38">+I238+(H239-H238)*1000 + IF(H239&lt;H238,24*3600*1000,0)</f>
        <v>1653170950000</v>
      </c>
      <c r="K239" t="str">
        <f t="shared" si="36"/>
        <v>{ "iob":  2.126, "activity": 0.0421, "date": 1653170950000},</v>
      </c>
    </row>
    <row r="240" spans="1:11">
      <c r="A240" s="2" t="s">
        <v>238</v>
      </c>
      <c r="B240">
        <f t="shared" si="28"/>
        <v>61</v>
      </c>
      <c r="C240">
        <f t="shared" si="29"/>
        <v>66</v>
      </c>
      <c r="D240" t="str">
        <f t="shared" si="30"/>
        <v>1.824</v>
      </c>
      <c r="E240">
        <f t="shared" si="31"/>
        <v>77</v>
      </c>
      <c r="F240">
        <f t="shared" si="32"/>
        <v>83</v>
      </c>
      <c r="G240" t="str">
        <f t="shared" si="33"/>
        <v>0.0385</v>
      </c>
      <c r="H240">
        <f t="shared" si="34"/>
        <v>850</v>
      </c>
      <c r="I240" s="4">
        <f t="shared" si="38"/>
        <v>1653171250000</v>
      </c>
      <c r="K240" t="str">
        <f t="shared" si="36"/>
        <v>{ "iob":  1.824, "activity": 0.0385, "date": 1653171250000},</v>
      </c>
    </row>
    <row r="241" spans="1:11">
      <c r="A241" s="2" t="s">
        <v>239</v>
      </c>
      <c r="B241">
        <f t="shared" si="28"/>
        <v>60</v>
      </c>
      <c r="C241">
        <f t="shared" si="29"/>
        <v>64</v>
      </c>
      <c r="D241" t="str">
        <f t="shared" si="30"/>
        <v>1.64</v>
      </c>
      <c r="E241">
        <f t="shared" si="31"/>
        <v>75</v>
      </c>
      <c r="F241">
        <f t="shared" si="32"/>
        <v>81</v>
      </c>
      <c r="G241" t="str">
        <f t="shared" si="33"/>
        <v>0.0351</v>
      </c>
      <c r="H241">
        <f t="shared" si="34"/>
        <v>1149</v>
      </c>
      <c r="I241" s="4">
        <f t="shared" si="38"/>
        <v>1653171549000</v>
      </c>
      <c r="K241" t="str">
        <f t="shared" si="36"/>
        <v>{ "iob":  1.64, "activity": 0.0351, "date": 1653171549000},</v>
      </c>
    </row>
    <row r="242" spans="1:11">
      <c r="A242" s="2" t="s">
        <v>240</v>
      </c>
      <c r="B242">
        <f t="shared" si="28"/>
        <v>60</v>
      </c>
      <c r="C242">
        <f t="shared" si="29"/>
        <v>65</v>
      </c>
      <c r="D242" t="str">
        <f t="shared" si="30"/>
        <v>1.473</v>
      </c>
      <c r="E242">
        <f t="shared" si="31"/>
        <v>76</v>
      </c>
      <c r="F242">
        <f t="shared" si="32"/>
        <v>82</v>
      </c>
      <c r="G242" t="str">
        <f t="shared" si="33"/>
        <v>0.0319</v>
      </c>
      <c r="H242">
        <f t="shared" si="34"/>
        <v>1449</v>
      </c>
      <c r="I242" s="4">
        <f t="shared" si="38"/>
        <v>1653171849000</v>
      </c>
      <c r="K242" t="str">
        <f t="shared" si="36"/>
        <v>{ "iob":  1.473, "activity": 0.0319, "date": 1653171849000},</v>
      </c>
    </row>
    <row r="243" spans="1:11">
      <c r="A243" s="2" t="s">
        <v>241</v>
      </c>
      <c r="B243">
        <f t="shared" si="28"/>
        <v>60</v>
      </c>
      <c r="C243">
        <f t="shared" si="29"/>
        <v>65</v>
      </c>
      <c r="D243" t="str">
        <f t="shared" si="30"/>
        <v>1.273</v>
      </c>
      <c r="E243">
        <f t="shared" si="31"/>
        <v>76</v>
      </c>
      <c r="F243">
        <f t="shared" si="32"/>
        <v>82</v>
      </c>
      <c r="G243" t="str">
        <f t="shared" si="33"/>
        <v>0.0288</v>
      </c>
      <c r="H243">
        <f t="shared" si="34"/>
        <v>1750</v>
      </c>
      <c r="I243" s="4">
        <f t="shared" si="38"/>
        <v>1653172150000</v>
      </c>
      <c r="K243" t="str">
        <f t="shared" si="36"/>
        <v>{ "iob":  1.273, "activity": 0.0288, "date": 1653172150000},</v>
      </c>
    </row>
    <row r="244" spans="1:11">
      <c r="A244" s="2" t="s">
        <v>242</v>
      </c>
      <c r="B244">
        <f t="shared" si="28"/>
        <v>60</v>
      </c>
      <c r="C244">
        <f t="shared" si="29"/>
        <v>65</v>
      </c>
      <c r="D244" t="str">
        <f t="shared" si="30"/>
        <v>1.136</v>
      </c>
      <c r="E244">
        <f t="shared" si="31"/>
        <v>76</v>
      </c>
      <c r="F244">
        <f t="shared" si="32"/>
        <v>81</v>
      </c>
      <c r="G244" t="str">
        <f t="shared" si="33"/>
        <v>0.026</v>
      </c>
      <c r="H244">
        <f t="shared" si="34"/>
        <v>2050</v>
      </c>
      <c r="I244" s="4">
        <f t="shared" si="38"/>
        <v>1653172450000</v>
      </c>
      <c r="K244" t="str">
        <f>"{ ""iob"":  " &amp; D244 &amp; ", ""activity"": " &amp; G244 &amp; ", ""date"": " &amp; I244 &amp; "},"</f>
        <v>{ "iob":  1.136, "activity": 0.026, "date": 1653172450000},</v>
      </c>
    </row>
    <row r="245" spans="1:11">
      <c r="A245" s="2" t="s">
        <v>243</v>
      </c>
      <c r="B245">
        <f t="shared" si="28"/>
        <v>60</v>
      </c>
      <c r="C245">
        <f t="shared" si="29"/>
        <v>65</v>
      </c>
      <c r="D245" t="str">
        <f t="shared" si="30"/>
        <v>1.011</v>
      </c>
      <c r="E245">
        <f t="shared" si="31"/>
        <v>76</v>
      </c>
      <c r="F245">
        <f t="shared" si="32"/>
        <v>82</v>
      </c>
      <c r="G245" t="str">
        <f t="shared" si="33"/>
        <v>0.0235</v>
      </c>
      <c r="H245">
        <f t="shared" si="34"/>
        <v>2349</v>
      </c>
      <c r="I245" s="4">
        <f t="shared" si="38"/>
        <v>1653172749000</v>
      </c>
      <c r="K245" t="str">
        <f t="shared" ref="K245:K284" si="39">"{ ""iob"":  " &amp; D245 &amp; ", ""activity"": " &amp; G245 &amp; ", ""date"": " &amp; I245 &amp; "},"</f>
        <v>{ "iob":  1.011, "activity": 0.0235, "date": 1653172749000},</v>
      </c>
    </row>
    <row r="246" spans="1:11">
      <c r="A246" s="2" t="s">
        <v>244</v>
      </c>
      <c r="B246">
        <f t="shared" si="28"/>
        <v>59</v>
      </c>
      <c r="C246">
        <f t="shared" si="29"/>
        <v>64</v>
      </c>
      <c r="D246" t="str">
        <f t="shared" si="30"/>
        <v>0.852</v>
      </c>
      <c r="E246">
        <f t="shared" si="31"/>
        <v>75</v>
      </c>
      <c r="F246">
        <f t="shared" si="32"/>
        <v>80</v>
      </c>
      <c r="G246" t="str">
        <f t="shared" si="33"/>
        <v>0.021</v>
      </c>
      <c r="H246">
        <f t="shared" si="34"/>
        <v>2650</v>
      </c>
      <c r="I246" s="4">
        <f t="shared" si="38"/>
        <v>1653173050000</v>
      </c>
      <c r="K246" t="str">
        <f t="shared" si="39"/>
        <v>{ "iob":  0.852, "activity": 0.021, "date": 1653173050000},</v>
      </c>
    </row>
    <row r="247" spans="1:11">
      <c r="A247" s="2" t="s">
        <v>245</v>
      </c>
      <c r="B247">
        <f t="shared" si="28"/>
        <v>59</v>
      </c>
      <c r="C247">
        <f t="shared" si="29"/>
        <v>64</v>
      </c>
      <c r="D247" t="str">
        <f t="shared" si="30"/>
        <v>0.752</v>
      </c>
      <c r="E247">
        <f t="shared" si="31"/>
        <v>75</v>
      </c>
      <c r="F247">
        <f t="shared" si="32"/>
        <v>81</v>
      </c>
      <c r="G247" t="str">
        <f t="shared" si="33"/>
        <v>0.0189</v>
      </c>
      <c r="H247">
        <f t="shared" si="34"/>
        <v>2950</v>
      </c>
      <c r="I247" s="4">
        <f t="shared" si="38"/>
        <v>1653173350000</v>
      </c>
      <c r="K247" t="str">
        <f t="shared" si="39"/>
        <v>{ "iob":  0.752, "activity": 0.0189, "date": 1653173350000},</v>
      </c>
    </row>
    <row r="248" spans="1:11">
      <c r="A248" s="2" t="s">
        <v>246</v>
      </c>
      <c r="B248">
        <f t="shared" si="28"/>
        <v>59</v>
      </c>
      <c r="C248">
        <f t="shared" si="29"/>
        <v>64</v>
      </c>
      <c r="D248" t="str">
        <f t="shared" si="30"/>
        <v>0.662</v>
      </c>
      <c r="E248">
        <f t="shared" si="31"/>
        <v>75</v>
      </c>
      <c r="F248">
        <f t="shared" si="32"/>
        <v>81</v>
      </c>
      <c r="G248" t="str">
        <f t="shared" si="33"/>
        <v>0.0169</v>
      </c>
      <c r="H248">
        <f t="shared" si="34"/>
        <v>3250</v>
      </c>
      <c r="I248" s="4">
        <f t="shared" si="38"/>
        <v>1653173650000</v>
      </c>
      <c r="K248" t="str">
        <f t="shared" si="39"/>
        <v>{ "iob":  0.662, "activity": 0.0169, "date": 1653173650000},</v>
      </c>
    </row>
    <row r="249" spans="1:11">
      <c r="A249" s="2" t="s">
        <v>247</v>
      </c>
      <c r="B249">
        <f t="shared" si="28"/>
        <v>59</v>
      </c>
      <c r="C249">
        <f t="shared" si="29"/>
        <v>64</v>
      </c>
      <c r="D249" t="str">
        <f t="shared" si="30"/>
        <v>0.534</v>
      </c>
      <c r="E249">
        <f t="shared" si="31"/>
        <v>75</v>
      </c>
      <c r="F249">
        <f t="shared" si="32"/>
        <v>81</v>
      </c>
      <c r="G249" t="str">
        <f t="shared" si="33"/>
        <v>0.0149</v>
      </c>
      <c r="H249">
        <f t="shared" si="34"/>
        <v>3549</v>
      </c>
      <c r="I249" s="4">
        <f t="shared" si="38"/>
        <v>1653173949000</v>
      </c>
      <c r="K249" t="str">
        <f t="shared" si="39"/>
        <v>{ "iob":  0.534, "activity": 0.0149, "date": 1653173949000},</v>
      </c>
    </row>
    <row r="250" spans="1:11">
      <c r="A250" s="2" t="s">
        <v>248</v>
      </c>
      <c r="B250">
        <f t="shared" si="28"/>
        <v>59</v>
      </c>
      <c r="C250">
        <f t="shared" si="29"/>
        <v>64</v>
      </c>
      <c r="D250" t="str">
        <f t="shared" si="30"/>
        <v>0.463</v>
      </c>
      <c r="E250">
        <f t="shared" si="31"/>
        <v>75</v>
      </c>
      <c r="F250">
        <f t="shared" si="32"/>
        <v>81</v>
      </c>
      <c r="G250" t="str">
        <f t="shared" si="33"/>
        <v>0.0132</v>
      </c>
      <c r="H250">
        <f t="shared" si="34"/>
        <v>3849</v>
      </c>
      <c r="I250" s="4">
        <f t="shared" si="38"/>
        <v>1653174249000</v>
      </c>
      <c r="K250" t="str">
        <f t="shared" si="39"/>
        <v>{ "iob":  0.463, "activity": 0.0132, "date": 1653174249000},</v>
      </c>
    </row>
    <row r="251" spans="1:11">
      <c r="A251" s="2" t="s">
        <v>249</v>
      </c>
      <c r="B251">
        <f t="shared" si="28"/>
        <v>59</v>
      </c>
      <c r="C251">
        <f t="shared" si="29"/>
        <v>64</v>
      </c>
      <c r="D251" t="str">
        <f t="shared" si="30"/>
        <v>0.352</v>
      </c>
      <c r="E251">
        <f t="shared" si="31"/>
        <v>75</v>
      </c>
      <c r="F251">
        <f t="shared" si="32"/>
        <v>81</v>
      </c>
      <c r="G251" t="str">
        <f t="shared" si="33"/>
        <v>0.0115</v>
      </c>
      <c r="H251">
        <f t="shared" si="34"/>
        <v>4150</v>
      </c>
      <c r="I251" s="4">
        <f t="shared" si="38"/>
        <v>1653174550000</v>
      </c>
      <c r="K251" t="str">
        <f t="shared" si="39"/>
        <v>{ "iob":  0.352, "activity": 0.0115, "date": 1653174550000},</v>
      </c>
    </row>
    <row r="252" spans="1:11">
      <c r="A252" s="2" t="s">
        <v>250</v>
      </c>
      <c r="B252">
        <f t="shared" si="28"/>
        <v>59</v>
      </c>
      <c r="C252">
        <f t="shared" si="29"/>
        <v>64</v>
      </c>
      <c r="D252" t="str">
        <f t="shared" si="30"/>
        <v>0.298</v>
      </c>
      <c r="E252">
        <f t="shared" si="31"/>
        <v>75</v>
      </c>
      <c r="F252">
        <f t="shared" si="32"/>
        <v>81</v>
      </c>
      <c r="G252" t="str">
        <f t="shared" si="33"/>
        <v>0.0101</v>
      </c>
      <c r="H252">
        <f t="shared" si="34"/>
        <v>4450</v>
      </c>
      <c r="I252" s="4">
        <f t="shared" si="38"/>
        <v>1653174850000</v>
      </c>
      <c r="K252" t="str">
        <f t="shared" si="39"/>
        <v>{ "iob":  0.298, "activity": 0.0101, "date": 1653174850000},</v>
      </c>
    </row>
    <row r="253" spans="1:11">
      <c r="A253" s="2" t="s">
        <v>251</v>
      </c>
      <c r="B253">
        <f t="shared" si="28"/>
        <v>59</v>
      </c>
      <c r="C253">
        <f t="shared" si="29"/>
        <v>63</v>
      </c>
      <c r="D253" t="str">
        <f t="shared" si="30"/>
        <v>0.25</v>
      </c>
      <c r="E253">
        <f t="shared" si="31"/>
        <v>74</v>
      </c>
      <c r="F253">
        <f t="shared" si="32"/>
        <v>80</v>
      </c>
      <c r="G253" t="str">
        <f t="shared" si="33"/>
        <v>0.0089</v>
      </c>
      <c r="H253">
        <f t="shared" si="34"/>
        <v>4749</v>
      </c>
      <c r="I253" s="4">
        <f t="shared" si="38"/>
        <v>1653175149000</v>
      </c>
      <c r="K253" t="str">
        <f t="shared" si="39"/>
        <v>{ "iob":  0.25, "activity": 0.0089, "date": 1653175149000},</v>
      </c>
    </row>
    <row r="254" spans="1:11">
      <c r="A254" s="2" t="s">
        <v>252</v>
      </c>
      <c r="B254">
        <f t="shared" si="28"/>
        <v>59</v>
      </c>
      <c r="C254">
        <f t="shared" si="29"/>
        <v>64</v>
      </c>
      <c r="D254" t="str">
        <f t="shared" si="30"/>
        <v>0.329</v>
      </c>
      <c r="E254">
        <f t="shared" si="31"/>
        <v>75</v>
      </c>
      <c r="F254">
        <f t="shared" si="32"/>
        <v>81</v>
      </c>
      <c r="G254" t="str">
        <f t="shared" si="33"/>
        <v>0.0079</v>
      </c>
      <c r="H254">
        <f t="shared" si="34"/>
        <v>5050</v>
      </c>
      <c r="I254" s="4">
        <f t="shared" si="38"/>
        <v>1653175450000</v>
      </c>
      <c r="K254" t="str">
        <f t="shared" si="39"/>
        <v>{ "iob":  0.329, "activity": 0.0079, "date": 1653175450000},</v>
      </c>
    </row>
    <row r="255" spans="1:11">
      <c r="A255" s="2" t="s">
        <v>253</v>
      </c>
      <c r="B255">
        <f t="shared" si="28"/>
        <v>59</v>
      </c>
      <c r="C255">
        <f t="shared" si="29"/>
        <v>63</v>
      </c>
      <c r="D255" t="str">
        <f t="shared" si="30"/>
        <v>0.34</v>
      </c>
      <c r="E255">
        <f t="shared" si="31"/>
        <v>74</v>
      </c>
      <c r="F255">
        <f t="shared" si="32"/>
        <v>80</v>
      </c>
      <c r="G255" t="str">
        <f t="shared" si="33"/>
        <v>0.0074</v>
      </c>
      <c r="H255">
        <f t="shared" si="34"/>
        <v>5350</v>
      </c>
      <c r="I255" s="4">
        <f t="shared" si="38"/>
        <v>1653175750000</v>
      </c>
      <c r="K255" t="str">
        <f t="shared" si="39"/>
        <v>{ "iob":  0.34, "activity": 0.0074, "date": 1653175750000},</v>
      </c>
    </row>
    <row r="256" spans="1:11">
      <c r="A256" s="2" t="s">
        <v>254</v>
      </c>
      <c r="B256">
        <f t="shared" si="28"/>
        <v>58</v>
      </c>
      <c r="C256">
        <f t="shared" si="29"/>
        <v>63</v>
      </c>
      <c r="D256" t="str">
        <f t="shared" si="30"/>
        <v>0.304</v>
      </c>
      <c r="E256">
        <f t="shared" si="31"/>
        <v>74</v>
      </c>
      <c r="F256">
        <f t="shared" si="32"/>
        <v>80</v>
      </c>
      <c r="G256" t="str">
        <f t="shared" si="33"/>
        <v>0.0068</v>
      </c>
      <c r="H256">
        <f t="shared" si="34"/>
        <v>5650</v>
      </c>
      <c r="I256" s="4">
        <f t="shared" si="38"/>
        <v>1653176050000</v>
      </c>
      <c r="K256" t="str">
        <f t="shared" si="39"/>
        <v>{ "iob":  0.304, "activity": 0.0068, "date": 1653176050000},</v>
      </c>
    </row>
    <row r="257" spans="1:11">
      <c r="A257" s="2" t="s">
        <v>255</v>
      </c>
      <c r="B257">
        <f t="shared" si="28"/>
        <v>58</v>
      </c>
      <c r="C257">
        <f t="shared" si="29"/>
        <v>63</v>
      </c>
      <c r="D257" t="str">
        <f t="shared" si="30"/>
        <v>0.272</v>
      </c>
      <c r="E257">
        <f t="shared" si="31"/>
        <v>74</v>
      </c>
      <c r="F257">
        <f t="shared" si="32"/>
        <v>80</v>
      </c>
      <c r="G257" t="str">
        <f t="shared" si="33"/>
        <v>0.0062</v>
      </c>
      <c r="H257">
        <f t="shared" si="34"/>
        <v>5950</v>
      </c>
      <c r="I257" s="4">
        <f t="shared" si="38"/>
        <v>1653176350000</v>
      </c>
      <c r="K257" t="str">
        <f t="shared" si="39"/>
        <v>{ "iob":  0.272, "activity": 0.0062, "date": 1653176350000},</v>
      </c>
    </row>
    <row r="258" spans="1:11">
      <c r="A258" s="2" t="s">
        <v>256</v>
      </c>
      <c r="B258">
        <f t="shared" si="28"/>
        <v>58</v>
      </c>
      <c r="C258">
        <f t="shared" si="29"/>
        <v>63</v>
      </c>
      <c r="D258" t="str">
        <f t="shared" si="30"/>
        <v>0.512</v>
      </c>
      <c r="E258">
        <f t="shared" si="31"/>
        <v>74</v>
      </c>
      <c r="F258">
        <f t="shared" si="32"/>
        <v>79</v>
      </c>
      <c r="G258" t="str">
        <f t="shared" si="33"/>
        <v>0.006</v>
      </c>
      <c r="H258">
        <f t="shared" si="34"/>
        <v>6250</v>
      </c>
      <c r="I258" s="4">
        <f t="shared" si="38"/>
        <v>1653176650000</v>
      </c>
      <c r="K258" t="str">
        <f t="shared" si="39"/>
        <v>{ "iob":  0.512, "activity": 0.006, "date": 1653176650000},</v>
      </c>
    </row>
    <row r="259" spans="1:11">
      <c r="A259" s="2" t="s">
        <v>257</v>
      </c>
      <c r="B259">
        <f t="shared" ref="B259:B284" si="40">SEARCH("IOB: ",A259)+5</f>
        <v>58</v>
      </c>
      <c r="C259">
        <f t="shared" ref="C259:C284" si="41">SEARCH("Activity:",A259)-1</f>
        <v>63</v>
      </c>
      <c r="D259" t="str">
        <f t="shared" ref="D259:D284" si="42">MID(A259,B259,C259-B259)</f>
        <v>0.581</v>
      </c>
      <c r="E259">
        <f t="shared" ref="E259:E284" si="43">C259+11</f>
        <v>74</v>
      </c>
      <c r="F259">
        <f t="shared" ref="F259:F284" si="44">SEARCH(" at ",A259)</f>
        <v>80</v>
      </c>
      <c r="G259" t="str">
        <f t="shared" ref="G259:G284" si="45">MID(A259,E259,F259-E259)</f>
        <v>0.0061</v>
      </c>
      <c r="H259">
        <f t="shared" ref="H259:H284" si="46">VALUE(MID(A259,F259+4,2))*3600 + VALUE(MID(A259,F259+7,2))*60+VALUE(MID(A259,F259+10,2))</f>
        <v>6550</v>
      </c>
      <c r="I259" s="4">
        <f t="shared" si="38"/>
        <v>1653176950000</v>
      </c>
      <c r="K259" t="str">
        <f t="shared" si="39"/>
        <v>{ "iob":  0.581, "activity": 0.0061, "date": 1653176950000},</v>
      </c>
    </row>
    <row r="260" spans="1:11">
      <c r="A260" s="2" t="s">
        <v>258</v>
      </c>
      <c r="B260">
        <f t="shared" si="40"/>
        <v>58</v>
      </c>
      <c r="C260">
        <f t="shared" si="41"/>
        <v>63</v>
      </c>
      <c r="D260" t="str">
        <f t="shared" si="42"/>
        <v>1.238</v>
      </c>
      <c r="E260">
        <f t="shared" si="43"/>
        <v>74</v>
      </c>
      <c r="F260">
        <f t="shared" si="44"/>
        <v>80</v>
      </c>
      <c r="G260" t="str">
        <f t="shared" si="45"/>
        <v>0.0075</v>
      </c>
      <c r="H260">
        <f t="shared" si="46"/>
        <v>6850</v>
      </c>
      <c r="I260" s="4">
        <f t="shared" si="38"/>
        <v>1653177250000</v>
      </c>
      <c r="K260" t="str">
        <f t="shared" si="39"/>
        <v>{ "iob":  1.238, "activity": 0.0075, "date": 1653177250000},</v>
      </c>
    </row>
    <row r="261" spans="1:11">
      <c r="A261" s="2" t="s">
        <v>259</v>
      </c>
      <c r="B261">
        <f t="shared" si="40"/>
        <v>58</v>
      </c>
      <c r="C261">
        <f t="shared" si="41"/>
        <v>63</v>
      </c>
      <c r="D261" t="str">
        <f t="shared" si="42"/>
        <v>1.147</v>
      </c>
      <c r="E261">
        <f t="shared" si="43"/>
        <v>74</v>
      </c>
      <c r="F261">
        <f t="shared" si="44"/>
        <v>80</v>
      </c>
      <c r="G261" t="str">
        <f t="shared" si="45"/>
        <v>0.0088</v>
      </c>
      <c r="H261">
        <f t="shared" si="46"/>
        <v>7150</v>
      </c>
      <c r="I261" s="4">
        <f t="shared" si="38"/>
        <v>1653177550000</v>
      </c>
      <c r="K261" t="str">
        <f t="shared" si="39"/>
        <v>{ "iob":  1.147, "activity": 0.0088, "date": 1653177550000},</v>
      </c>
    </row>
    <row r="262" spans="1:11">
      <c r="A262" s="2" t="s">
        <v>260</v>
      </c>
      <c r="B262">
        <f t="shared" si="40"/>
        <v>58</v>
      </c>
      <c r="C262">
        <f t="shared" si="41"/>
        <v>63</v>
      </c>
      <c r="D262" t="str">
        <f t="shared" si="42"/>
        <v>1.151</v>
      </c>
      <c r="E262">
        <f t="shared" si="43"/>
        <v>74</v>
      </c>
      <c r="F262">
        <f t="shared" si="44"/>
        <v>80</v>
      </c>
      <c r="G262" t="str">
        <f t="shared" si="45"/>
        <v>0.0098</v>
      </c>
      <c r="H262">
        <f t="shared" si="46"/>
        <v>7450</v>
      </c>
      <c r="I262" s="4">
        <f t="shared" si="38"/>
        <v>1653177850000</v>
      </c>
      <c r="K262" t="str">
        <f t="shared" si="39"/>
        <v>{ "iob":  1.151, "activity": 0.0098, "date": 1653177850000},</v>
      </c>
    </row>
    <row r="263" spans="1:11">
      <c r="A263" s="2" t="s">
        <v>261</v>
      </c>
      <c r="B263">
        <f t="shared" si="40"/>
        <v>58</v>
      </c>
      <c r="C263">
        <f t="shared" si="41"/>
        <v>62</v>
      </c>
      <c r="D263" t="str">
        <f t="shared" si="42"/>
        <v>1.05</v>
      </c>
      <c r="E263">
        <f t="shared" si="43"/>
        <v>73</v>
      </c>
      <c r="F263">
        <f t="shared" si="44"/>
        <v>79</v>
      </c>
      <c r="G263" t="str">
        <f t="shared" si="45"/>
        <v>0.0104</v>
      </c>
      <c r="H263">
        <f t="shared" si="46"/>
        <v>7749</v>
      </c>
      <c r="I263" s="4">
        <f t="shared" si="38"/>
        <v>1653178149000</v>
      </c>
      <c r="K263" t="str">
        <f t="shared" si="39"/>
        <v>{ "iob":  1.05, "activity": 0.0104, "date": 1653178149000},</v>
      </c>
    </row>
    <row r="264" spans="1:11">
      <c r="A264" s="2" t="s">
        <v>262</v>
      </c>
      <c r="B264">
        <f t="shared" si="40"/>
        <v>58</v>
      </c>
      <c r="C264">
        <f t="shared" si="41"/>
        <v>63</v>
      </c>
      <c r="D264" t="str">
        <f t="shared" si="42"/>
        <v>0.947</v>
      </c>
      <c r="E264">
        <f t="shared" si="43"/>
        <v>74</v>
      </c>
      <c r="F264">
        <f t="shared" si="44"/>
        <v>80</v>
      </c>
      <c r="G264" t="str">
        <f t="shared" si="45"/>
        <v>0.0107</v>
      </c>
      <c r="H264">
        <f t="shared" si="46"/>
        <v>8049</v>
      </c>
      <c r="I264" s="4">
        <f t="shared" si="38"/>
        <v>1653178449000</v>
      </c>
      <c r="K264" t="str">
        <f t="shared" si="39"/>
        <v>{ "iob":  0.947, "activity": 0.0107, "date": 1653178449000},</v>
      </c>
    </row>
    <row r="265" spans="1:11">
      <c r="A265" s="2" t="s">
        <v>263</v>
      </c>
      <c r="B265">
        <f t="shared" si="40"/>
        <v>58</v>
      </c>
      <c r="C265">
        <f t="shared" si="41"/>
        <v>63</v>
      </c>
      <c r="D265" t="str">
        <f t="shared" si="42"/>
        <v>0.844</v>
      </c>
      <c r="E265">
        <f t="shared" si="43"/>
        <v>74</v>
      </c>
      <c r="F265">
        <f t="shared" si="44"/>
        <v>80</v>
      </c>
      <c r="G265" t="str">
        <f t="shared" si="45"/>
        <v>0.0106</v>
      </c>
      <c r="H265">
        <f t="shared" si="46"/>
        <v>8350</v>
      </c>
      <c r="I265" s="4">
        <f t="shared" si="38"/>
        <v>1653178750000</v>
      </c>
      <c r="K265" t="str">
        <f t="shared" si="39"/>
        <v>{ "iob":  0.844, "activity": 0.0106, "date": 1653178750000},</v>
      </c>
    </row>
    <row r="266" spans="1:11">
      <c r="A266" s="2" t="s">
        <v>264</v>
      </c>
      <c r="B266">
        <f t="shared" si="40"/>
        <v>58</v>
      </c>
      <c r="C266">
        <f t="shared" si="41"/>
        <v>63</v>
      </c>
      <c r="D266" t="str">
        <f t="shared" si="42"/>
        <v>0.741</v>
      </c>
      <c r="E266">
        <f t="shared" si="43"/>
        <v>74</v>
      </c>
      <c r="F266">
        <f t="shared" si="44"/>
        <v>80</v>
      </c>
      <c r="G266" t="str">
        <f t="shared" si="45"/>
        <v>0.0104</v>
      </c>
      <c r="H266">
        <f t="shared" si="46"/>
        <v>8650</v>
      </c>
      <c r="I266" s="4">
        <f t="shared" si="38"/>
        <v>1653179050000</v>
      </c>
      <c r="K266" t="str">
        <f t="shared" si="39"/>
        <v>{ "iob":  0.741, "activity": 0.0104, "date": 1653179050000},</v>
      </c>
    </row>
    <row r="267" spans="1:11">
      <c r="A267" s="2" t="s">
        <v>265</v>
      </c>
      <c r="B267">
        <f t="shared" si="40"/>
        <v>58</v>
      </c>
      <c r="C267">
        <f t="shared" si="41"/>
        <v>62</v>
      </c>
      <c r="D267" t="str">
        <f t="shared" si="42"/>
        <v>0.59</v>
      </c>
      <c r="E267">
        <f t="shared" si="43"/>
        <v>73</v>
      </c>
      <c r="F267">
        <f t="shared" si="44"/>
        <v>79</v>
      </c>
      <c r="G267" t="str">
        <f t="shared" si="45"/>
        <v>0.0099</v>
      </c>
      <c r="H267">
        <f t="shared" si="46"/>
        <v>8950</v>
      </c>
      <c r="I267" s="4">
        <f t="shared" si="38"/>
        <v>1653179350000</v>
      </c>
      <c r="K267" t="str">
        <f t="shared" si="39"/>
        <v>{ "iob":  0.59, "activity": 0.0099, "date": 1653179350000},</v>
      </c>
    </row>
    <row r="268" spans="1:11">
      <c r="A268" s="2" t="s">
        <v>266</v>
      </c>
      <c r="B268">
        <f t="shared" si="40"/>
        <v>58</v>
      </c>
      <c r="C268">
        <f t="shared" si="41"/>
        <v>63</v>
      </c>
      <c r="D268" t="str">
        <f t="shared" si="42"/>
        <v>0.542</v>
      </c>
      <c r="E268">
        <f t="shared" si="43"/>
        <v>74</v>
      </c>
      <c r="F268">
        <f t="shared" si="44"/>
        <v>80</v>
      </c>
      <c r="G268" t="str">
        <f t="shared" si="45"/>
        <v>0.0093</v>
      </c>
      <c r="H268">
        <f t="shared" si="46"/>
        <v>9249</v>
      </c>
      <c r="I268" s="4">
        <f t="shared" si="38"/>
        <v>1653179649000</v>
      </c>
      <c r="K268" t="str">
        <f t="shared" si="39"/>
        <v>{ "iob":  0.542, "activity": 0.0093, "date": 1653179649000},</v>
      </c>
    </row>
    <row r="269" spans="1:11">
      <c r="A269" s="2" t="s">
        <v>267</v>
      </c>
      <c r="B269">
        <f t="shared" si="40"/>
        <v>58</v>
      </c>
      <c r="C269">
        <f t="shared" si="41"/>
        <v>63</v>
      </c>
      <c r="D269" t="str">
        <f t="shared" si="42"/>
        <v>0.497</v>
      </c>
      <c r="E269">
        <f t="shared" si="43"/>
        <v>74</v>
      </c>
      <c r="F269">
        <f t="shared" si="44"/>
        <v>80</v>
      </c>
      <c r="G269" t="str">
        <f t="shared" si="45"/>
        <v>0.0087</v>
      </c>
      <c r="H269">
        <f t="shared" si="46"/>
        <v>9549</v>
      </c>
      <c r="I269" s="4">
        <f t="shared" si="38"/>
        <v>1653179949000</v>
      </c>
      <c r="K269" t="str">
        <f t="shared" si="39"/>
        <v>{ "iob":  0.497, "activity": 0.0087, "date": 1653179949000},</v>
      </c>
    </row>
    <row r="270" spans="1:11">
      <c r="A270" s="2" t="s">
        <v>268</v>
      </c>
      <c r="B270">
        <f t="shared" si="40"/>
        <v>58</v>
      </c>
      <c r="C270">
        <f t="shared" si="41"/>
        <v>63</v>
      </c>
      <c r="D270" t="str">
        <f t="shared" si="42"/>
        <v>0.456</v>
      </c>
      <c r="E270">
        <f t="shared" si="43"/>
        <v>74</v>
      </c>
      <c r="F270">
        <f t="shared" si="44"/>
        <v>80</v>
      </c>
      <c r="G270" t="str">
        <f t="shared" si="45"/>
        <v>0.0081</v>
      </c>
      <c r="H270">
        <f t="shared" si="46"/>
        <v>9850</v>
      </c>
      <c r="I270" s="4">
        <f t="shared" si="38"/>
        <v>1653180250000</v>
      </c>
      <c r="K270" t="str">
        <f t="shared" si="39"/>
        <v>{ "iob":  0.456, "activity": 0.0081, "date": 1653180250000},</v>
      </c>
    </row>
    <row r="271" spans="1:11">
      <c r="A271" s="2" t="s">
        <v>269</v>
      </c>
      <c r="B271">
        <f t="shared" si="40"/>
        <v>58</v>
      </c>
      <c r="C271">
        <f t="shared" si="41"/>
        <v>63</v>
      </c>
      <c r="D271" t="str">
        <f t="shared" si="42"/>
        <v>0.516</v>
      </c>
      <c r="E271">
        <f t="shared" si="43"/>
        <v>74</v>
      </c>
      <c r="F271">
        <f t="shared" si="44"/>
        <v>80</v>
      </c>
      <c r="G271" t="str">
        <f t="shared" si="45"/>
        <v>0.0077</v>
      </c>
      <c r="H271">
        <f t="shared" si="46"/>
        <v>10149</v>
      </c>
      <c r="I271" s="4">
        <f t="shared" si="38"/>
        <v>1653180549000</v>
      </c>
      <c r="K271" t="str">
        <f t="shared" si="39"/>
        <v>{ "iob":  0.516, "activity": 0.0077, "date": 1653180549000},</v>
      </c>
    </row>
    <row r="272" spans="1:11">
      <c r="A272" s="2" t="s">
        <v>270</v>
      </c>
      <c r="B272">
        <f t="shared" si="40"/>
        <v>58</v>
      </c>
      <c r="C272">
        <f t="shared" si="41"/>
        <v>63</v>
      </c>
      <c r="D272" t="str">
        <f t="shared" si="42"/>
        <v>0.429</v>
      </c>
      <c r="E272">
        <f t="shared" si="43"/>
        <v>74</v>
      </c>
      <c r="F272">
        <f t="shared" si="44"/>
        <v>80</v>
      </c>
      <c r="G272" t="str">
        <f t="shared" si="45"/>
        <v>0.0072</v>
      </c>
      <c r="H272">
        <f t="shared" si="46"/>
        <v>10449</v>
      </c>
      <c r="I272" s="4">
        <f t="shared" si="38"/>
        <v>1653180849000</v>
      </c>
      <c r="K272" t="str">
        <f t="shared" si="39"/>
        <v>{ "iob":  0.429, "activity": 0.0072, "date": 1653180849000},</v>
      </c>
    </row>
    <row r="273" spans="1:11">
      <c r="A273" s="2" t="s">
        <v>271</v>
      </c>
      <c r="B273">
        <f t="shared" si="40"/>
        <v>58</v>
      </c>
      <c r="C273">
        <f t="shared" si="41"/>
        <v>63</v>
      </c>
      <c r="D273" t="str">
        <f t="shared" si="42"/>
        <v>0.294</v>
      </c>
      <c r="E273">
        <f t="shared" si="43"/>
        <v>74</v>
      </c>
      <c r="F273">
        <f t="shared" si="44"/>
        <v>80</v>
      </c>
      <c r="G273" t="str">
        <f t="shared" si="45"/>
        <v>0.0066</v>
      </c>
      <c r="H273">
        <f t="shared" si="46"/>
        <v>10750</v>
      </c>
      <c r="I273" s="4">
        <f t="shared" si="38"/>
        <v>1653181150000</v>
      </c>
      <c r="K273" t="str">
        <f t="shared" si="39"/>
        <v>{ "iob":  0.294, "activity": 0.0066, "date": 1653181150000},</v>
      </c>
    </row>
    <row r="274" spans="1:11">
      <c r="A274" s="2" t="s">
        <v>272</v>
      </c>
      <c r="B274">
        <f t="shared" si="40"/>
        <v>58</v>
      </c>
      <c r="C274">
        <f t="shared" si="41"/>
        <v>63</v>
      </c>
      <c r="D274" t="str">
        <f t="shared" si="42"/>
        <v>0.163</v>
      </c>
      <c r="E274">
        <f t="shared" si="43"/>
        <v>74</v>
      </c>
      <c r="F274">
        <f t="shared" si="44"/>
        <v>80</v>
      </c>
      <c r="G274" t="str">
        <f t="shared" si="45"/>
        <v>0.0058</v>
      </c>
      <c r="H274">
        <f t="shared" si="46"/>
        <v>11050</v>
      </c>
      <c r="I274" s="4">
        <f t="shared" si="38"/>
        <v>1653181450000</v>
      </c>
      <c r="K274" t="str">
        <f t="shared" si="39"/>
        <v>{ "iob":  0.163, "activity": 0.0058, "date": 1653181450000},</v>
      </c>
    </row>
    <row r="275" spans="1:11">
      <c r="A275" s="2" t="s">
        <v>273</v>
      </c>
      <c r="B275">
        <f t="shared" si="40"/>
        <v>58</v>
      </c>
      <c r="C275">
        <f t="shared" si="41"/>
        <v>63</v>
      </c>
      <c r="D275" t="str">
        <f t="shared" si="42"/>
        <v>0.037</v>
      </c>
      <c r="E275">
        <f t="shared" si="43"/>
        <v>74</v>
      </c>
      <c r="F275">
        <f t="shared" si="44"/>
        <v>80</v>
      </c>
      <c r="G275" t="str">
        <f t="shared" si="45"/>
        <v>0.0049</v>
      </c>
      <c r="H275">
        <f t="shared" si="46"/>
        <v>11350</v>
      </c>
      <c r="I275" s="4">
        <f t="shared" si="38"/>
        <v>1653181750000</v>
      </c>
      <c r="K275" t="str">
        <f t="shared" si="39"/>
        <v>{ "iob":  0.037, "activity": 0.0049, "date": 1653181750000},</v>
      </c>
    </row>
    <row r="276" spans="1:11">
      <c r="A276" s="2" t="s">
        <v>274</v>
      </c>
      <c r="B276">
        <f t="shared" si="40"/>
        <v>58</v>
      </c>
      <c r="C276">
        <f t="shared" si="41"/>
        <v>64</v>
      </c>
      <c r="D276" t="str">
        <f t="shared" si="42"/>
        <v>-0.085</v>
      </c>
      <c r="E276">
        <f t="shared" si="43"/>
        <v>75</v>
      </c>
      <c r="F276">
        <f t="shared" si="44"/>
        <v>81</v>
      </c>
      <c r="G276" t="str">
        <f t="shared" si="45"/>
        <v>0.0039</v>
      </c>
      <c r="H276">
        <f t="shared" si="46"/>
        <v>11650</v>
      </c>
      <c r="I276" s="4">
        <f t="shared" si="38"/>
        <v>1653182050000</v>
      </c>
      <c r="K276" t="str">
        <f t="shared" si="39"/>
        <v>{ "iob":  -0.085, "activity": 0.0039, "date": 1653182050000},</v>
      </c>
    </row>
    <row r="277" spans="1:11">
      <c r="A277" s="2" t="s">
        <v>275</v>
      </c>
      <c r="B277">
        <f t="shared" si="40"/>
        <v>58</v>
      </c>
      <c r="C277">
        <f t="shared" si="41"/>
        <v>64</v>
      </c>
      <c r="D277" t="str">
        <f t="shared" si="42"/>
        <v>-0.153</v>
      </c>
      <c r="E277">
        <f t="shared" si="43"/>
        <v>75</v>
      </c>
      <c r="F277">
        <f t="shared" si="44"/>
        <v>81</v>
      </c>
      <c r="G277" t="str">
        <f t="shared" si="45"/>
        <v>0.0029</v>
      </c>
      <c r="H277">
        <f t="shared" si="46"/>
        <v>11949</v>
      </c>
      <c r="I277" s="4">
        <f t="shared" si="38"/>
        <v>1653182349000</v>
      </c>
      <c r="K277" t="str">
        <f t="shared" si="39"/>
        <v>{ "iob":  -0.153, "activity": 0.0029, "date": 1653182349000},</v>
      </c>
    </row>
    <row r="278" spans="1:11">
      <c r="A278" s="2" t="s">
        <v>276</v>
      </c>
      <c r="B278">
        <f t="shared" si="40"/>
        <v>58</v>
      </c>
      <c r="C278">
        <f t="shared" si="41"/>
        <v>64</v>
      </c>
      <c r="D278" t="str">
        <f t="shared" si="42"/>
        <v>-0.265</v>
      </c>
      <c r="E278">
        <f t="shared" si="43"/>
        <v>75</v>
      </c>
      <c r="F278">
        <f t="shared" si="44"/>
        <v>81</v>
      </c>
      <c r="G278" t="str">
        <f t="shared" si="45"/>
        <v>0.0018</v>
      </c>
      <c r="H278">
        <f t="shared" si="46"/>
        <v>12250</v>
      </c>
      <c r="I278" s="4">
        <f t="shared" si="38"/>
        <v>1653182650000</v>
      </c>
      <c r="K278" t="str">
        <f t="shared" si="39"/>
        <v>{ "iob":  -0.265, "activity": 0.0018, "date": 1653182650000},</v>
      </c>
    </row>
    <row r="279" spans="1:11">
      <c r="A279" s="2" t="s">
        <v>277</v>
      </c>
      <c r="B279">
        <f t="shared" si="40"/>
        <v>58</v>
      </c>
      <c r="C279">
        <f t="shared" si="41"/>
        <v>64</v>
      </c>
      <c r="D279" t="str">
        <f t="shared" si="42"/>
        <v>-0.371</v>
      </c>
      <c r="E279">
        <f t="shared" si="43"/>
        <v>75</v>
      </c>
      <c r="F279">
        <f t="shared" si="44"/>
        <v>81</v>
      </c>
      <c r="G279" t="str">
        <f t="shared" si="45"/>
        <v>0.0007</v>
      </c>
      <c r="H279">
        <f t="shared" si="46"/>
        <v>12549</v>
      </c>
      <c r="I279" s="4">
        <f t="shared" si="38"/>
        <v>1653182949000</v>
      </c>
      <c r="K279" t="str">
        <f t="shared" si="39"/>
        <v>{ "iob":  -0.371, "activity": 0.0007, "date": 1653182949000},</v>
      </c>
    </row>
    <row r="280" spans="1:11">
      <c r="A280" s="2" t="s">
        <v>278</v>
      </c>
      <c r="B280">
        <f t="shared" si="40"/>
        <v>57</v>
      </c>
      <c r="C280">
        <f t="shared" si="41"/>
        <v>63</v>
      </c>
      <c r="D280" t="str">
        <f t="shared" si="42"/>
        <v>-0.471</v>
      </c>
      <c r="E280">
        <f t="shared" si="43"/>
        <v>74</v>
      </c>
      <c r="F280">
        <f t="shared" si="44"/>
        <v>81</v>
      </c>
      <c r="G280" t="str">
        <f t="shared" si="45"/>
        <v>-0.0005</v>
      </c>
      <c r="H280">
        <f t="shared" si="46"/>
        <v>12849</v>
      </c>
      <c r="I280" s="4">
        <f t="shared" si="38"/>
        <v>1653183249000</v>
      </c>
      <c r="K280" t="str">
        <f t="shared" si="39"/>
        <v>{ "iob":  -0.471, "activity": -0.0005, "date": 1653183249000},</v>
      </c>
    </row>
    <row r="281" spans="1:11">
      <c r="A281" s="2" t="s">
        <v>279</v>
      </c>
      <c r="B281">
        <f t="shared" si="40"/>
        <v>57</v>
      </c>
      <c r="C281">
        <f t="shared" si="41"/>
        <v>63</v>
      </c>
      <c r="D281" t="str">
        <f t="shared" si="42"/>
        <v>-0.566</v>
      </c>
      <c r="E281">
        <f t="shared" si="43"/>
        <v>74</v>
      </c>
      <c r="F281">
        <f t="shared" si="44"/>
        <v>81</v>
      </c>
      <c r="G281" t="str">
        <f t="shared" si="45"/>
        <v>-0.0016</v>
      </c>
      <c r="H281">
        <f t="shared" si="46"/>
        <v>13150</v>
      </c>
      <c r="I281" s="4">
        <f t="shared" si="38"/>
        <v>1653183550000</v>
      </c>
      <c r="K281" t="str">
        <f t="shared" si="39"/>
        <v>{ "iob":  -0.566, "activity": -0.0016, "date": 1653183550000},</v>
      </c>
    </row>
    <row r="282" spans="1:11">
      <c r="A282" s="2" t="s">
        <v>280</v>
      </c>
      <c r="B282">
        <f t="shared" si="40"/>
        <v>57</v>
      </c>
      <c r="C282">
        <f t="shared" si="41"/>
        <v>63</v>
      </c>
      <c r="D282" t="str">
        <f t="shared" si="42"/>
        <v>-0.606</v>
      </c>
      <c r="E282">
        <f t="shared" si="43"/>
        <v>74</v>
      </c>
      <c r="F282">
        <f t="shared" si="44"/>
        <v>81</v>
      </c>
      <c r="G282" t="str">
        <f t="shared" si="45"/>
        <v>-0.0026</v>
      </c>
      <c r="H282">
        <f t="shared" si="46"/>
        <v>13450</v>
      </c>
      <c r="I282" s="4">
        <f t="shared" si="38"/>
        <v>1653183850000</v>
      </c>
      <c r="K282" t="str">
        <f t="shared" si="39"/>
        <v>{ "iob":  -0.606, "activity": -0.0026, "date": 1653183850000},</v>
      </c>
    </row>
    <row r="283" spans="1:11">
      <c r="A283" s="2" t="s">
        <v>281</v>
      </c>
      <c r="B283">
        <f t="shared" si="40"/>
        <v>57</v>
      </c>
      <c r="C283">
        <f t="shared" si="41"/>
        <v>62</v>
      </c>
      <c r="D283" t="str">
        <f t="shared" si="42"/>
        <v>-0.64</v>
      </c>
      <c r="E283">
        <f t="shared" si="43"/>
        <v>73</v>
      </c>
      <c r="F283">
        <f t="shared" si="44"/>
        <v>80</v>
      </c>
      <c r="G283" t="str">
        <f t="shared" si="45"/>
        <v>-0.0036</v>
      </c>
      <c r="H283">
        <f t="shared" si="46"/>
        <v>13750</v>
      </c>
      <c r="I283" s="4">
        <f t="shared" si="38"/>
        <v>1653184150000</v>
      </c>
      <c r="K283" t="str">
        <f t="shared" si="39"/>
        <v>{ "iob":  -0.64, "activity": -0.0036, "date": 1653184150000},</v>
      </c>
    </row>
    <row r="284" spans="1:11">
      <c r="A284" s="2" t="s">
        <v>282</v>
      </c>
      <c r="B284">
        <f t="shared" si="40"/>
        <v>57</v>
      </c>
      <c r="C284">
        <f t="shared" si="41"/>
        <v>62</v>
      </c>
      <c r="D284" t="str">
        <f t="shared" si="42"/>
        <v>-0.67</v>
      </c>
      <c r="E284">
        <f t="shared" si="43"/>
        <v>73</v>
      </c>
      <c r="F284">
        <f t="shared" si="44"/>
        <v>80</v>
      </c>
      <c r="G284" t="str">
        <f t="shared" si="45"/>
        <v>-0.0044</v>
      </c>
      <c r="H284">
        <f t="shared" si="46"/>
        <v>14050</v>
      </c>
      <c r="I284" s="4">
        <f t="shared" si="38"/>
        <v>1653184450000</v>
      </c>
      <c r="K284" t="str">
        <f>"{ ""iob"":  " &amp; D284 &amp; ", ""activity"": " &amp; G284 &amp; ", ""date"": " &amp; I284 &amp; "}"</f>
        <v>{ "iob":  -0.67, "activity": -0.0044, "date": 1653184450000}</v>
      </c>
    </row>
    <row r="285" spans="1:11">
      <c r="K285" t="s">
        <v>288</v>
      </c>
    </row>
  </sheetData>
  <autoFilter ref="A1:A284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Titi</dc:creator>
  <cp:lastModifiedBy>Titi</cp:lastModifiedBy>
  <dcterms:created xsi:type="dcterms:W3CDTF">2022-06-19T20:37:08Z</dcterms:created>
  <dcterms:modified xsi:type="dcterms:W3CDTF">2022-06-24T21:52:30Z</dcterms:modified>
</cp:coreProperties>
</file>