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Avg_Duration" sheetId="2" r:id="rId5"/>
    <sheet state="visible" name="Frequent_Hours" sheetId="3" r:id="rId6"/>
    <sheet state="visible" name="Week_days" sheetId="4" r:id="rId7"/>
    <sheet state="visible" name="Frequent_Routes" sheetId="5" r:id="rId8"/>
    <sheet state="visible" name="Stations_Coordinates" sheetId="6" r:id="rId9"/>
    <sheet state="visible" name="Count_Routes" sheetId="7" r:id="rId10"/>
    <sheet state="visible" name="Period_Of_Year" sheetId="8" r:id="rId11"/>
    <sheet state="visible" name="Rideable_Types" sheetId="9" r:id="rId12"/>
  </sheets>
  <definedNames>
    <definedName name="Station_lng">Stations_Coordinates!$C$2:$C$10</definedName>
    <definedName name="Station_name">Stations_Coordinates!$A$2:$A$10</definedName>
    <definedName name="Count_Hours">Frequent_Hours!$C$2:$C$11</definedName>
    <definedName name="End_Station">Frequent_Routes!$B$2:$B$21</definedName>
    <definedName name="Station_lat">Stations_Coordinates!$B$2:$B$10</definedName>
    <definedName name="Start_Station">Frequent_Routes!$A$2:$A$21</definedName>
    <definedName name="Membership">Frequent_Hours!$B$2:$B$11</definedName>
    <definedName name="Pick_Up_Hour">Frequent_Hours!$A$2:$A$11</definedName>
    <definedName name="casual">Global!$B$3</definedName>
    <definedName name="member">Global!$B$2</definedName>
  </definedNames>
  <calcPr/>
</workbook>
</file>

<file path=xl/sharedStrings.xml><?xml version="1.0" encoding="utf-8"?>
<sst xmlns="http://schemas.openxmlformats.org/spreadsheetml/2006/main" count="265" uniqueCount="54">
  <si>
    <t>Membership</t>
  </si>
  <si>
    <t>Count_Trips</t>
  </si>
  <si>
    <t>Year</t>
  </si>
  <si>
    <t>member</t>
  </si>
  <si>
    <t>2021</t>
  </si>
  <si>
    <t>casual</t>
  </si>
  <si>
    <t>2022</t>
  </si>
  <si>
    <t>Average_Trip_Duration</t>
  </si>
  <si>
    <t>Pick_Up_Hour</t>
  </si>
  <si>
    <t>Count_Hours</t>
  </si>
  <si>
    <t>Weekend_Business</t>
  </si>
  <si>
    <t>Count_Weekend_Business</t>
  </si>
  <si>
    <t>Business_day</t>
  </si>
  <si>
    <t>Weekend</t>
  </si>
  <si>
    <t>Start_Station</t>
  </si>
  <si>
    <t>End_Station</t>
  </si>
  <si>
    <t>Count_Route</t>
  </si>
  <si>
    <t>Start_Station_lat</t>
  </si>
  <si>
    <t>Start_Station_lng</t>
  </si>
  <si>
    <t>End_Station_lat</t>
  </si>
  <si>
    <t>End_Station_lng</t>
  </si>
  <si>
    <t>Ellis Ave &amp; 60th St</t>
  </si>
  <si>
    <t xml:space="preserve"> Ellis Ave &amp; 55th St</t>
  </si>
  <si>
    <t>Ellis Ave &amp; 55th St</t>
  </si>
  <si>
    <t xml:space="preserve"> Ellis Ave &amp; 60th St</t>
  </si>
  <si>
    <t xml:space="preserve"> University Ave &amp; 57th St</t>
  </si>
  <si>
    <t>University Ave &amp; 57th St</t>
  </si>
  <si>
    <t>Calumet Ave &amp; 33rd St</t>
  </si>
  <si>
    <t xml:space="preserve"> State St &amp; 33rd St</t>
  </si>
  <si>
    <t>Streeter Dr &amp; Grand Ave</t>
  </si>
  <si>
    <t xml:space="preserve"> Streeter Dr &amp; Grand Ave</t>
  </si>
  <si>
    <t>DuSable Lake Shore Dr &amp; Monroe St</t>
  </si>
  <si>
    <t xml:space="preserve"> DuSable Lake Shore Dr &amp; Monroe St</t>
  </si>
  <si>
    <t>Millennium Park</t>
  </si>
  <si>
    <t xml:space="preserve"> Millennium Park</t>
  </si>
  <si>
    <t>Michigan Ave &amp; Oak St</t>
  </si>
  <si>
    <t xml:space="preserve"> Michigan Ave &amp; Oak St</t>
  </si>
  <si>
    <t>State St &amp; 33rd St</t>
  </si>
  <si>
    <t xml:space="preserve"> Calumet Ave &amp; 33rd St</t>
  </si>
  <si>
    <t>Station_name</t>
  </si>
  <si>
    <t>Station_lat</t>
  </si>
  <si>
    <t>Station_lng</t>
  </si>
  <si>
    <t>Count_Routes</t>
  </si>
  <si>
    <t>Quarter</t>
  </si>
  <si>
    <t>Count_Quarter</t>
  </si>
  <si>
    <t>Q3</t>
  </si>
  <si>
    <t>Q2</t>
  </si>
  <si>
    <t>Q4</t>
  </si>
  <si>
    <t>Q1</t>
  </si>
  <si>
    <t>rideable_type</t>
  </si>
  <si>
    <t>Count_rideable_type</t>
  </si>
  <si>
    <t>classic_bike</t>
  </si>
  <si>
    <t>electric_bike</t>
  </si>
  <si>
    <t>docked_bike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</si>
</sst>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57"/>
    <col customWidth="1" min="3" max="3" width="5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2532543.0</v>
      </c>
      <c r="C2" s="1" t="s">
        <v>4</v>
      </c>
    </row>
    <row r="3">
      <c r="A3" s="1" t="s">
        <v>5</v>
      </c>
      <c r="B3" s="1">
        <v>2023409.0</v>
      </c>
      <c r="C3" s="1" t="s">
        <v>4</v>
      </c>
    </row>
    <row r="4">
      <c r="A4" s="1" t="s">
        <v>3</v>
      </c>
      <c r="B4" s="1">
        <v>2603812.0</v>
      </c>
      <c r="C4" s="1" t="s">
        <v>6</v>
      </c>
    </row>
    <row r="5">
      <c r="A5" s="1" t="s">
        <v>5</v>
      </c>
      <c r="B5" s="1">
        <v>1743368.0</v>
      </c>
      <c r="C5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1.86"/>
    <col customWidth="1" min="3" max="3" width="5.0"/>
    <col customWidth="1" min="4" max="26" width="8.71"/>
  </cols>
  <sheetData>
    <row r="1">
      <c r="A1" s="1" t="s">
        <v>0</v>
      </c>
      <c r="B1" s="1" t="s">
        <v>7</v>
      </c>
      <c r="C1" s="1" t="s">
        <v>2</v>
      </c>
    </row>
    <row r="2">
      <c r="A2" s="1" t="s">
        <v>3</v>
      </c>
      <c r="B2" s="1">
        <v>12.0</v>
      </c>
      <c r="C2" s="1" t="s">
        <v>4</v>
      </c>
    </row>
    <row r="3">
      <c r="A3" s="1" t="s">
        <v>5</v>
      </c>
      <c r="B3" s="1">
        <v>26.0</v>
      </c>
      <c r="C3" s="1" t="s">
        <v>4</v>
      </c>
    </row>
    <row r="4">
      <c r="A4" s="1" t="s">
        <v>3</v>
      </c>
      <c r="B4" s="1">
        <v>11.0</v>
      </c>
      <c r="C4" s="1" t="s">
        <v>6</v>
      </c>
    </row>
    <row r="5">
      <c r="A5" s="1" t="s">
        <v>5</v>
      </c>
      <c r="B5" s="1">
        <v>22.0</v>
      </c>
      <c r="C5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29"/>
    <col customWidth="1" min="3" max="3" width="12.43"/>
    <col customWidth="1" min="4" max="4" width="5.0"/>
    <col customWidth="1" min="5" max="26" width="8.71"/>
  </cols>
  <sheetData>
    <row r="1">
      <c r="A1" s="1" t="s">
        <v>8</v>
      </c>
      <c r="B1" s="1" t="s">
        <v>0</v>
      </c>
      <c r="C1" s="1" t="s">
        <v>9</v>
      </c>
      <c r="D1" s="1" t="s">
        <v>2</v>
      </c>
    </row>
    <row r="2">
      <c r="A2" s="1">
        <v>15.0</v>
      </c>
      <c r="B2" s="1" t="s">
        <v>3</v>
      </c>
      <c r="C2" s="1">
        <v>165051.0</v>
      </c>
      <c r="D2" s="1" t="s">
        <v>4</v>
      </c>
    </row>
    <row r="3">
      <c r="A3" s="1">
        <v>9.0</v>
      </c>
      <c r="B3" s="1" t="s">
        <v>3</v>
      </c>
      <c r="C3" s="1">
        <v>108232.0</v>
      </c>
      <c r="D3" s="1" t="s">
        <v>4</v>
      </c>
    </row>
    <row r="4">
      <c r="A4" s="1">
        <v>23.0</v>
      </c>
      <c r="B4" s="1" t="s">
        <v>3</v>
      </c>
      <c r="C4" s="1">
        <v>33255.0</v>
      </c>
      <c r="D4" s="1" t="s">
        <v>4</v>
      </c>
    </row>
    <row r="5">
      <c r="A5" s="1">
        <v>0.0</v>
      </c>
      <c r="B5" s="1" t="s">
        <v>3</v>
      </c>
      <c r="C5" s="1">
        <v>25237.0</v>
      </c>
      <c r="D5" s="1" t="s">
        <v>4</v>
      </c>
    </row>
    <row r="6">
      <c r="A6" s="1">
        <v>3.0</v>
      </c>
      <c r="B6" s="1" t="s">
        <v>3</v>
      </c>
      <c r="C6" s="1">
        <v>5104.0</v>
      </c>
      <c r="D6" s="1" t="s">
        <v>4</v>
      </c>
    </row>
    <row r="7">
      <c r="A7" s="1">
        <v>15.0</v>
      </c>
      <c r="B7" s="1" t="s">
        <v>5</v>
      </c>
      <c r="C7" s="1">
        <v>153086.0</v>
      </c>
      <c r="D7" s="1" t="s">
        <v>4</v>
      </c>
    </row>
    <row r="8">
      <c r="A8" s="1">
        <v>9.0</v>
      </c>
      <c r="B8" s="1" t="s">
        <v>5</v>
      </c>
      <c r="C8" s="1">
        <v>60868.0</v>
      </c>
      <c r="D8" s="1" t="s">
        <v>4</v>
      </c>
    </row>
    <row r="9">
      <c r="A9" s="1">
        <v>0.0</v>
      </c>
      <c r="B9" s="1" t="s">
        <v>5</v>
      </c>
      <c r="C9" s="1">
        <v>42320.0</v>
      </c>
      <c r="D9" s="1" t="s">
        <v>4</v>
      </c>
    </row>
    <row r="10">
      <c r="A10" s="1">
        <v>23.0</v>
      </c>
      <c r="B10" s="1" t="s">
        <v>5</v>
      </c>
      <c r="C10" s="1">
        <v>40377.0</v>
      </c>
      <c r="D10" s="1" t="s">
        <v>4</v>
      </c>
    </row>
    <row r="11">
      <c r="A11" s="1">
        <v>3.0</v>
      </c>
      <c r="B11" s="1" t="s">
        <v>5</v>
      </c>
      <c r="C11" s="1">
        <v>10216.0</v>
      </c>
      <c r="D11" s="1" t="s">
        <v>4</v>
      </c>
    </row>
    <row r="12">
      <c r="A12" s="1">
        <v>15.0</v>
      </c>
      <c r="B12" s="1" t="s">
        <v>3</v>
      </c>
      <c r="C12" s="1">
        <v>172002.0</v>
      </c>
      <c r="D12" s="1" t="s">
        <v>6</v>
      </c>
    </row>
    <row r="13">
      <c r="A13" s="1">
        <v>9.0</v>
      </c>
      <c r="B13" s="1" t="s">
        <v>3</v>
      </c>
      <c r="C13" s="1">
        <v>112429.0</v>
      </c>
      <c r="D13" s="1" t="s">
        <v>6</v>
      </c>
    </row>
    <row r="14">
      <c r="A14" s="1">
        <v>23.0</v>
      </c>
      <c r="B14" s="1" t="s">
        <v>3</v>
      </c>
      <c r="C14" s="1">
        <v>34096.0</v>
      </c>
      <c r="D14" s="1" t="s">
        <v>6</v>
      </c>
    </row>
    <row r="15">
      <c r="A15" s="1">
        <v>0.0</v>
      </c>
      <c r="B15" s="1" t="s">
        <v>3</v>
      </c>
      <c r="C15" s="1">
        <v>25221.0</v>
      </c>
      <c r="D15" s="1" t="s">
        <v>6</v>
      </c>
    </row>
    <row r="16">
      <c r="A16" s="1">
        <v>3.0</v>
      </c>
      <c r="B16" s="1" t="s">
        <v>3</v>
      </c>
      <c r="C16" s="1">
        <v>5243.0</v>
      </c>
      <c r="D16" s="1" t="s">
        <v>6</v>
      </c>
    </row>
    <row r="17">
      <c r="A17" s="1">
        <v>15.0</v>
      </c>
      <c r="B17" s="1" t="s">
        <v>5</v>
      </c>
      <c r="C17" s="1">
        <v>135448.0</v>
      </c>
      <c r="D17" s="1" t="s">
        <v>6</v>
      </c>
    </row>
    <row r="18">
      <c r="A18" s="1">
        <v>9.0</v>
      </c>
      <c r="B18" s="1" t="s">
        <v>5</v>
      </c>
      <c r="C18" s="1">
        <v>54603.0</v>
      </c>
      <c r="D18" s="1" t="s">
        <v>6</v>
      </c>
    </row>
    <row r="19">
      <c r="A19" s="1">
        <v>23.0</v>
      </c>
      <c r="B19" s="1" t="s">
        <v>5</v>
      </c>
      <c r="C19" s="1">
        <v>35381.0</v>
      </c>
      <c r="D19" s="1" t="s">
        <v>6</v>
      </c>
    </row>
    <row r="20">
      <c r="A20" s="1">
        <v>0.0</v>
      </c>
      <c r="B20" s="1" t="s">
        <v>5</v>
      </c>
      <c r="C20" s="1">
        <v>33310.0</v>
      </c>
      <c r="D20" s="1" t="s">
        <v>6</v>
      </c>
    </row>
    <row r="21" ht="15.75" customHeight="1">
      <c r="A21" s="1">
        <v>3.0</v>
      </c>
      <c r="B21" s="1" t="s">
        <v>5</v>
      </c>
      <c r="C21" s="1">
        <v>7198.0</v>
      </c>
      <c r="D21" s="1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2.29"/>
    <col customWidth="1" min="3" max="3" width="25.0"/>
    <col customWidth="1" min="4" max="4" width="5.0"/>
    <col customWidth="1" min="5" max="26" width="8.71"/>
  </cols>
  <sheetData>
    <row r="1">
      <c r="A1" s="1" t="s">
        <v>10</v>
      </c>
      <c r="B1" s="1" t="s">
        <v>0</v>
      </c>
      <c r="C1" s="1" t="s">
        <v>11</v>
      </c>
      <c r="D1" s="1" t="s">
        <v>2</v>
      </c>
    </row>
    <row r="2">
      <c r="A2" s="1" t="s">
        <v>12</v>
      </c>
      <c r="B2" s="1" t="s">
        <v>3</v>
      </c>
      <c r="C2" s="1">
        <v>1866861.0</v>
      </c>
      <c r="D2" s="1" t="s">
        <v>4</v>
      </c>
    </row>
    <row r="3">
      <c r="A3" s="1" t="s">
        <v>13</v>
      </c>
      <c r="B3" s="1" t="s">
        <v>3</v>
      </c>
      <c r="C3" s="1">
        <v>665682.0</v>
      </c>
      <c r="D3" s="1" t="s">
        <v>4</v>
      </c>
    </row>
    <row r="4">
      <c r="A4" s="1" t="s">
        <v>12</v>
      </c>
      <c r="B4" s="1" t="s">
        <v>5</v>
      </c>
      <c r="C4" s="1">
        <v>1162322.0</v>
      </c>
      <c r="D4" s="1" t="s">
        <v>4</v>
      </c>
    </row>
    <row r="5">
      <c r="A5" s="1" t="s">
        <v>13</v>
      </c>
      <c r="B5" s="1" t="s">
        <v>5</v>
      </c>
      <c r="C5" s="1">
        <v>861087.0</v>
      </c>
      <c r="D5" s="1" t="s">
        <v>4</v>
      </c>
    </row>
    <row r="6">
      <c r="A6" s="1" t="s">
        <v>12</v>
      </c>
      <c r="B6" s="1" t="s">
        <v>3</v>
      </c>
      <c r="C6" s="1">
        <v>1970393.0</v>
      </c>
      <c r="D6" s="1" t="s">
        <v>6</v>
      </c>
    </row>
    <row r="7">
      <c r="A7" s="1" t="s">
        <v>13</v>
      </c>
      <c r="B7" s="1" t="s">
        <v>3</v>
      </c>
      <c r="C7" s="1">
        <v>633419.0</v>
      </c>
      <c r="D7" s="1" t="s">
        <v>6</v>
      </c>
    </row>
    <row r="8">
      <c r="A8" s="1" t="s">
        <v>12</v>
      </c>
      <c r="B8" s="1" t="s">
        <v>5</v>
      </c>
      <c r="C8" s="1">
        <v>1081083.0</v>
      </c>
      <c r="D8" s="1" t="s">
        <v>6</v>
      </c>
    </row>
    <row r="9">
      <c r="A9" s="1" t="s">
        <v>13</v>
      </c>
      <c r="B9" s="1" t="s">
        <v>5</v>
      </c>
      <c r="C9" s="1">
        <v>662285.0</v>
      </c>
      <c r="D9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3.29"/>
    <col customWidth="1" min="3" max="3" width="12.43"/>
    <col customWidth="1" min="4" max="4" width="12.57"/>
    <col customWidth="1" min="5" max="5" width="5.0"/>
    <col customWidth="1" min="6" max="6" width="15.86"/>
    <col customWidth="1" min="7" max="7" width="16.29"/>
    <col customWidth="1" min="8" max="8" width="15.0"/>
    <col customWidth="1" min="9" max="9" width="15.43"/>
    <col customWidth="1" min="10" max="26" width="8.71"/>
  </cols>
  <sheetData>
    <row r="1">
      <c r="A1" s="2" t="s">
        <v>14</v>
      </c>
      <c r="B1" s="2" t="s">
        <v>15</v>
      </c>
      <c r="C1" s="2" t="s">
        <v>0</v>
      </c>
      <c r="D1" s="2" t="s">
        <v>16</v>
      </c>
      <c r="E1" s="2" t="s">
        <v>2</v>
      </c>
      <c r="F1" s="2" t="s">
        <v>17</v>
      </c>
      <c r="G1" s="2" t="s">
        <v>18</v>
      </c>
      <c r="H1" s="2" t="s">
        <v>19</v>
      </c>
      <c r="I1" s="2" t="s">
        <v>20</v>
      </c>
    </row>
    <row r="2">
      <c r="A2" s="1" t="s">
        <v>21</v>
      </c>
      <c r="B2" s="1" t="s">
        <v>22</v>
      </c>
      <c r="C2" s="1" t="s">
        <v>3</v>
      </c>
      <c r="D2" s="1">
        <v>4080.0</v>
      </c>
      <c r="E2" s="1">
        <v>2021.0</v>
      </c>
      <c r="F2" s="1">
        <f t="array" ref="F2:F21">XLOOKUP(TRIM(Start_Station),Station_name,Station_lat)</f>
        <v>41.785108</v>
      </c>
      <c r="G2" s="1">
        <f t="array" ref="G2:G21">XLOOKUP(TRIM(Start_Station),Station_name,Station_lng)</f>
        <v>-87.601074</v>
      </c>
      <c r="H2" s="1">
        <f t="array" ref="H2:H21">XLOOKUP(TRIM(End_Station),Station_name,Station_lat)</f>
        <v>41.7943</v>
      </c>
      <c r="I2" s="1">
        <f t="array" ref="I2:I21">XLOOKUP(TRIM(End_Station),Station_name,Station_lng)</f>
        <v>-87.601449</v>
      </c>
    </row>
    <row r="3">
      <c r="A3" s="1" t="s">
        <v>23</v>
      </c>
      <c r="B3" s="1" t="s">
        <v>24</v>
      </c>
      <c r="C3" s="1" t="s">
        <v>3</v>
      </c>
      <c r="D3" s="1">
        <v>3648.0</v>
      </c>
      <c r="E3" s="1">
        <v>2021.0</v>
      </c>
      <c r="F3" s="1">
        <v>41.7943</v>
      </c>
      <c r="G3" s="1">
        <v>-87.601449</v>
      </c>
      <c r="H3" s="1">
        <v>41.785108</v>
      </c>
      <c r="I3" s="1">
        <v>-87.601074</v>
      </c>
    </row>
    <row r="4">
      <c r="A4" s="1" t="s">
        <v>21</v>
      </c>
      <c r="B4" s="1" t="s">
        <v>25</v>
      </c>
      <c r="C4" s="1" t="s">
        <v>3</v>
      </c>
      <c r="D4" s="1">
        <v>3104.0</v>
      </c>
      <c r="E4" s="1">
        <v>2021.0</v>
      </c>
      <c r="F4" s="1">
        <v>41.785108</v>
      </c>
      <c r="G4" s="1">
        <v>-87.601074</v>
      </c>
      <c r="H4" s="1">
        <v>41.791491</v>
      </c>
      <c r="I4" s="1">
        <v>-87.599873</v>
      </c>
    </row>
    <row r="5">
      <c r="A5" s="1" t="s">
        <v>26</v>
      </c>
      <c r="B5" s="1" t="s">
        <v>24</v>
      </c>
      <c r="C5" s="1" t="s">
        <v>3</v>
      </c>
      <c r="D5" s="1">
        <v>3005.0</v>
      </c>
      <c r="E5" s="1">
        <v>2021.0</v>
      </c>
      <c r="F5" s="1">
        <v>41.791491</v>
      </c>
      <c r="G5" s="1">
        <v>-87.599873</v>
      </c>
      <c r="H5" s="1">
        <v>41.785108</v>
      </c>
      <c r="I5" s="1">
        <v>-87.601074</v>
      </c>
    </row>
    <row r="6">
      <c r="A6" s="1" t="s">
        <v>27</v>
      </c>
      <c r="B6" s="1" t="s">
        <v>28</v>
      </c>
      <c r="C6" s="1" t="s">
        <v>3</v>
      </c>
      <c r="D6" s="1">
        <v>1989.0</v>
      </c>
      <c r="E6" s="1">
        <v>2021.0</v>
      </c>
      <c r="F6" s="1">
        <v>41.834886</v>
      </c>
      <c r="G6" s="1">
        <v>-87.617923</v>
      </c>
      <c r="H6" s="1">
        <v>41.834734</v>
      </c>
      <c r="I6" s="1">
        <v>-87.625813</v>
      </c>
    </row>
    <row r="7">
      <c r="A7" s="1" t="s">
        <v>29</v>
      </c>
      <c r="B7" s="1" t="s">
        <v>30</v>
      </c>
      <c r="C7" s="1" t="s">
        <v>5</v>
      </c>
      <c r="D7" s="1">
        <v>11560.0</v>
      </c>
      <c r="E7" s="1">
        <v>2021.0</v>
      </c>
      <c r="F7" s="1">
        <v>41.892274</v>
      </c>
      <c r="G7" s="1">
        <v>-87.612062</v>
      </c>
      <c r="H7" s="1">
        <v>41.892274</v>
      </c>
      <c r="I7" s="1">
        <v>-87.612062</v>
      </c>
    </row>
    <row r="8">
      <c r="A8" s="1" t="s">
        <v>31</v>
      </c>
      <c r="B8" s="1" t="s">
        <v>32</v>
      </c>
      <c r="C8" s="1" t="s">
        <v>5</v>
      </c>
      <c r="D8" s="1">
        <v>7707.0</v>
      </c>
      <c r="E8" s="1">
        <v>2021.0</v>
      </c>
      <c r="F8" s="1">
        <v>41.880972</v>
      </c>
      <c r="G8" s="1">
        <v>-87.616751</v>
      </c>
      <c r="H8" s="1">
        <v>41.880972</v>
      </c>
      <c r="I8" s="1">
        <v>-87.616751</v>
      </c>
    </row>
    <row r="9">
      <c r="A9" s="1" t="s">
        <v>33</v>
      </c>
      <c r="B9" s="1" t="s">
        <v>34</v>
      </c>
      <c r="C9" s="1" t="s">
        <v>5</v>
      </c>
      <c r="D9" s="1">
        <v>5826.0</v>
      </c>
      <c r="E9" s="1">
        <v>2021.0</v>
      </c>
      <c r="F9" s="1">
        <v>41.881053</v>
      </c>
      <c r="G9" s="1">
        <v>-87.624088</v>
      </c>
      <c r="H9" s="1">
        <v>41.881053</v>
      </c>
      <c r="I9" s="1">
        <v>-87.624088</v>
      </c>
    </row>
    <row r="10">
      <c r="A10" s="1" t="s">
        <v>35</v>
      </c>
      <c r="B10" s="1" t="s">
        <v>36</v>
      </c>
      <c r="C10" s="1" t="s">
        <v>5</v>
      </c>
      <c r="D10" s="1">
        <v>5780.0</v>
      </c>
      <c r="E10" s="1">
        <v>2021.0</v>
      </c>
      <c r="F10" s="1">
        <v>41.900969</v>
      </c>
      <c r="G10" s="1">
        <v>-87.623775</v>
      </c>
      <c r="H10" s="1">
        <v>41.900969</v>
      </c>
      <c r="I10" s="1">
        <v>-87.623775</v>
      </c>
    </row>
    <row r="11">
      <c r="A11" s="1" t="s">
        <v>31</v>
      </c>
      <c r="B11" s="1" t="s">
        <v>30</v>
      </c>
      <c r="C11" s="1" t="s">
        <v>5</v>
      </c>
      <c r="D11" s="1">
        <v>5537.0</v>
      </c>
      <c r="E11" s="1">
        <v>2021.0</v>
      </c>
      <c r="F11" s="1">
        <v>41.880972</v>
      </c>
      <c r="G11" s="1">
        <v>-87.616751</v>
      </c>
      <c r="H11" s="1">
        <v>41.892274</v>
      </c>
      <c r="I11" s="1">
        <v>-87.612062</v>
      </c>
    </row>
    <row r="12">
      <c r="A12" s="1" t="s">
        <v>21</v>
      </c>
      <c r="B12" s="1" t="s">
        <v>25</v>
      </c>
      <c r="C12" s="1" t="s">
        <v>3</v>
      </c>
      <c r="D12" s="1">
        <v>5844.0</v>
      </c>
      <c r="E12" s="1" t="s">
        <v>6</v>
      </c>
      <c r="F12" s="1">
        <v>41.785108</v>
      </c>
      <c r="G12" s="1">
        <v>-87.601074</v>
      </c>
      <c r="H12" s="1">
        <v>41.791491</v>
      </c>
      <c r="I12" s="1">
        <v>-87.599873</v>
      </c>
    </row>
    <row r="13">
      <c r="A13" s="1" t="s">
        <v>26</v>
      </c>
      <c r="B13" s="1" t="s">
        <v>24</v>
      </c>
      <c r="C13" s="1" t="s">
        <v>3</v>
      </c>
      <c r="D13" s="1">
        <v>5537.0</v>
      </c>
      <c r="E13" s="1" t="s">
        <v>6</v>
      </c>
      <c r="F13" s="1">
        <v>41.791491</v>
      </c>
      <c r="G13" s="1">
        <v>-87.599873</v>
      </c>
      <c r="H13" s="1">
        <v>41.785108</v>
      </c>
      <c r="I13" s="1">
        <v>-87.601074</v>
      </c>
    </row>
    <row r="14">
      <c r="A14" s="1" t="s">
        <v>21</v>
      </c>
      <c r="B14" s="1" t="s">
        <v>22</v>
      </c>
      <c r="C14" s="1" t="s">
        <v>3</v>
      </c>
      <c r="D14" s="1">
        <v>5276.0</v>
      </c>
      <c r="E14" s="1" t="s">
        <v>6</v>
      </c>
      <c r="F14" s="1">
        <v>41.785108</v>
      </c>
      <c r="G14" s="1">
        <v>-87.601074</v>
      </c>
      <c r="H14" s="1">
        <v>41.7943</v>
      </c>
      <c r="I14" s="1">
        <v>-87.601449</v>
      </c>
    </row>
    <row r="15">
      <c r="A15" s="1" t="s">
        <v>23</v>
      </c>
      <c r="B15" s="1" t="s">
        <v>24</v>
      </c>
      <c r="C15" s="1" t="s">
        <v>3</v>
      </c>
      <c r="D15" s="1">
        <v>4735.0</v>
      </c>
      <c r="E15" s="1" t="s">
        <v>6</v>
      </c>
      <c r="F15" s="1">
        <v>41.7943</v>
      </c>
      <c r="G15" s="1">
        <v>-87.601449</v>
      </c>
      <c r="H15" s="1">
        <v>41.785108</v>
      </c>
      <c r="I15" s="1">
        <v>-87.601074</v>
      </c>
    </row>
    <row r="16">
      <c r="A16" s="1" t="s">
        <v>37</v>
      </c>
      <c r="B16" s="1" t="s">
        <v>38</v>
      </c>
      <c r="C16" s="1" t="s">
        <v>3</v>
      </c>
      <c r="D16" s="1">
        <v>3264.0</v>
      </c>
      <c r="E16" s="1" t="s">
        <v>6</v>
      </c>
      <c r="F16" s="1">
        <v>41.834734</v>
      </c>
      <c r="G16" s="1">
        <v>-87.625813</v>
      </c>
      <c r="H16" s="1">
        <v>41.834886</v>
      </c>
      <c r="I16" s="1">
        <v>-87.617923</v>
      </c>
    </row>
    <row r="17">
      <c r="A17" s="1" t="s">
        <v>29</v>
      </c>
      <c r="B17" s="1" t="s">
        <v>30</v>
      </c>
      <c r="C17" s="1" t="s">
        <v>5</v>
      </c>
      <c r="D17" s="1">
        <v>10588.0</v>
      </c>
      <c r="E17" s="1" t="s">
        <v>6</v>
      </c>
      <c r="F17" s="1">
        <v>41.892274</v>
      </c>
      <c r="G17" s="1">
        <v>-87.612062</v>
      </c>
      <c r="H17" s="1">
        <v>41.892274</v>
      </c>
      <c r="I17" s="1">
        <v>-87.612062</v>
      </c>
    </row>
    <row r="18">
      <c r="A18" s="1" t="s">
        <v>31</v>
      </c>
      <c r="B18" s="1" t="s">
        <v>32</v>
      </c>
      <c r="C18" s="1" t="s">
        <v>5</v>
      </c>
      <c r="D18" s="1">
        <v>6568.0</v>
      </c>
      <c r="E18" s="1" t="s">
        <v>6</v>
      </c>
      <c r="F18" s="1">
        <v>41.880972</v>
      </c>
      <c r="G18" s="1">
        <v>-87.616751</v>
      </c>
      <c r="H18" s="1">
        <v>41.880972</v>
      </c>
      <c r="I18" s="1">
        <v>-87.616751</v>
      </c>
    </row>
    <row r="19">
      <c r="A19" s="1" t="s">
        <v>31</v>
      </c>
      <c r="B19" s="1" t="s">
        <v>30</v>
      </c>
      <c r="C19" s="1" t="s">
        <v>5</v>
      </c>
      <c r="D19" s="1">
        <v>5084.0</v>
      </c>
      <c r="E19" s="1" t="s">
        <v>6</v>
      </c>
      <c r="F19" s="1">
        <v>41.880972</v>
      </c>
      <c r="G19" s="1">
        <v>-87.616751</v>
      </c>
      <c r="H19" s="1">
        <v>41.892274</v>
      </c>
      <c r="I19" s="1">
        <v>-87.612062</v>
      </c>
    </row>
    <row r="20">
      <c r="A20" s="1" t="s">
        <v>35</v>
      </c>
      <c r="B20" s="1" t="s">
        <v>36</v>
      </c>
      <c r="C20" s="1" t="s">
        <v>5</v>
      </c>
      <c r="D20" s="1">
        <v>4565.0</v>
      </c>
      <c r="E20" s="1" t="s">
        <v>6</v>
      </c>
      <c r="F20" s="1">
        <v>41.900969</v>
      </c>
      <c r="G20" s="1">
        <v>-87.623775</v>
      </c>
      <c r="H20" s="1">
        <v>41.900969</v>
      </c>
      <c r="I20" s="1">
        <v>-87.623775</v>
      </c>
    </row>
    <row r="21" ht="15.75" customHeight="1">
      <c r="A21" s="1" t="s">
        <v>33</v>
      </c>
      <c r="B21" s="1" t="s">
        <v>34</v>
      </c>
      <c r="C21" s="1" t="s">
        <v>5</v>
      </c>
      <c r="D21" s="1">
        <v>3988.0</v>
      </c>
      <c r="E21" s="1" t="s">
        <v>6</v>
      </c>
      <c r="F21" s="1">
        <v>41.881053</v>
      </c>
      <c r="G21" s="1">
        <v>-87.624088</v>
      </c>
      <c r="H21" s="1">
        <v>41.881053</v>
      </c>
      <c r="I21" s="1">
        <v>-87.624088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0.57"/>
    <col customWidth="1" min="3" max="3" width="11.0"/>
    <col customWidth="1" min="4" max="26" width="8.71"/>
  </cols>
  <sheetData>
    <row r="1">
      <c r="A1" s="2" t="s">
        <v>39</v>
      </c>
      <c r="B1" s="2" t="s">
        <v>40</v>
      </c>
      <c r="C1" s="2" t="s">
        <v>41</v>
      </c>
    </row>
    <row r="2">
      <c r="A2" s="1" t="s">
        <v>21</v>
      </c>
      <c r="B2" s="1">
        <v>41.785108</v>
      </c>
      <c r="C2" s="1">
        <v>-87.601074</v>
      </c>
    </row>
    <row r="3">
      <c r="A3" s="1" t="s">
        <v>23</v>
      </c>
      <c r="B3" s="1">
        <v>41.7943</v>
      </c>
      <c r="C3" s="1">
        <v>-87.601449</v>
      </c>
    </row>
    <row r="4">
      <c r="A4" s="1" t="s">
        <v>26</v>
      </c>
      <c r="B4" s="1">
        <v>41.791491</v>
      </c>
      <c r="C4" s="1">
        <v>-87.599873</v>
      </c>
    </row>
    <row r="5">
      <c r="A5" s="1" t="s">
        <v>27</v>
      </c>
      <c r="B5" s="1">
        <v>41.834886</v>
      </c>
      <c r="C5" s="1">
        <v>-87.617923</v>
      </c>
    </row>
    <row r="6">
      <c r="A6" s="1" t="s">
        <v>29</v>
      </c>
      <c r="B6" s="1">
        <v>41.892274</v>
      </c>
      <c r="C6" s="1">
        <v>-87.612062</v>
      </c>
    </row>
    <row r="7">
      <c r="A7" s="1" t="s">
        <v>31</v>
      </c>
      <c r="B7" s="1">
        <v>41.880972</v>
      </c>
      <c r="C7" s="1">
        <v>-87.616751</v>
      </c>
    </row>
    <row r="8">
      <c r="A8" s="1" t="s">
        <v>33</v>
      </c>
      <c r="B8" s="1">
        <v>41.881053</v>
      </c>
      <c r="C8" s="1">
        <v>-87.624088</v>
      </c>
    </row>
    <row r="9">
      <c r="A9" s="1" t="s">
        <v>35</v>
      </c>
      <c r="B9" s="1">
        <v>41.900969</v>
      </c>
      <c r="C9" s="1">
        <v>-87.623775</v>
      </c>
    </row>
    <row r="10">
      <c r="A10" s="1" t="s">
        <v>37</v>
      </c>
      <c r="B10" s="1">
        <v>41.834734</v>
      </c>
      <c r="C10" s="1">
        <v>-87.625813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2" t="s">
        <v>42</v>
      </c>
      <c r="B1" s="2" t="s">
        <v>2</v>
      </c>
    </row>
    <row r="2">
      <c r="A2" s="1">
        <v>147733.0</v>
      </c>
      <c r="B2" s="1">
        <v>2021.0</v>
      </c>
    </row>
    <row r="3">
      <c r="A3" s="1">
        <v>167987.0</v>
      </c>
      <c r="B3" s="1">
        <v>2022.0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4.29"/>
    <col customWidth="1" min="4" max="4" width="5.0"/>
    <col customWidth="1" min="5" max="26" width="8.71"/>
  </cols>
  <sheetData>
    <row r="1">
      <c r="A1" s="2" t="s">
        <v>43</v>
      </c>
      <c r="B1" s="2" t="s">
        <v>0</v>
      </c>
      <c r="C1" s="2" t="s">
        <v>44</v>
      </c>
      <c r="D1" s="2" t="s">
        <v>2</v>
      </c>
    </row>
    <row r="2">
      <c r="A2" s="1" t="s">
        <v>45</v>
      </c>
      <c r="B2" s="1" t="s">
        <v>3</v>
      </c>
      <c r="C2" s="1">
        <v>980800.0</v>
      </c>
      <c r="D2" s="1" t="s">
        <v>4</v>
      </c>
    </row>
    <row r="3">
      <c r="A3" s="1" t="s">
        <v>46</v>
      </c>
      <c r="B3" s="1" t="s">
        <v>3</v>
      </c>
      <c r="C3" s="1">
        <v>714279.0</v>
      </c>
      <c r="D3" s="1" t="s">
        <v>4</v>
      </c>
    </row>
    <row r="4">
      <c r="A4" s="1" t="s">
        <v>47</v>
      </c>
      <c r="B4" s="1" t="s">
        <v>3</v>
      </c>
      <c r="C4" s="1">
        <v>604628.0</v>
      </c>
      <c r="D4" s="1" t="s">
        <v>4</v>
      </c>
    </row>
    <row r="5">
      <c r="A5" s="1" t="s">
        <v>48</v>
      </c>
      <c r="B5" s="1" t="s">
        <v>3</v>
      </c>
      <c r="C5" s="1">
        <v>232836.0</v>
      </c>
      <c r="D5" s="1" t="s">
        <v>4</v>
      </c>
    </row>
    <row r="6">
      <c r="A6" s="1" t="s">
        <v>45</v>
      </c>
      <c r="B6" s="1" t="s">
        <v>5</v>
      </c>
      <c r="C6" s="1">
        <v>992267.0</v>
      </c>
      <c r="D6" s="1" t="s">
        <v>4</v>
      </c>
    </row>
    <row r="7">
      <c r="A7" s="1" t="s">
        <v>46</v>
      </c>
      <c r="B7" s="1" t="s">
        <v>5</v>
      </c>
      <c r="C7" s="1">
        <v>631392.0</v>
      </c>
      <c r="D7" s="1" t="s">
        <v>4</v>
      </c>
    </row>
    <row r="8">
      <c r="A8" s="1" t="s">
        <v>47</v>
      </c>
      <c r="B8" s="1" t="s">
        <v>5</v>
      </c>
      <c r="C8" s="1">
        <v>301740.0</v>
      </c>
      <c r="D8" s="1" t="s">
        <v>4</v>
      </c>
    </row>
    <row r="9">
      <c r="A9" s="1" t="s">
        <v>48</v>
      </c>
      <c r="B9" s="1" t="s">
        <v>5</v>
      </c>
      <c r="C9" s="1">
        <v>98010.0</v>
      </c>
      <c r="D9" s="1" t="s">
        <v>4</v>
      </c>
    </row>
    <row r="10">
      <c r="A10" s="1" t="s">
        <v>45</v>
      </c>
      <c r="B10" s="1" t="s">
        <v>3</v>
      </c>
      <c r="C10" s="1">
        <v>977285.0</v>
      </c>
      <c r="D10" s="1" t="s">
        <v>6</v>
      </c>
    </row>
    <row r="11">
      <c r="A11" s="1" t="s">
        <v>46</v>
      </c>
      <c r="B11" s="1" t="s">
        <v>3</v>
      </c>
      <c r="C11" s="1">
        <v>788792.0</v>
      </c>
      <c r="D11" s="1" t="s">
        <v>6</v>
      </c>
    </row>
    <row r="12">
      <c r="A12" s="1" t="s">
        <v>47</v>
      </c>
      <c r="B12" s="1" t="s">
        <v>3</v>
      </c>
      <c r="C12" s="1">
        <v>547849.0</v>
      </c>
      <c r="D12" s="1" t="s">
        <v>6</v>
      </c>
    </row>
    <row r="13">
      <c r="A13" s="1" t="s">
        <v>48</v>
      </c>
      <c r="B13" s="1" t="s">
        <v>3</v>
      </c>
      <c r="C13" s="1">
        <v>289886.0</v>
      </c>
      <c r="D13" s="1" t="s">
        <v>6</v>
      </c>
    </row>
    <row r="14">
      <c r="A14" s="1" t="s">
        <v>45</v>
      </c>
      <c r="B14" s="1" t="s">
        <v>5</v>
      </c>
      <c r="C14" s="1">
        <v>795818.0</v>
      </c>
      <c r="D14" s="1" t="s">
        <v>6</v>
      </c>
    </row>
    <row r="15">
      <c r="A15" s="1" t="s">
        <v>46</v>
      </c>
      <c r="B15" s="1" t="s">
        <v>5</v>
      </c>
      <c r="C15" s="1">
        <v>598162.0</v>
      </c>
      <c r="D15" s="1" t="s">
        <v>6</v>
      </c>
    </row>
    <row r="16">
      <c r="A16" s="1" t="s">
        <v>47</v>
      </c>
      <c r="B16" s="1" t="s">
        <v>5</v>
      </c>
      <c r="C16" s="1">
        <v>255091.0</v>
      </c>
      <c r="D16" s="1" t="s">
        <v>6</v>
      </c>
    </row>
    <row r="17">
      <c r="A17" s="1" t="s">
        <v>48</v>
      </c>
      <c r="B17" s="1" t="s">
        <v>5</v>
      </c>
      <c r="C17" s="1">
        <v>94297.0</v>
      </c>
      <c r="D17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20.0"/>
    <col customWidth="1" min="4" max="4" width="5.0"/>
    <col customWidth="1" min="5" max="26" width="8.71"/>
  </cols>
  <sheetData>
    <row r="1">
      <c r="A1" s="2" t="s">
        <v>49</v>
      </c>
      <c r="B1" s="2" t="s">
        <v>0</v>
      </c>
      <c r="C1" s="2" t="s">
        <v>50</v>
      </c>
      <c r="D1" s="2" t="s">
        <v>2</v>
      </c>
    </row>
    <row r="2">
      <c r="A2" s="1" t="s">
        <v>51</v>
      </c>
      <c r="B2" s="1" t="s">
        <v>3</v>
      </c>
      <c r="C2" s="1">
        <v>1974794.0</v>
      </c>
      <c r="D2" s="1">
        <v>2021.0</v>
      </c>
    </row>
    <row r="3">
      <c r="A3" s="1" t="s">
        <v>52</v>
      </c>
      <c r="B3" s="1" t="s">
        <v>3</v>
      </c>
      <c r="C3" s="1">
        <v>557748.0</v>
      </c>
      <c r="D3" s="1">
        <v>2021.0</v>
      </c>
    </row>
    <row r="4">
      <c r="A4" s="1" t="s">
        <v>53</v>
      </c>
      <c r="B4" s="1" t="s">
        <v>3</v>
      </c>
      <c r="C4" s="1">
        <v>1.0</v>
      </c>
      <c r="D4" s="1">
        <v>2021.0</v>
      </c>
    </row>
    <row r="5">
      <c r="A5" s="1" t="s">
        <v>51</v>
      </c>
      <c r="B5" s="1" t="s">
        <v>5</v>
      </c>
      <c r="C5" s="1">
        <v>1248344.0</v>
      </c>
      <c r="D5" s="1">
        <v>2021.0</v>
      </c>
    </row>
    <row r="6">
      <c r="A6" s="1" t="s">
        <v>52</v>
      </c>
      <c r="B6" s="1" t="s">
        <v>5</v>
      </c>
      <c r="C6" s="1">
        <v>470759.0</v>
      </c>
      <c r="D6" s="1">
        <v>2021.0</v>
      </c>
    </row>
    <row r="7">
      <c r="A7" s="1" t="s">
        <v>53</v>
      </c>
      <c r="B7" s="1" t="s">
        <v>5</v>
      </c>
      <c r="C7" s="1">
        <v>304306.0</v>
      </c>
      <c r="D7" s="1">
        <v>2021.0</v>
      </c>
    </row>
    <row r="8">
      <c r="A8" s="1" t="s">
        <v>51</v>
      </c>
      <c r="B8" s="1" t="s">
        <v>3</v>
      </c>
      <c r="C8" s="1">
        <v>1703743.0</v>
      </c>
      <c r="D8" s="1">
        <v>2022.0</v>
      </c>
    </row>
    <row r="9">
      <c r="A9" s="1" t="s">
        <v>52</v>
      </c>
      <c r="B9" s="1" t="s">
        <v>3</v>
      </c>
      <c r="C9" s="1">
        <v>900069.0</v>
      </c>
      <c r="D9" s="1">
        <v>2022.0</v>
      </c>
    </row>
    <row r="10">
      <c r="A10" s="1" t="s">
        <v>51</v>
      </c>
      <c r="B10" s="1" t="s">
        <v>5</v>
      </c>
      <c r="C10" s="1">
        <v>881341.0</v>
      </c>
      <c r="D10" s="1">
        <v>2022.0</v>
      </c>
    </row>
    <row r="11">
      <c r="A11" s="1" t="s">
        <v>52</v>
      </c>
      <c r="B11" s="1" t="s">
        <v>5</v>
      </c>
      <c r="C11" s="1">
        <v>690132.0</v>
      </c>
      <c r="D11" s="1">
        <v>2022.0</v>
      </c>
    </row>
    <row r="12">
      <c r="A12" s="1" t="s">
        <v>53</v>
      </c>
      <c r="B12" s="1" t="s">
        <v>5</v>
      </c>
      <c r="C12" s="1">
        <v>171895.0</v>
      </c>
      <c r="D12" s="1">
        <v>2022.0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