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963f78a318bc16dc/Desktop/CST-452/WeekTwo/"/>
    </mc:Choice>
  </mc:AlternateContent>
  <xr:revisionPtr revIDLastSave="3" documentId="13_ncr:1_{D337ECA3-2EB0-4979-9B16-452EF713D22A}" xr6:coauthVersionLast="47" xr6:coauthVersionMax="47" xr10:uidLastSave="{911F8637-7E55-4CD5-8E8F-E03BC3E1CF04}"/>
  <bookViews>
    <workbookView xWindow="-93" yWindow="-93" windowWidth="25786" windowHeight="13866" activeTab="1" xr2:uid="{7D0DC45E-638F-4094-BDAB-C98F8DCC4838}"/>
  </bookViews>
  <sheets>
    <sheet name="Client Questions" sheetId="1" r:id="rId1"/>
    <sheet name="User Stories" sheetId="5" r:id="rId2"/>
    <sheet name="Requirements" sheetId="3" r:id="rId3"/>
    <sheet name="Non Functional Requirment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3" l="1"/>
  <c r="D8" i="6"/>
  <c r="C8" i="6"/>
  <c r="A8" i="6"/>
  <c r="D7" i="6"/>
  <c r="C7" i="6"/>
  <c r="A7" i="6"/>
  <c r="D6" i="6"/>
  <c r="C6" i="6"/>
  <c r="A6" i="6"/>
  <c r="A5" i="6"/>
  <c r="C5" i="6"/>
  <c r="D5" i="6"/>
  <c r="D4" i="6"/>
  <c r="C4" i="6"/>
  <c r="A4" i="6"/>
  <c r="D3" i="6"/>
  <c r="C3" i="6"/>
  <c r="A3" i="6"/>
  <c r="D15" i="3"/>
  <c r="D16" i="3"/>
  <c r="D17" i="3"/>
  <c r="D18" i="3"/>
  <c r="D19" i="3"/>
  <c r="D20" i="3"/>
  <c r="D21" i="3"/>
  <c r="D22" i="3"/>
  <c r="C16" i="3"/>
  <c r="A3" i="3"/>
  <c r="A4" i="3"/>
  <c r="A5" i="3"/>
  <c r="A6" i="3"/>
  <c r="A7" i="3"/>
  <c r="A8" i="3"/>
  <c r="A9" i="3"/>
  <c r="A10" i="3"/>
  <c r="A11" i="3"/>
  <c r="A12" i="3"/>
  <c r="A13" i="3"/>
  <c r="A14" i="3"/>
  <c r="A1" i="6"/>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14" i="3"/>
  <c r="D13" i="3"/>
  <c r="D12" i="3"/>
  <c r="D11" i="3"/>
  <c r="D10" i="3"/>
  <c r="D9" i="3"/>
  <c r="D8" i="3"/>
  <c r="D7" i="3"/>
  <c r="D6" i="3"/>
  <c r="D5" i="3"/>
  <c r="D4" i="3"/>
  <c r="D3" i="3"/>
  <c r="C4" i="3"/>
  <c r="C3" i="3"/>
  <c r="C95" i="3"/>
  <c r="C94" i="3"/>
  <c r="C93" i="3"/>
  <c r="C92" i="3"/>
  <c r="C91" i="3"/>
  <c r="C90" i="3"/>
  <c r="C89" i="3"/>
  <c r="C88" i="3"/>
  <c r="C87" i="3"/>
  <c r="C86" i="3"/>
  <c r="C85" i="3"/>
  <c r="C84" i="3"/>
  <c r="C83" i="3"/>
  <c r="C82" i="3"/>
  <c r="C81" i="3"/>
  <c r="C80" i="3"/>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5" i="3"/>
  <c r="C14" i="3"/>
  <c r="C13" i="3"/>
  <c r="C12" i="3"/>
  <c r="C11" i="3"/>
  <c r="C10" i="3"/>
  <c r="C9" i="3"/>
  <c r="C8" i="3"/>
  <c r="C7" i="3"/>
  <c r="C6" i="3"/>
  <c r="C5"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9" i="5"/>
  <c r="A18" i="5"/>
  <c r="A17" i="5"/>
  <c r="A16" i="5"/>
  <c r="A15" i="5"/>
  <c r="A14" i="5"/>
  <c r="A13" i="5"/>
  <c r="A12" i="5"/>
  <c r="A11" i="5"/>
  <c r="A10" i="5"/>
  <c r="A9" i="5"/>
  <c r="A8" i="5"/>
  <c r="A7" i="5"/>
  <c r="A6" i="5"/>
  <c r="A5" i="5"/>
  <c r="A4" i="5"/>
  <c r="A3" i="5"/>
</calcChain>
</file>

<file path=xl/sharedStrings.xml><?xml version="1.0" encoding="utf-8"?>
<sst xmlns="http://schemas.openxmlformats.org/spreadsheetml/2006/main" count="266" uniqueCount="210">
  <si>
    <t>Q_1</t>
  </si>
  <si>
    <t>Q_2</t>
  </si>
  <si>
    <t>Q_3</t>
  </si>
  <si>
    <t>Q_4</t>
  </si>
  <si>
    <t>Q_5</t>
  </si>
  <si>
    <t>Q_6</t>
  </si>
  <si>
    <t>Q_7</t>
  </si>
  <si>
    <t>Q_8</t>
  </si>
  <si>
    <t>Q_9</t>
  </si>
  <si>
    <t>ID</t>
  </si>
  <si>
    <t>Question</t>
  </si>
  <si>
    <t>Response</t>
  </si>
  <si>
    <t>Q_10</t>
  </si>
  <si>
    <t>Resolution with customer</t>
  </si>
  <si>
    <t>Q_11</t>
  </si>
  <si>
    <t>Requirement</t>
  </si>
  <si>
    <t>Functional Area</t>
  </si>
  <si>
    <t>Database</t>
  </si>
  <si>
    <t>User Role</t>
  </si>
  <si>
    <t>What would you like to see on first opening the application?</t>
  </si>
  <si>
    <t>Q_12</t>
  </si>
  <si>
    <t>Q_13</t>
  </si>
  <si>
    <t>Q_14</t>
  </si>
  <si>
    <t>Q_15</t>
  </si>
  <si>
    <t>Q_16</t>
  </si>
  <si>
    <t>Q_17</t>
  </si>
  <si>
    <t>Q_18</t>
  </si>
  <si>
    <t>Q_19</t>
  </si>
  <si>
    <t>Q_20</t>
  </si>
  <si>
    <t>Q_21</t>
  </si>
  <si>
    <t>Q_22</t>
  </si>
  <si>
    <t>Q_23</t>
  </si>
  <si>
    <t>Q_24</t>
  </si>
  <si>
    <t>Q_25</t>
  </si>
  <si>
    <t>Q_26</t>
  </si>
  <si>
    <t>Q_27</t>
  </si>
  <si>
    <t>Actor</t>
  </si>
  <si>
    <t>Outcome</t>
  </si>
  <si>
    <t>Description</t>
  </si>
  <si>
    <t>Assigned To</t>
  </si>
  <si>
    <t>What format would you like usernames to be in?</t>
  </si>
  <si>
    <t>Are there any constraints to a user's password that you think are essential?</t>
  </si>
  <si>
    <t>A home page with a top menu bar.</t>
  </si>
  <si>
    <t>What types of buttons would you like on the menu bar?</t>
  </si>
  <si>
    <t>Home, Contact, FAQ, Login, Register, Cart.</t>
  </si>
  <si>
    <t>Any sales happening. Reward programs that are going on. A list of liked items that users can create.</t>
  </si>
  <si>
    <t>Are there any specific features that you would like on the list of items and item viewing in general?</t>
  </si>
  <si>
    <t>Are there guest users and what do they have access to?</t>
  </si>
  <si>
    <t>Yes, I want them to be able to view everything on site except cart viewing and checkout.</t>
  </si>
  <si>
    <t>During registration, what information would you like to ask for?</t>
  </si>
  <si>
    <t>Do you want there to be admin specific access to the site?</t>
  </si>
  <si>
    <t>Do admins have access to user information?</t>
  </si>
  <si>
    <t>Are admin accounts locked or can admins change other users to admins?</t>
  </si>
  <si>
    <t>What additional features do you think an admin would need to access?</t>
  </si>
  <si>
    <t>Adding and removing products. Creating sales and adding reward programs. Also, I would like them to be able to remove potential spam user accounts.</t>
  </si>
  <si>
    <t>Yes, I would like there to be admin only areas of the site.</t>
  </si>
  <si>
    <t>I would like users to login with their email address.</t>
  </si>
  <si>
    <t>Can users reset there password on their own?</t>
  </si>
  <si>
    <t>Yes, it should be done through their verified email.</t>
  </si>
  <si>
    <t>Would you like there to be lock out number of failed attempts?</t>
  </si>
  <si>
    <t>Yes, 10 attempts and the user should be locked out for an hour.</t>
  </si>
  <si>
    <t>Are there any constraints that you would like on previous passwords?</t>
  </si>
  <si>
    <t>Users should not be able to reset a password to any of their last five passwords.</t>
  </si>
  <si>
    <t>Guests should not be able to even add items to a cart. On hitting the add to cart they are prompted to register.</t>
  </si>
  <si>
    <t>Are items in a users cart removed from view of other users if there is only one available?</t>
  </si>
  <si>
    <t>Yes, I would like users to be able to hold an item they wish to buy but have their cart repost that item after a given amount of time which can be set per item.</t>
  </si>
  <si>
    <t>What information would you like see in the content portion of the home page?</t>
  </si>
  <si>
    <t>Yes, I would like there to be filters based on brand, size, color, style, and price. Also, I want there to be a to top of the page button visible at all times.</t>
  </si>
  <si>
    <t>No. User information should be kept private and only accessible to that user.</t>
  </si>
  <si>
    <t>No, admins should be set up prior to the application being delivered.</t>
  </si>
  <si>
    <t xml:space="preserve">minimum of 6 characters. At least one number, one letter, and one symbol. </t>
  </si>
  <si>
    <t>multiple Addresses (billing/mailing), phone number, first and last name, email, password, predefined security question and their given answer.</t>
  </si>
  <si>
    <t>For checkout, what types of payment options would you like?</t>
  </si>
  <si>
    <t>How would you like to handle sales and discounts during checkout?</t>
  </si>
  <si>
    <t>Credit/Debit card, gift card tied to the store, possibly PayPal.</t>
  </si>
  <si>
    <t>Sales should be applied to items automatically. Discount codes can be entered in at checkout.</t>
  </si>
  <si>
    <t>I would like there to be, at most, 20 items displayed to the user when they scroll down.</t>
  </si>
  <si>
    <t>Are there any specific features you would like for users to have when navigating pages of items?</t>
  </si>
  <si>
    <t>When displaying purchase item lists, how many would you like displayed at once?</t>
  </si>
  <si>
    <t>I want a user to have buttons to view the previous and next page. Also I want there to be specific buttons for each of the next 4 pages.</t>
  </si>
  <si>
    <t>Should users be allowed to select a specific page?</t>
  </si>
  <si>
    <t>Yes, I would like there to be a spot where users can enter in an exact page to navigate to.</t>
  </si>
  <si>
    <t>Would you also like a button for the user to skip several pages or even skip to the end?</t>
  </si>
  <si>
    <t>Would you like a skip to the end button?</t>
  </si>
  <si>
    <t>No, this should be taken care of through the users ability to select a page directly.</t>
  </si>
  <si>
    <t>How would you like to handle registration errors? For example, should the page load then check for errors and display them?</t>
  </si>
  <si>
    <t>No numbers or symbols and at least one character with 30 maximum each.</t>
  </si>
  <si>
    <t>Webflow</t>
  </si>
  <si>
    <t>Webflow, Database</t>
  </si>
  <si>
    <t>Webflow, Backend Connection, Database</t>
  </si>
  <si>
    <t>Security, Database</t>
  </si>
  <si>
    <t>Webflow, Security</t>
  </si>
  <si>
    <t>Security, Webflow, Database</t>
  </si>
  <si>
    <t>Security</t>
  </si>
  <si>
    <t>Backend Connection, Database, Webflow</t>
  </si>
  <si>
    <t>Are there any specific limitations to first and last name</t>
  </si>
  <si>
    <t>Security, Webflow</t>
  </si>
  <si>
    <t>Webflow, Database, Backend Connection</t>
  </si>
  <si>
    <t>Yes the navbar should be seen at all times.</t>
  </si>
  <si>
    <t>A home page will be created with navbar functionality at the top.</t>
  </si>
  <si>
    <t>Each page should be templated to handle the navbar with dynamic buttons based on where the user is currently</t>
  </si>
  <si>
    <t>The nav bar will have a Home, Login/Register, Logout, FAQ, Contact button.</t>
  </si>
  <si>
    <t>User filter setting should be set for all tags on items. These should be filtered through the database queries.</t>
  </si>
  <si>
    <t>Specific pages specific to admins will be set up and additional nav buttons for each page should be created.</t>
  </si>
  <si>
    <t>admins will have several additional pages including, User viewing, product viewing, sale creation, and rewards/discount creation.</t>
  </si>
  <si>
    <t>Password resetting will be allowed through email contact. Upon clicking the sent link in the email. The password will be reset randomly and the user will need to provided a new valid password.</t>
  </si>
  <si>
    <t>5 of the last passwords must be saved per user to ensure that they do not use any of them.</t>
  </si>
  <si>
    <t>Passwords will be between 6  and 16 characters with one lower or capitol letter, one number, and one symbol.</t>
  </si>
  <si>
    <t>A guest role will be assigned to users when they come into the application. This will be used to lock them from cart and checkout operations.</t>
  </si>
  <si>
    <t>Can guests have a cart even though they cannot view it?</t>
  </si>
  <si>
    <t>Based on the set guest role, the add to cart button will redirect to the register page.</t>
  </si>
  <si>
    <t>The form should be responsive so that no loading is required for error detection.</t>
  </si>
  <si>
    <t>First and last name constraint will be set so they are 1 to 30 characters and no numbers or symbols.</t>
  </si>
  <si>
    <t>Simple credit card transactions will be set up alongside the ability to enter in gift card information. PayPal will need to be addressed through secondary APIs that can handle those transactions.</t>
  </si>
  <si>
    <t>No necessary multi skip button is required.</t>
  </si>
  <si>
    <t>Would you like the topbar/navbar visible on all pages?</t>
  </si>
  <si>
    <t>The home page will show the main section of available items. This needs to be filtered based on saved user information from the database.</t>
  </si>
  <si>
    <t>User information given to admins should be limited to user name and current database ID.</t>
  </si>
  <si>
    <t>A list of admin account information will be received from the client prior to completion and these will be added directly to the database.</t>
  </si>
  <si>
    <t>Usernames will be in a valid email format. The email will need to be verified prior to any purchases.</t>
  </si>
  <si>
    <t>Attempt tracking will be on a per session basis to ensure that spamming login attempts is not available.</t>
  </si>
  <si>
    <t>Forms will be created to receive user data. The fields required in the form will be username as an email, password, first name, last name, at least one address, a phone number, drop menu with a selected security question, and an answer to the security question.</t>
  </si>
  <si>
    <t>The user should be given notice before submission that the information is incorrect. The submit button should not be available until everything is correct.</t>
  </si>
  <si>
    <t>Items will need to be owned by a users cart. This information will need to have a time of adding and time to release in order to achieve this time out of the owner ship. The database will need to track amounts of items as well so that when none are outside of a cart, they do not show up in lists.</t>
  </si>
  <si>
    <t>Sales will need to be tracked in the database and queried via the items in them. Discount codes can also be stored and easily retrieved by there code.</t>
  </si>
  <si>
    <t>Each content list will be templated out to hold a maximum of 20 item cards.</t>
  </si>
  <si>
    <t>A button layout will be placed after the last item on a page for navigation to previous page, next page, and one each for the next four pages.</t>
  </si>
  <si>
    <t>A text filed will be added underneath the page navigation buttons to allow for users to select pages directly. This can be activated with another button next to it labeled Go To Page.</t>
  </si>
  <si>
    <t>Yes, this should be available, not only so that the user can see the total number of pages, but so that they can immediately skip to the last page.</t>
  </si>
  <si>
    <t>A button that takes the user to the last page will be added alongside the other  page navigation buttons.</t>
  </si>
  <si>
    <t>Feature</t>
  </si>
  <si>
    <t>Login</t>
  </si>
  <si>
    <t>Home Page</t>
  </si>
  <si>
    <t>so that I can move about the application</t>
  </si>
  <si>
    <t>I would like to see a list of relevant items</t>
  </si>
  <si>
    <t>I would like to have filter setting saved</t>
  </si>
  <si>
    <t>I would like to have access to a nav bar</t>
  </si>
  <si>
    <t>As a User</t>
  </si>
  <si>
    <t>As a System</t>
  </si>
  <si>
    <t>I would like usernames to be saved as their email</t>
  </si>
  <si>
    <t xml:space="preserve">so that each user will be unique and verified </t>
  </si>
  <si>
    <t>I would like users to be locked out after 10 failed attempts</t>
  </si>
  <si>
    <t>Registration</t>
  </si>
  <si>
    <t>I would like to customize my visit through a registration process</t>
  </si>
  <si>
    <t>so that my information can be saved over repeated visits</t>
  </si>
  <si>
    <t>Webflow, Security, Database</t>
  </si>
  <si>
    <t>I would like to limit user password creation to 6 to 16 characters including at least one number, one letter, and one symbol</t>
  </si>
  <si>
    <t>so that user passwords are stronger and harder to break</t>
  </si>
  <si>
    <t>I would like users to enter their first and last names</t>
  </si>
  <si>
    <t>so that communication to the users can be customized to them</t>
  </si>
  <si>
    <t>I would like users to enter one address and a contact phone number</t>
  </si>
  <si>
    <t>so that the registration process is quick and seemless</t>
  </si>
  <si>
    <t>I would like to be notified when a registration field is incorrect</t>
  </si>
  <si>
    <t>Related User Story</t>
  </si>
  <si>
    <t>so that each time I visit the site, it is relevant to me</t>
  </si>
  <si>
    <t>so that it is faster for me to purchase things I am interested in</t>
  </si>
  <si>
    <t>so that potential spam logins are avoided</t>
  </si>
  <si>
    <t>so that in durring checkout users can be notified of changes or problems</t>
  </si>
  <si>
    <t>Nav Bar will be templated to every page in the application.</t>
  </si>
  <si>
    <t>The content of the home page will be a list of products. This list can be filtered based on saved user filters.</t>
  </si>
  <si>
    <t>Tag information will be saved on a per user basis.</t>
  </si>
  <si>
    <t>Users IDs will be set as the email field in the database and models</t>
  </si>
  <si>
    <t>Backend Connection, Database</t>
  </si>
  <si>
    <t>Sessions should keep track of lockout status, as well as number of current attempts.</t>
  </si>
  <si>
    <t>Guests and users who have not logged in will be presented with Login and Register buttons which navigate to each prospective page.</t>
  </si>
  <si>
    <t>Password limitations should be made apparent within the form itself and notify users as they type it in.</t>
  </si>
  <si>
    <t>The registration form should have fields for first name and last name and tie in the length limitations.</t>
  </si>
  <si>
    <t>Incorrect fields will be tracked and marked in such a way as to prevent the need for form reloading.</t>
  </si>
  <si>
    <t>Admin Access</t>
  </si>
  <si>
    <t>I would like to have admin accounts present and unchangable</t>
  </si>
  <si>
    <t>so that admin access is limited to only a few accounts</t>
  </si>
  <si>
    <t>Database, Security</t>
  </si>
  <si>
    <t>As an Admin</t>
  </si>
  <si>
    <t>I would like to view user account names in a list</t>
  </si>
  <si>
    <t>so that I can remove inapprioate or spam users.</t>
  </si>
  <si>
    <t>I would like to view a complete product list</t>
  </si>
  <si>
    <t>so that I can adjust things like product quantities and prices.</t>
  </si>
  <si>
    <t>I would like to view current sales</t>
  </si>
  <si>
    <t>so that I can creat new ones and end exisiting sales.</t>
  </si>
  <si>
    <t>I would like to view current discout codes</t>
  </si>
  <si>
    <t>so that I can remove, alter, and create new codes</t>
  </si>
  <si>
    <t>Admin accounts are hard coded into the database</t>
  </si>
  <si>
    <t>A page for user list viewing and removal will be added as well as a button on the nav bar to reach this page.</t>
  </si>
  <si>
    <t>A sales creation page needs to be created for admins to manage all of the sales across the application.</t>
  </si>
  <si>
    <t>A page for discount code creation along with a list view of codes must be added to the application</t>
  </si>
  <si>
    <t>Item Lists</t>
  </si>
  <si>
    <t>I would like to view a filtered list of items</t>
  </si>
  <si>
    <t>so that it is easier to find products for purchase</t>
  </si>
  <si>
    <t xml:space="preserve">As a User </t>
  </si>
  <si>
    <t>I would like to see all sales available on the opening page</t>
  </si>
  <si>
    <t>so that I can see which products I might be interested in based on sales inforamtion</t>
  </si>
  <si>
    <t>A filter system will need to be added supporting database request to receive exactly what the user would like to view.</t>
  </si>
  <si>
    <t>With no filters selected, the users should be viewing all sales information at the top of the product listing.</t>
  </si>
  <si>
    <t>The registration form should have similar fields for address and phone number with phone number being locked to a (XXX) XXX-XXXX format.</t>
  </si>
  <si>
    <t>A product list view will be given to admins with an addition page to edit individual product information.</t>
  </si>
  <si>
    <t>R_18</t>
  </si>
  <si>
    <t>I would like to be able to remove a product from the list</t>
  </si>
  <si>
    <t>Remove product button needs to be hooked up to business logic for product removal</t>
  </si>
  <si>
    <t>R_19</t>
  </si>
  <si>
    <t xml:space="preserve">As a System </t>
  </si>
  <si>
    <t>I would like to have data layer seperation</t>
  </si>
  <si>
    <t>so that it is easier to abstract the database code in case of changes</t>
  </si>
  <si>
    <t>so that I can keep the inventory up to date on items that are no longer for sale</t>
  </si>
  <si>
    <t>A data layer needs to be added for each controller type. Along with a corresponding DAO interface.</t>
  </si>
  <si>
    <t>R_20</t>
  </si>
  <si>
    <t>Logout Status</t>
  </si>
  <si>
    <t>I would like to be able to log out of the application</t>
  </si>
  <si>
    <t>so that other people can not access my account</t>
  </si>
  <si>
    <t>A logout page needs to be added along with proper navbar support.</t>
  </si>
  <si>
    <t>Project Title: Personal Ecommerce Application
Release #: 0.4
Sprint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</si>
</sst>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b/>
      <sz val="14"/>
      <color theme="1"/>
      <name val="Times New Roman"/>
      <family val="1"/>
    </font>
    <font>
      <sz val="14"/>
      <color theme="1"/>
      <name val="Calibri"/>
      <family val="2"/>
      <scheme val="minor"/>
    </font>
    <font>
      <sz val="11"/>
      <name val="Calibri"/>
      <family val="2"/>
      <scheme val="minor"/>
    </font>
    <font>
      <sz val="14"/>
      <color theme="1"/>
      <name val="Times New Roman"/>
      <family val="1"/>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0" xfId="0" applyFont="1" applyFill="1" applyAlignment="1">
      <alignment wrapText="1"/>
    </xf>
    <xf numFmtId="0" fontId="1" fillId="0" borderId="0" xfId="0" applyFont="1" applyFill="1" applyAlignment="1">
      <alignment wrapText="1"/>
    </xf>
    <xf numFmtId="0" fontId="4" fillId="0" borderId="0" xfId="0" applyFont="1" applyAlignment="1">
      <alignment wrapText="1"/>
    </xf>
    <xf numFmtId="0" fontId="0" fillId="0" borderId="0" xfId="0" applyFont="1" applyAlignment="1">
      <alignment wrapText="1"/>
    </xf>
    <xf numFmtId="0" fontId="5" fillId="3" borderId="0" xfId="0" applyFont="1" applyFill="1" applyAlignment="1">
      <alignment wrapText="1"/>
    </xf>
    <xf numFmtId="0" fontId="0" fillId="0" borderId="0" xfId="0" quotePrefix="1" applyAlignment="1">
      <alignment wrapText="1"/>
    </xf>
    <xf numFmtId="0" fontId="0" fillId="0" borderId="0" xfId="0" applyAlignment="1">
      <alignment wrapText="1" readingOrder="1"/>
    </xf>
    <xf numFmtId="0" fontId="1" fillId="2" borderId="0" xfId="0" applyFont="1" applyFill="1" applyAlignment="1">
      <alignment wrapText="1" readingOrder="1"/>
    </xf>
    <xf numFmtId="0" fontId="0" fillId="0" borderId="0" xfId="0" applyAlignment="1">
      <alignment wrapText="1"/>
    </xf>
    <xf numFmtId="0" fontId="0" fillId="0" borderId="0" xfId="0" applyAlignment="1">
      <alignment wrapText="1"/>
    </xf>
    <xf numFmtId="0" fontId="3" fillId="0" borderId="0" xfId="0" applyFont="1" applyAlignment="1">
      <alignment vertical="top" wrapText="1"/>
    </xf>
    <xf numFmtId="0" fontId="3" fillId="0" borderId="0" xfId="0" applyFont="1"/>
    <xf numFmtId="0" fontId="6" fillId="0" borderId="0" xfId="0" applyFont="1" applyAlignment="1">
      <alignment wrapText="1"/>
    </xf>
    <xf numFmtId="0" fontId="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15BF0-50FB-4619-8022-A8A75466AAD1}">
  <dimension ref="A1:F31"/>
  <sheetViews>
    <sheetView zoomScale="85" zoomScaleNormal="85" workbookViewId="0">
      <selection activeCell="C31" sqref="C31"/>
    </sheetView>
  </sheetViews>
  <sheetFormatPr defaultColWidth="9.1171875" defaultRowHeight="14.35" x14ac:dyDescent="0.5"/>
  <cols>
    <col min="1" max="1" width="7.1171875" style="5" customWidth="1"/>
    <col min="2" max="2" width="59.5859375" style="5" customWidth="1"/>
    <col min="3" max="3" width="68.703125" style="5" customWidth="1"/>
    <col min="4" max="4" width="31.5859375" style="5" customWidth="1"/>
    <col min="5" max="5" width="73.29296875" style="5" customWidth="1"/>
    <col min="6" max="16384" width="9.1171875" style="5"/>
  </cols>
  <sheetData>
    <row r="1" spans="1:6" ht="18" x14ac:dyDescent="0.6">
      <c r="A1" s="3" t="s">
        <v>9</v>
      </c>
      <c r="B1" s="3" t="s">
        <v>10</v>
      </c>
      <c r="C1" s="3" t="s">
        <v>11</v>
      </c>
      <c r="D1" s="3" t="s">
        <v>18</v>
      </c>
      <c r="E1" s="3" t="s">
        <v>13</v>
      </c>
      <c r="F1" s="4"/>
    </row>
    <row r="2" spans="1:6" ht="18" x14ac:dyDescent="0.6">
      <c r="A2" s="5" t="s">
        <v>0</v>
      </c>
      <c r="B2" s="5" t="s">
        <v>19</v>
      </c>
      <c r="C2" s="5" t="s">
        <v>42</v>
      </c>
      <c r="D2" s="5" t="s">
        <v>87</v>
      </c>
      <c r="E2" s="5" t="s">
        <v>99</v>
      </c>
      <c r="F2" s="4"/>
    </row>
    <row r="3" spans="1:6" ht="29.35" x14ac:dyDescent="0.6">
      <c r="A3" s="5" t="s">
        <v>1</v>
      </c>
      <c r="B3" s="5" t="s">
        <v>115</v>
      </c>
      <c r="C3" s="5" t="s">
        <v>98</v>
      </c>
      <c r="D3" s="5" t="s">
        <v>87</v>
      </c>
      <c r="E3" s="5" t="s">
        <v>100</v>
      </c>
      <c r="F3" s="4"/>
    </row>
    <row r="4" spans="1:6" ht="18" x14ac:dyDescent="0.6">
      <c r="A4" s="5" t="s">
        <v>2</v>
      </c>
      <c r="B4" s="5" t="s">
        <v>43</v>
      </c>
      <c r="C4" s="5" t="s">
        <v>44</v>
      </c>
      <c r="D4" s="5" t="s">
        <v>87</v>
      </c>
      <c r="E4" s="5" t="s">
        <v>101</v>
      </c>
      <c r="F4" s="4"/>
    </row>
    <row r="5" spans="1:6" ht="29.35" x14ac:dyDescent="0.6">
      <c r="A5" s="5" t="s">
        <v>3</v>
      </c>
      <c r="B5" s="5" t="s">
        <v>66</v>
      </c>
      <c r="C5" s="5" t="s">
        <v>45</v>
      </c>
      <c r="D5" s="5" t="s">
        <v>89</v>
      </c>
      <c r="E5" s="5" t="s">
        <v>116</v>
      </c>
      <c r="F5" s="4"/>
    </row>
    <row r="6" spans="1:6" ht="29.35" x14ac:dyDescent="0.6">
      <c r="A6" s="5" t="s">
        <v>4</v>
      </c>
      <c r="B6" s="5" t="s">
        <v>46</v>
      </c>
      <c r="C6" s="5" t="s">
        <v>67</v>
      </c>
      <c r="D6" s="5" t="s">
        <v>89</v>
      </c>
      <c r="E6" s="5" t="s">
        <v>102</v>
      </c>
      <c r="F6" s="4"/>
    </row>
    <row r="7" spans="1:6" ht="29.35" x14ac:dyDescent="0.6">
      <c r="A7" s="5" t="s">
        <v>5</v>
      </c>
      <c r="B7" s="5" t="s">
        <v>50</v>
      </c>
      <c r="C7" s="5" t="s">
        <v>55</v>
      </c>
      <c r="D7" s="5" t="s">
        <v>87</v>
      </c>
      <c r="E7" s="5" t="s">
        <v>103</v>
      </c>
      <c r="F7" s="4"/>
    </row>
    <row r="8" spans="1:6" ht="18" x14ac:dyDescent="0.6">
      <c r="A8" s="5" t="s">
        <v>6</v>
      </c>
      <c r="B8" s="5" t="s">
        <v>51</v>
      </c>
      <c r="C8" s="5" t="s">
        <v>68</v>
      </c>
      <c r="D8" s="5" t="s">
        <v>90</v>
      </c>
      <c r="E8" s="5" t="s">
        <v>117</v>
      </c>
      <c r="F8" s="4"/>
    </row>
    <row r="9" spans="1:6" ht="29.35" x14ac:dyDescent="0.6">
      <c r="A9" s="5" t="s">
        <v>7</v>
      </c>
      <c r="B9" s="5" t="s">
        <v>52</v>
      </c>
      <c r="C9" s="5" t="s">
        <v>69</v>
      </c>
      <c r="D9" s="5" t="s">
        <v>90</v>
      </c>
      <c r="E9" s="5" t="s">
        <v>118</v>
      </c>
      <c r="F9" s="4"/>
    </row>
    <row r="10" spans="1:6" ht="29.35" x14ac:dyDescent="0.6">
      <c r="A10" s="5" t="s">
        <v>8</v>
      </c>
      <c r="B10" s="5" t="s">
        <v>53</v>
      </c>
      <c r="C10" s="5" t="s">
        <v>54</v>
      </c>
      <c r="D10" s="5" t="s">
        <v>89</v>
      </c>
      <c r="E10" s="5" t="s">
        <v>104</v>
      </c>
      <c r="F10" s="4"/>
    </row>
    <row r="11" spans="1:6" ht="29.35" x14ac:dyDescent="0.6">
      <c r="A11" s="5" t="s">
        <v>12</v>
      </c>
      <c r="B11" s="5" t="s">
        <v>40</v>
      </c>
      <c r="C11" s="5" t="s">
        <v>56</v>
      </c>
      <c r="D11" s="5" t="s">
        <v>91</v>
      </c>
      <c r="E11" s="5" t="s">
        <v>119</v>
      </c>
      <c r="F11" s="4"/>
    </row>
    <row r="12" spans="1:6" ht="43.7" x14ac:dyDescent="0.6">
      <c r="A12" s="5" t="s">
        <v>14</v>
      </c>
      <c r="B12" s="5" t="s">
        <v>57</v>
      </c>
      <c r="C12" s="5" t="s">
        <v>58</v>
      </c>
      <c r="D12" s="5" t="s">
        <v>90</v>
      </c>
      <c r="E12" s="5" t="s">
        <v>105</v>
      </c>
      <c r="F12" s="4"/>
    </row>
    <row r="13" spans="1:6" ht="29.35" x14ac:dyDescent="0.6">
      <c r="A13" s="5" t="s">
        <v>20</v>
      </c>
      <c r="B13" s="5" t="s">
        <v>59</v>
      </c>
      <c r="C13" s="5" t="s">
        <v>60</v>
      </c>
      <c r="D13" s="5" t="s">
        <v>92</v>
      </c>
      <c r="E13" s="5" t="s">
        <v>120</v>
      </c>
      <c r="F13" s="4"/>
    </row>
    <row r="14" spans="1:6" ht="18" x14ac:dyDescent="0.6">
      <c r="A14" s="5" t="s">
        <v>21</v>
      </c>
      <c r="B14" s="5" t="s">
        <v>61</v>
      </c>
      <c r="C14" s="5" t="s">
        <v>62</v>
      </c>
      <c r="D14" s="5" t="s">
        <v>92</v>
      </c>
      <c r="E14" s="5" t="s">
        <v>106</v>
      </c>
      <c r="F14" s="4"/>
    </row>
    <row r="15" spans="1:6" ht="29.35" x14ac:dyDescent="0.6">
      <c r="A15" s="5" t="s">
        <v>22</v>
      </c>
      <c r="B15" s="5" t="s">
        <v>41</v>
      </c>
      <c r="C15" s="5" t="s">
        <v>70</v>
      </c>
      <c r="D15" s="5" t="s">
        <v>93</v>
      </c>
      <c r="E15" s="5" t="s">
        <v>107</v>
      </c>
      <c r="F15" s="4"/>
    </row>
    <row r="16" spans="1:6" ht="29.35" x14ac:dyDescent="0.6">
      <c r="A16" s="5" t="s">
        <v>23</v>
      </c>
      <c r="B16" s="5" t="s">
        <v>47</v>
      </c>
      <c r="C16" s="5" t="s">
        <v>48</v>
      </c>
      <c r="D16" s="5" t="s">
        <v>87</v>
      </c>
      <c r="E16" s="5" t="s">
        <v>108</v>
      </c>
      <c r="F16" s="4"/>
    </row>
    <row r="17" spans="1:6" ht="29.35" x14ac:dyDescent="0.6">
      <c r="A17" s="5" t="s">
        <v>24</v>
      </c>
      <c r="B17" s="5" t="s">
        <v>109</v>
      </c>
      <c r="C17" s="5" t="s">
        <v>63</v>
      </c>
      <c r="D17" s="5" t="s">
        <v>87</v>
      </c>
      <c r="E17" s="5" t="s">
        <v>110</v>
      </c>
      <c r="F17" s="4"/>
    </row>
    <row r="18" spans="1:6" ht="43.7" x14ac:dyDescent="0.6">
      <c r="A18" s="5" t="s">
        <v>25</v>
      </c>
      <c r="B18" s="5" t="s">
        <v>49</v>
      </c>
      <c r="C18" s="5" t="s">
        <v>71</v>
      </c>
      <c r="D18" s="5" t="s">
        <v>94</v>
      </c>
      <c r="E18" s="5" t="s">
        <v>121</v>
      </c>
      <c r="F18" s="4"/>
    </row>
    <row r="19" spans="1:6" ht="29.35" x14ac:dyDescent="0.6">
      <c r="A19" s="5" t="s">
        <v>26</v>
      </c>
      <c r="B19" s="5" t="s">
        <v>85</v>
      </c>
      <c r="C19" s="5" t="s">
        <v>122</v>
      </c>
      <c r="D19" s="5" t="s">
        <v>87</v>
      </c>
      <c r="E19" s="5" t="s">
        <v>111</v>
      </c>
      <c r="F19" s="4"/>
    </row>
    <row r="20" spans="1:6" ht="29.35" x14ac:dyDescent="0.6">
      <c r="A20" s="5" t="s">
        <v>27</v>
      </c>
      <c r="B20" s="5" t="s">
        <v>95</v>
      </c>
      <c r="C20" s="5" t="s">
        <v>86</v>
      </c>
      <c r="D20" s="5" t="s">
        <v>87</v>
      </c>
      <c r="E20" s="5" t="s">
        <v>112</v>
      </c>
      <c r="F20" s="4"/>
    </row>
    <row r="21" spans="1:6" ht="58" x14ac:dyDescent="0.6">
      <c r="A21" s="5" t="s">
        <v>28</v>
      </c>
      <c r="B21" s="5" t="s">
        <v>64</v>
      </c>
      <c r="C21" s="5" t="s">
        <v>65</v>
      </c>
      <c r="D21" s="5" t="s">
        <v>17</v>
      </c>
      <c r="E21" s="5" t="s">
        <v>123</v>
      </c>
      <c r="F21" s="4"/>
    </row>
    <row r="22" spans="1:6" ht="43.7" x14ac:dyDescent="0.6">
      <c r="A22" s="5" t="s">
        <v>29</v>
      </c>
      <c r="B22" s="5" t="s">
        <v>72</v>
      </c>
      <c r="C22" s="5" t="s">
        <v>74</v>
      </c>
      <c r="D22" s="5" t="s">
        <v>96</v>
      </c>
      <c r="E22" s="5" t="s">
        <v>113</v>
      </c>
      <c r="F22" s="4"/>
    </row>
    <row r="23" spans="1:6" ht="29.35" x14ac:dyDescent="0.6">
      <c r="A23" s="5" t="s">
        <v>30</v>
      </c>
      <c r="B23" s="5" t="s">
        <v>73</v>
      </c>
      <c r="C23" s="5" t="s">
        <v>75</v>
      </c>
      <c r="D23" s="5" t="s">
        <v>87</v>
      </c>
      <c r="E23" s="5" t="s">
        <v>124</v>
      </c>
      <c r="F23" s="4"/>
    </row>
    <row r="24" spans="1:6" ht="29.35" x14ac:dyDescent="0.6">
      <c r="A24" s="5" t="s">
        <v>31</v>
      </c>
      <c r="B24" s="5" t="s">
        <v>78</v>
      </c>
      <c r="C24" s="5" t="s">
        <v>76</v>
      </c>
      <c r="D24" s="5" t="s">
        <v>97</v>
      </c>
      <c r="E24" s="5" t="s">
        <v>125</v>
      </c>
      <c r="F24" s="4"/>
    </row>
    <row r="25" spans="1:6" ht="29.35" x14ac:dyDescent="0.6">
      <c r="A25" s="5" t="s">
        <v>32</v>
      </c>
      <c r="B25" s="5" t="s">
        <v>77</v>
      </c>
      <c r="C25" s="5" t="s">
        <v>79</v>
      </c>
      <c r="D25" s="5" t="s">
        <v>87</v>
      </c>
      <c r="E25" s="5" t="s">
        <v>126</v>
      </c>
      <c r="F25" s="4"/>
    </row>
    <row r="26" spans="1:6" ht="43.7" x14ac:dyDescent="0.6">
      <c r="A26" s="5" t="s">
        <v>33</v>
      </c>
      <c r="B26" s="5" t="s">
        <v>80</v>
      </c>
      <c r="C26" s="5" t="s">
        <v>81</v>
      </c>
      <c r="D26" s="5" t="s">
        <v>87</v>
      </c>
      <c r="E26" s="5" t="s">
        <v>127</v>
      </c>
      <c r="F26" s="4"/>
    </row>
    <row r="27" spans="1:6" ht="29.35" x14ac:dyDescent="0.6">
      <c r="A27" s="5" t="s">
        <v>34</v>
      </c>
      <c r="B27" s="5" t="s">
        <v>82</v>
      </c>
      <c r="C27" s="5" t="s">
        <v>84</v>
      </c>
      <c r="D27" s="5" t="s">
        <v>87</v>
      </c>
      <c r="E27" s="5" t="s">
        <v>114</v>
      </c>
      <c r="F27" s="4"/>
    </row>
    <row r="28" spans="1:6" ht="29.35" x14ac:dyDescent="0.6">
      <c r="A28" s="5" t="s">
        <v>35</v>
      </c>
      <c r="B28" s="5" t="s">
        <v>83</v>
      </c>
      <c r="C28" s="5" t="s">
        <v>128</v>
      </c>
      <c r="D28" s="5" t="s">
        <v>87</v>
      </c>
      <c r="E28" s="5" t="s">
        <v>129</v>
      </c>
      <c r="F28" s="4"/>
    </row>
    <row r="29" spans="1:6" ht="18" x14ac:dyDescent="0.6">
      <c r="F29" s="4"/>
    </row>
    <row r="30" spans="1:6" ht="18" x14ac:dyDescent="0.6">
      <c r="F30" s="4"/>
    </row>
    <row r="31" spans="1:6" ht="18" x14ac:dyDescent="0.6">
      <c r="F31" s="4"/>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CD422-201B-4407-A29F-52EABDC51880}">
  <dimension ref="A1:G22"/>
  <sheetViews>
    <sheetView tabSelected="1" workbookViewId="0">
      <selection activeCell="E15" sqref="E15"/>
    </sheetView>
  </sheetViews>
  <sheetFormatPr defaultColWidth="9.1171875" defaultRowHeight="14.35" x14ac:dyDescent="0.5"/>
  <cols>
    <col min="1" max="1" width="9.1171875" style="1"/>
    <col min="2" max="2" width="23.1171875" style="1" customWidth="1"/>
    <col min="3" max="3" width="13.703125" style="1" customWidth="1"/>
    <col min="4" max="4" width="41.5859375" style="1" customWidth="1"/>
    <col min="5" max="5" width="39.5859375" style="1" customWidth="1"/>
    <col min="6" max="6" width="19.87890625" style="1" customWidth="1"/>
    <col min="7" max="16384" width="9.1171875" style="1"/>
  </cols>
  <sheetData>
    <row r="1" spans="1:7" ht="56.25" customHeight="1" x14ac:dyDescent="0.5">
      <c r="A1" s="12" t="s">
        <v>209</v>
      </c>
      <c r="B1" s="12"/>
      <c r="C1" s="12"/>
      <c r="D1" s="13"/>
      <c r="E1" s="13"/>
      <c r="F1" s="13"/>
      <c r="G1" s="13"/>
    </row>
    <row r="2" spans="1:7" s="6" customFormat="1" x14ac:dyDescent="0.5">
      <c r="A2" s="6" t="s">
        <v>9</v>
      </c>
      <c r="B2" s="6" t="s">
        <v>130</v>
      </c>
      <c r="C2" s="6" t="s">
        <v>36</v>
      </c>
      <c r="D2" s="6" t="s">
        <v>38</v>
      </c>
      <c r="E2" s="6" t="s">
        <v>37</v>
      </c>
      <c r="F2" s="6" t="s">
        <v>39</v>
      </c>
    </row>
    <row r="3" spans="1:7" x14ac:dyDescent="0.5">
      <c r="A3" s="1" t="str">
        <f>"R_"&amp;ROW(A3)-2</f>
        <v>R_1</v>
      </c>
      <c r="B3" s="1" t="s">
        <v>132</v>
      </c>
      <c r="C3" s="1" t="s">
        <v>137</v>
      </c>
      <c r="D3" s="1" t="s">
        <v>136</v>
      </c>
      <c r="E3" s="1" t="s">
        <v>133</v>
      </c>
      <c r="F3" s="1" t="s">
        <v>87</v>
      </c>
    </row>
    <row r="4" spans="1:7" ht="28.7" x14ac:dyDescent="0.5">
      <c r="A4" s="1" t="str">
        <f t="shared" ref="A4:A19" si="0">"R_"&amp;ROW(A4)-2</f>
        <v>R_2</v>
      </c>
      <c r="C4" s="1" t="s">
        <v>137</v>
      </c>
      <c r="D4" s="1" t="s">
        <v>134</v>
      </c>
      <c r="E4" s="1" t="s">
        <v>155</v>
      </c>
      <c r="F4" s="1" t="s">
        <v>88</v>
      </c>
    </row>
    <row r="5" spans="1:7" ht="28.7" x14ac:dyDescent="0.5">
      <c r="A5" s="1" t="str">
        <f t="shared" si="0"/>
        <v>R_3</v>
      </c>
      <c r="C5" s="1" t="s">
        <v>137</v>
      </c>
      <c r="D5" s="1" t="s">
        <v>135</v>
      </c>
      <c r="E5" s="1" t="s">
        <v>154</v>
      </c>
      <c r="F5" s="1" t="s">
        <v>17</v>
      </c>
    </row>
    <row r="6" spans="1:7" ht="28.7" x14ac:dyDescent="0.5">
      <c r="A6" s="1" t="str">
        <f t="shared" si="0"/>
        <v>R_4</v>
      </c>
      <c r="B6" s="1" t="s">
        <v>131</v>
      </c>
      <c r="C6" s="1" t="s">
        <v>138</v>
      </c>
      <c r="D6" s="1" t="s">
        <v>139</v>
      </c>
      <c r="E6" s="1" t="s">
        <v>140</v>
      </c>
      <c r="F6" s="1" t="s">
        <v>162</v>
      </c>
    </row>
    <row r="7" spans="1:7" ht="28.7" x14ac:dyDescent="0.5">
      <c r="A7" s="1" t="str">
        <f t="shared" si="0"/>
        <v>R_5</v>
      </c>
      <c r="C7" s="1" t="s">
        <v>138</v>
      </c>
      <c r="D7" s="1" t="s">
        <v>141</v>
      </c>
      <c r="E7" s="1" t="s">
        <v>156</v>
      </c>
      <c r="F7" s="1" t="s">
        <v>91</v>
      </c>
    </row>
    <row r="8" spans="1:7" ht="28.7" x14ac:dyDescent="0.5">
      <c r="A8" s="1" t="str">
        <f t="shared" si="0"/>
        <v>R_6</v>
      </c>
      <c r="B8" s="1" t="s">
        <v>142</v>
      </c>
      <c r="C8" s="1" t="s">
        <v>137</v>
      </c>
      <c r="D8" s="1" t="s">
        <v>143</v>
      </c>
      <c r="E8" s="1" t="s">
        <v>144</v>
      </c>
      <c r="F8" s="1" t="s">
        <v>145</v>
      </c>
    </row>
    <row r="9" spans="1:7" ht="43" x14ac:dyDescent="0.5">
      <c r="A9" s="1" t="str">
        <f t="shared" si="0"/>
        <v>R_7</v>
      </c>
      <c r="C9" s="1" t="s">
        <v>138</v>
      </c>
      <c r="D9" s="1" t="s">
        <v>146</v>
      </c>
      <c r="E9" s="1" t="s">
        <v>147</v>
      </c>
      <c r="F9" s="1" t="s">
        <v>91</v>
      </c>
    </row>
    <row r="10" spans="1:7" ht="28.7" x14ac:dyDescent="0.5">
      <c r="A10" s="1" t="str">
        <f t="shared" si="0"/>
        <v>R_8</v>
      </c>
      <c r="C10" s="1" t="s">
        <v>138</v>
      </c>
      <c r="D10" s="1" t="s">
        <v>148</v>
      </c>
      <c r="E10" s="1" t="s">
        <v>149</v>
      </c>
      <c r="F10" s="1" t="s">
        <v>88</v>
      </c>
    </row>
    <row r="11" spans="1:7" ht="28.7" x14ac:dyDescent="0.5">
      <c r="A11" s="1" t="str">
        <f t="shared" si="0"/>
        <v>R_9</v>
      </c>
      <c r="C11" s="1" t="s">
        <v>138</v>
      </c>
      <c r="D11" s="1" t="s">
        <v>150</v>
      </c>
      <c r="E11" s="1" t="s">
        <v>157</v>
      </c>
      <c r="F11" s="1" t="s">
        <v>88</v>
      </c>
    </row>
    <row r="12" spans="1:7" ht="28.7" x14ac:dyDescent="0.5">
      <c r="A12" s="1" t="str">
        <f t="shared" si="0"/>
        <v>R_10</v>
      </c>
      <c r="C12" s="1" t="s">
        <v>137</v>
      </c>
      <c r="D12" s="1" t="s">
        <v>152</v>
      </c>
      <c r="E12" s="1" t="s">
        <v>151</v>
      </c>
      <c r="F12" s="1" t="s">
        <v>87</v>
      </c>
    </row>
    <row r="13" spans="1:7" ht="28.7" x14ac:dyDescent="0.5">
      <c r="A13" s="1" t="str">
        <f t="shared" si="0"/>
        <v>R_11</v>
      </c>
      <c r="B13" s="1" t="s">
        <v>168</v>
      </c>
      <c r="C13" s="1" t="s">
        <v>138</v>
      </c>
      <c r="D13" s="1" t="s">
        <v>169</v>
      </c>
      <c r="E13" s="1" t="s">
        <v>170</v>
      </c>
      <c r="F13" s="1" t="s">
        <v>171</v>
      </c>
    </row>
    <row r="14" spans="1:7" x14ac:dyDescent="0.5">
      <c r="A14" s="1" t="str">
        <f t="shared" si="0"/>
        <v>R_12</v>
      </c>
      <c r="C14" s="1" t="s">
        <v>172</v>
      </c>
      <c r="D14" s="1" t="s">
        <v>173</v>
      </c>
      <c r="E14" s="1" t="s">
        <v>174</v>
      </c>
      <c r="F14" s="1" t="s">
        <v>96</v>
      </c>
    </row>
    <row r="15" spans="1:7" ht="28.7" x14ac:dyDescent="0.5">
      <c r="A15" s="1" t="str">
        <f t="shared" si="0"/>
        <v>R_13</v>
      </c>
      <c r="C15" s="1" t="s">
        <v>172</v>
      </c>
      <c r="D15" s="1" t="s">
        <v>175</v>
      </c>
      <c r="E15" s="1" t="s">
        <v>176</v>
      </c>
      <c r="F15" s="1" t="s">
        <v>88</v>
      </c>
    </row>
    <row r="16" spans="1:7" ht="28.7" x14ac:dyDescent="0.5">
      <c r="A16" s="1" t="str">
        <f t="shared" si="0"/>
        <v>R_14</v>
      </c>
      <c r="C16" s="1" t="s">
        <v>172</v>
      </c>
      <c r="D16" s="1" t="s">
        <v>177</v>
      </c>
      <c r="E16" s="1" t="s">
        <v>178</v>
      </c>
      <c r="F16" s="1" t="s">
        <v>87</v>
      </c>
    </row>
    <row r="17" spans="1:6" x14ac:dyDescent="0.5">
      <c r="A17" s="1" t="str">
        <f t="shared" si="0"/>
        <v>R_15</v>
      </c>
      <c r="C17" s="1" t="s">
        <v>172</v>
      </c>
      <c r="D17" s="1" t="s">
        <v>179</v>
      </c>
      <c r="E17" s="1" t="s">
        <v>180</v>
      </c>
      <c r="F17" s="1" t="s">
        <v>87</v>
      </c>
    </row>
    <row r="18" spans="1:6" x14ac:dyDescent="0.5">
      <c r="A18" s="1" t="str">
        <f t="shared" si="0"/>
        <v>R_16</v>
      </c>
      <c r="B18" s="1" t="s">
        <v>185</v>
      </c>
      <c r="C18" s="1" t="s">
        <v>137</v>
      </c>
      <c r="D18" s="1" t="s">
        <v>186</v>
      </c>
      <c r="E18" s="1" t="s">
        <v>187</v>
      </c>
      <c r="F18" s="1" t="s">
        <v>88</v>
      </c>
    </row>
    <row r="19" spans="1:6" ht="28.7" x14ac:dyDescent="0.5">
      <c r="A19" s="1" t="str">
        <f t="shared" si="0"/>
        <v>R_17</v>
      </c>
      <c r="C19" s="1" t="s">
        <v>188</v>
      </c>
      <c r="D19" s="1" t="s">
        <v>189</v>
      </c>
      <c r="E19" s="1" t="s">
        <v>190</v>
      </c>
      <c r="F19" s="1" t="s">
        <v>87</v>
      </c>
    </row>
    <row r="20" spans="1:6" ht="28.7" x14ac:dyDescent="0.5">
      <c r="A20" s="1" t="s">
        <v>195</v>
      </c>
      <c r="C20" s="1" t="s">
        <v>172</v>
      </c>
      <c r="D20" s="1" t="s">
        <v>196</v>
      </c>
      <c r="E20" s="1" t="s">
        <v>202</v>
      </c>
      <c r="F20" s="1" t="s">
        <v>162</v>
      </c>
    </row>
    <row r="21" spans="1:6" ht="28.7" x14ac:dyDescent="0.5">
      <c r="A21" s="1" t="s">
        <v>198</v>
      </c>
      <c r="C21" s="1" t="s">
        <v>199</v>
      </c>
      <c r="D21" s="1" t="s">
        <v>200</v>
      </c>
      <c r="E21" s="1" t="s">
        <v>201</v>
      </c>
      <c r="F21" s="1" t="s">
        <v>17</v>
      </c>
    </row>
    <row r="22" spans="1:6" x14ac:dyDescent="0.5">
      <c r="A22" s="1" t="s">
        <v>204</v>
      </c>
      <c r="B22" s="1" t="s">
        <v>205</v>
      </c>
      <c r="C22" s="1" t="s">
        <v>137</v>
      </c>
      <c r="D22" s="1" t="s">
        <v>206</v>
      </c>
      <c r="E22" s="1" t="s">
        <v>207</v>
      </c>
      <c r="F22" s="1" t="s">
        <v>87</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7A2F0-A320-4BE3-BFDA-9B74FE4B99A4}">
  <dimension ref="A1:D95"/>
  <sheetViews>
    <sheetView zoomScaleNormal="100" workbookViewId="0">
      <selection sqref="A1:XFD1"/>
    </sheetView>
  </sheetViews>
  <sheetFormatPr defaultColWidth="9.1171875" defaultRowHeight="14.35" x14ac:dyDescent="0.5"/>
  <cols>
    <col min="1" max="1" width="8.87890625" style="1" customWidth="1"/>
    <col min="2" max="3" width="46.41015625" style="1" customWidth="1"/>
    <col min="4" max="4" width="63.29296875" style="8" customWidth="1"/>
    <col min="5" max="5" width="37.1171875" style="1" customWidth="1"/>
    <col min="6" max="16384" width="9.1171875" style="1"/>
  </cols>
  <sheetData>
    <row r="1" spans="1:4" s="14" customFormat="1" ht="57" customHeight="1" x14ac:dyDescent="0.55000000000000004">
      <c r="A1" s="12" t="str">
        <f>'User Stories'!A1</f>
        <v>Project Title: Personal Ecommerce Application
Release #: 0.4
Sprint #: 5</v>
      </c>
    </row>
    <row r="2" spans="1:4" s="2" customFormat="1" x14ac:dyDescent="0.5">
      <c r="A2" s="2" t="s">
        <v>9</v>
      </c>
      <c r="B2" s="2" t="s">
        <v>15</v>
      </c>
      <c r="C2" s="2" t="s">
        <v>16</v>
      </c>
      <c r="D2" s="9" t="s">
        <v>153</v>
      </c>
    </row>
    <row r="3" spans="1:4" ht="28.7" x14ac:dyDescent="0.5">
      <c r="A3" s="10" t="str">
        <f>IF('User Stories'!A3="", "",'User Stories'!A3)</f>
        <v>R_1</v>
      </c>
      <c r="B3" s="10" t="s">
        <v>158</v>
      </c>
      <c r="C3" s="7" t="str">
        <f>IF('User Stories'!F3="", "", 'User Stories'!F3)</f>
        <v>Webflow</v>
      </c>
      <c r="D3" s="8" t="str">
        <f>IF('User Stories'!C3="", "", 'User Stories'!C3&amp;", "&amp;'User Stories'!D3&amp;", "&amp;'User Stories'!E3&amp;".")</f>
        <v>As a User, I would like to have access to a nav bar, so that I can move about the application.</v>
      </c>
    </row>
    <row r="4" spans="1:4" ht="28.7" x14ac:dyDescent="0.5">
      <c r="A4" s="10" t="str">
        <f>IF('User Stories'!A4="", "",'User Stories'!A4)</f>
        <v>R_2</v>
      </c>
      <c r="B4" s="10" t="s">
        <v>159</v>
      </c>
      <c r="C4" s="1" t="str">
        <f>IF('User Stories'!F4="", "", 'User Stories'!F4)</f>
        <v>Webflow, Database</v>
      </c>
      <c r="D4" s="8" t="str">
        <f>IF('User Stories'!C4="", "", 'User Stories'!C4&amp;", "&amp;'User Stories'!D4&amp;", "&amp;'User Stories'!E4&amp;".")</f>
        <v>As a User, I would like to see a list of relevant items, so that it is faster for me to purchase things I am interested in.</v>
      </c>
    </row>
    <row r="5" spans="1:4" ht="43" x14ac:dyDescent="0.5">
      <c r="A5" s="10" t="str">
        <f>IF('User Stories'!A8="", "",'User Stories'!A8)</f>
        <v>R_6</v>
      </c>
      <c r="B5" s="10" t="s">
        <v>164</v>
      </c>
      <c r="C5" s="1" t="str">
        <f>IF('User Stories'!F8="", "", 'User Stories'!F8)</f>
        <v>Webflow, Security, Database</v>
      </c>
      <c r="D5" s="8" t="str">
        <f>IF('User Stories'!C8="", "", 'User Stories'!C8&amp;", "&amp;'User Stories'!D8&amp;", "&amp;'User Stories'!E8&amp;".")</f>
        <v>As a User, I would like to customize my visit through a registration process, so that my information can be saved over repeated visits.</v>
      </c>
    </row>
    <row r="6" spans="1:4" ht="43" x14ac:dyDescent="0.5">
      <c r="A6" s="10" t="str">
        <f>IF('User Stories'!A9="", "",'User Stories'!A9)</f>
        <v>R_7</v>
      </c>
      <c r="B6" s="10" t="s">
        <v>165</v>
      </c>
      <c r="C6" s="1" t="str">
        <f>IF('User Stories'!F9="", "", 'User Stories'!F9)</f>
        <v>Webflow, Security</v>
      </c>
      <c r="D6" s="8" t="str">
        <f>IF('User Stories'!C9="", "", 'User Stories'!C9&amp;", "&amp;'User Stories'!D9&amp;", "&amp;'User Stories'!E9&amp;".")</f>
        <v>As a System, I would like to limit user password creation to 6 to 16 characters including at least one number, one letter, and one symbol, so that user passwords are stronger and harder to break.</v>
      </c>
    </row>
    <row r="7" spans="1:4" ht="28.7" x14ac:dyDescent="0.5">
      <c r="A7" s="10" t="str">
        <f>IF('User Stories'!A10="", "",'User Stories'!A10)</f>
        <v>R_8</v>
      </c>
      <c r="B7" s="10" t="s">
        <v>166</v>
      </c>
      <c r="C7" s="1" t="str">
        <f>IF('User Stories'!F10="", "", 'User Stories'!F10)</f>
        <v>Webflow, Database</v>
      </c>
      <c r="D7" s="8" t="str">
        <f>IF('User Stories'!C10="", "", 'User Stories'!C10&amp;", "&amp;'User Stories'!D10&amp;", "&amp;'User Stories'!E10&amp;".")</f>
        <v>As a System, I would like users to enter their first and last names, so that communication to the users can be customized to them.</v>
      </c>
    </row>
    <row r="8" spans="1:4" ht="43" x14ac:dyDescent="0.5">
      <c r="A8" s="10" t="str">
        <f>IF('User Stories'!A11="", "",'User Stories'!A11)</f>
        <v>R_9</v>
      </c>
      <c r="B8" s="10" t="s">
        <v>193</v>
      </c>
      <c r="C8" s="1" t="str">
        <f>IF('User Stories'!F11="", "", 'User Stories'!F11)</f>
        <v>Webflow, Database</v>
      </c>
      <c r="D8" s="8" t="str">
        <f>IF('User Stories'!C11="", "", 'User Stories'!C11&amp;", "&amp;'User Stories'!D11&amp;", "&amp;'User Stories'!E11&amp;".")</f>
        <v>As a System, I would like users to enter one address and a contact phone number, so that in durring checkout users can be notified of changes or problems.</v>
      </c>
    </row>
    <row r="9" spans="1:4" ht="28.7" x14ac:dyDescent="0.5">
      <c r="A9" s="10" t="str">
        <f>IF('User Stories'!A14="", "",'User Stories'!A14)</f>
        <v>R_12</v>
      </c>
      <c r="B9" s="10" t="s">
        <v>182</v>
      </c>
      <c r="C9" s="1" t="str">
        <f>IF('User Stories'!F14="", "", 'User Stories'!F14)</f>
        <v>Security, Webflow</v>
      </c>
      <c r="D9" s="8" t="str">
        <f>IF('User Stories'!C14="", "", 'User Stories'!C14&amp;", "&amp;'User Stories'!D14&amp;", "&amp;'User Stories'!E14&amp;".")</f>
        <v>As an Admin, I would like to view user account names in a list, so that I can remove inapprioate or spam users..</v>
      </c>
    </row>
    <row r="10" spans="1:4" ht="28.7" x14ac:dyDescent="0.5">
      <c r="A10" s="10" t="str">
        <f>IF('User Stories'!A15="", "",'User Stories'!A15)</f>
        <v>R_13</v>
      </c>
      <c r="B10" s="10" t="s">
        <v>194</v>
      </c>
      <c r="C10" s="1" t="str">
        <f>IF('User Stories'!F15="", "", 'User Stories'!F15)</f>
        <v>Webflow, Database</v>
      </c>
      <c r="D10" s="8" t="str">
        <f>IF('User Stories'!C15="", "", 'User Stories'!C15&amp;", "&amp;'User Stories'!D15&amp;", "&amp;'User Stories'!E15&amp;".")</f>
        <v>As an Admin, I would like to view a complete product list, so that I can adjust things like product quantities and prices..</v>
      </c>
    </row>
    <row r="11" spans="1:4" ht="28.7" x14ac:dyDescent="0.5">
      <c r="A11" s="10" t="str">
        <f>IF('User Stories'!A16="", "",'User Stories'!A16)</f>
        <v>R_14</v>
      </c>
      <c r="B11" s="10" t="s">
        <v>183</v>
      </c>
      <c r="C11" s="1" t="str">
        <f>IF('User Stories'!F16="", "", 'User Stories'!F16)</f>
        <v>Webflow</v>
      </c>
      <c r="D11" s="8" t="str">
        <f>IF('User Stories'!C16="", "", 'User Stories'!C16&amp;", "&amp;'User Stories'!D16&amp;", "&amp;'User Stories'!E16&amp;".")</f>
        <v>As an Admin, I would like to view current sales, so that I can creat new ones and end exisiting sales..</v>
      </c>
    </row>
    <row r="12" spans="1:4" ht="28.7" x14ac:dyDescent="0.5">
      <c r="A12" s="10" t="str">
        <f>IF('User Stories'!A17="", "",'User Stories'!A17)</f>
        <v>R_15</v>
      </c>
      <c r="B12" s="10" t="s">
        <v>184</v>
      </c>
      <c r="C12" s="1" t="str">
        <f>IF('User Stories'!F17="", "", 'User Stories'!F17)</f>
        <v>Webflow</v>
      </c>
      <c r="D12" s="8" t="str">
        <f>IF('User Stories'!C17="", "", 'User Stories'!C17&amp;", "&amp;'User Stories'!D17&amp;", "&amp;'User Stories'!E17&amp;".")</f>
        <v>As an Admin, I would like to view current discout codes, so that I can remove, alter, and create new codes.</v>
      </c>
    </row>
    <row r="13" spans="1:4" ht="43" x14ac:dyDescent="0.5">
      <c r="A13" s="10" t="str">
        <f>IF('User Stories'!A18="", "",'User Stories'!A18)</f>
        <v>R_16</v>
      </c>
      <c r="B13" s="10" t="s">
        <v>191</v>
      </c>
      <c r="C13" s="1" t="str">
        <f>IF('User Stories'!F18="", "", 'User Stories'!F18)</f>
        <v>Webflow, Database</v>
      </c>
      <c r="D13" s="8" t="str">
        <f>IF('User Stories'!C18="", "", 'User Stories'!C18&amp;", "&amp;'User Stories'!D18&amp;", "&amp;'User Stories'!E18&amp;".")</f>
        <v>As a User, I would like to view a filtered list of items, so that it is easier to find products for purchase.</v>
      </c>
    </row>
    <row r="14" spans="1:4" s="10" customFormat="1" ht="28.7" x14ac:dyDescent="0.5">
      <c r="A14" s="10" t="str">
        <f>IF('User Stories'!A19="", "",'User Stories'!A19)</f>
        <v>R_17</v>
      </c>
      <c r="B14" s="10" t="s">
        <v>192</v>
      </c>
      <c r="C14" s="10" t="str">
        <f>IF('User Stories'!F19="", "", 'User Stories'!F19)</f>
        <v>Webflow</v>
      </c>
      <c r="D14" s="10" t="str">
        <f>IF('User Stories'!C19="", "", 'User Stories'!C19&amp;", "&amp;'User Stories'!D19&amp;", "&amp;'User Stories'!E19&amp;".")</f>
        <v>As a User , I would like to see all sales available on the opening page, so that I can see which products I might be interested in based on sales inforamtion.</v>
      </c>
    </row>
    <row r="15" spans="1:4" ht="28.7" x14ac:dyDescent="0.5">
      <c r="A15" s="1" t="str">
        <f>IF('User Stories'!A20="", "",'User Stories'!A20)</f>
        <v>R_18</v>
      </c>
      <c r="B15" s="1" t="s">
        <v>197</v>
      </c>
      <c r="C15" s="1" t="str">
        <f>IF('User Stories'!F20="", "", 'User Stories'!F20)</f>
        <v>Backend Connection, Database</v>
      </c>
      <c r="D15" s="11" t="str">
        <f>IF('User Stories'!C20="", "", 'User Stories'!C20&amp;", "&amp;'User Stories'!D20&amp;", "&amp;'User Stories'!E20&amp;".")</f>
        <v>As an Admin, I would like to be able to remove a product from the list, so that I can keep the inventory up to date on items that are no longer for sale.</v>
      </c>
    </row>
    <row r="16" spans="1:4" ht="28.7" x14ac:dyDescent="0.5">
      <c r="A16" s="1" t="str">
        <f>IF('User Stories'!A22="", "",'User Stories'!A22)</f>
        <v>R_20</v>
      </c>
      <c r="B16" s="1" t="s">
        <v>208</v>
      </c>
      <c r="C16" s="1" t="str">
        <f>IF('User Stories'!F22="", "", 'User Stories'!F22)</f>
        <v>Webflow</v>
      </c>
      <c r="D16" s="11" t="str">
        <f>IF('User Stories'!C22="", "", 'User Stories'!C22&amp;", "&amp;'User Stories'!D22&amp;", "&amp;'User Stories'!E22&amp;".")</f>
        <v>As a User, I would like to be able to log out of the application, so that other people can not access my account.</v>
      </c>
    </row>
    <row r="17" spans="1:4" x14ac:dyDescent="0.5">
      <c r="A17" s="1" t="str">
        <f>IF('User Stories'!A23="", "",'User Stories'!A23)</f>
        <v/>
      </c>
      <c r="C17" s="1" t="str">
        <f>IF('User Stories'!F23="", "", 'User Stories'!F23)</f>
        <v/>
      </c>
      <c r="D17" s="11" t="str">
        <f>IF('User Stories'!C23="", "", 'User Stories'!C23&amp;", "&amp;'User Stories'!D23&amp;", "&amp;'User Stories'!E23&amp;".")</f>
        <v/>
      </c>
    </row>
    <row r="18" spans="1:4" x14ac:dyDescent="0.5">
      <c r="A18" s="1" t="str">
        <f>IF('User Stories'!A24="", "",'User Stories'!A24)</f>
        <v/>
      </c>
      <c r="C18" s="1" t="str">
        <f>IF('User Stories'!F24="", "", 'User Stories'!F24)</f>
        <v/>
      </c>
      <c r="D18" s="11" t="str">
        <f>IF('User Stories'!C24="", "", 'User Stories'!C24&amp;", "&amp;'User Stories'!D24&amp;", "&amp;'User Stories'!E24&amp;".")</f>
        <v/>
      </c>
    </row>
    <row r="19" spans="1:4" x14ac:dyDescent="0.5">
      <c r="A19" s="1" t="str">
        <f>IF('User Stories'!A25="", "",'User Stories'!A25)</f>
        <v/>
      </c>
      <c r="C19" s="1" t="str">
        <f>IF('User Stories'!F25="", "", 'User Stories'!F25)</f>
        <v/>
      </c>
      <c r="D19" s="11" t="str">
        <f>IF('User Stories'!C25="", "", 'User Stories'!C25&amp;", "&amp;'User Stories'!D25&amp;", "&amp;'User Stories'!E25&amp;".")</f>
        <v/>
      </c>
    </row>
    <row r="20" spans="1:4" x14ac:dyDescent="0.5">
      <c r="A20" s="1" t="str">
        <f>IF('User Stories'!A26="", "",'User Stories'!A26)</f>
        <v/>
      </c>
      <c r="C20" s="1" t="str">
        <f>IF('User Stories'!F26="", "", 'User Stories'!F26)</f>
        <v/>
      </c>
      <c r="D20" s="11" t="str">
        <f>IF('User Stories'!C26="", "", 'User Stories'!C26&amp;", "&amp;'User Stories'!D26&amp;", "&amp;'User Stories'!E26&amp;".")</f>
        <v/>
      </c>
    </row>
    <row r="21" spans="1:4" x14ac:dyDescent="0.5">
      <c r="A21" s="1" t="str">
        <f>IF('User Stories'!A27="", "",'User Stories'!A27)</f>
        <v/>
      </c>
      <c r="C21" s="1" t="str">
        <f>IF('User Stories'!F27="", "", 'User Stories'!F27)</f>
        <v/>
      </c>
      <c r="D21" s="11" t="str">
        <f>IF('User Stories'!C27="", "", 'User Stories'!C27&amp;", "&amp;'User Stories'!D27&amp;", "&amp;'User Stories'!E27&amp;".")</f>
        <v/>
      </c>
    </row>
    <row r="22" spans="1:4" x14ac:dyDescent="0.5">
      <c r="A22" s="1" t="str">
        <f>IF('User Stories'!A28="", "",'User Stories'!A28)</f>
        <v/>
      </c>
      <c r="C22" s="1" t="str">
        <f>IF('User Stories'!F28="", "", 'User Stories'!F28)</f>
        <v/>
      </c>
      <c r="D22" s="11" t="str">
        <f>IF('User Stories'!C28="", "", 'User Stories'!C28&amp;", "&amp;'User Stories'!D28&amp;", "&amp;'User Stories'!E28&amp;".")</f>
        <v/>
      </c>
    </row>
    <row r="23" spans="1:4" x14ac:dyDescent="0.5">
      <c r="A23" s="1" t="str">
        <f>IF('User Stories'!A29="", "",'User Stories'!A29)</f>
        <v/>
      </c>
      <c r="C23" s="1" t="str">
        <f>IF('User Stories'!F29="", "", 'User Stories'!F29)</f>
        <v/>
      </c>
      <c r="D23" s="8" t="str">
        <f>IF('User Stories'!C29="", "", 'User Stories'!C29&amp;", "&amp;'User Stories'!D29&amp;", "&amp;'User Stories'!E29&amp;".")</f>
        <v/>
      </c>
    </row>
    <row r="24" spans="1:4" x14ac:dyDescent="0.5">
      <c r="A24" s="1" t="str">
        <f>IF('User Stories'!A30="", "",'User Stories'!A30)</f>
        <v/>
      </c>
      <c r="C24" s="1" t="str">
        <f>IF('User Stories'!F30="", "", 'User Stories'!F30)</f>
        <v/>
      </c>
      <c r="D24" s="8" t="str">
        <f>IF('User Stories'!C30="", "", 'User Stories'!C30&amp;", "&amp;'User Stories'!D30&amp;", "&amp;'User Stories'!E30&amp;".")</f>
        <v/>
      </c>
    </row>
    <row r="25" spans="1:4" x14ac:dyDescent="0.5">
      <c r="A25" s="1" t="str">
        <f>IF('User Stories'!A31="", "",'User Stories'!A31)</f>
        <v/>
      </c>
      <c r="C25" s="1" t="str">
        <f>IF('User Stories'!F31="", "", 'User Stories'!F31)</f>
        <v/>
      </c>
      <c r="D25" s="8" t="str">
        <f>IF('User Stories'!C31="", "", 'User Stories'!C31&amp;", "&amp;'User Stories'!D31&amp;", "&amp;'User Stories'!E31&amp;".")</f>
        <v/>
      </c>
    </row>
    <row r="26" spans="1:4" x14ac:dyDescent="0.5">
      <c r="A26" s="1" t="str">
        <f>IF('User Stories'!A32="", "",'User Stories'!A32)</f>
        <v/>
      </c>
      <c r="C26" s="1" t="str">
        <f>IF('User Stories'!F32="", "", 'User Stories'!F32)</f>
        <v/>
      </c>
      <c r="D26" s="8" t="str">
        <f>IF('User Stories'!C32="", "", 'User Stories'!C32&amp;", "&amp;'User Stories'!D32&amp;", "&amp;'User Stories'!E32&amp;".")</f>
        <v/>
      </c>
    </row>
    <row r="27" spans="1:4" x14ac:dyDescent="0.5">
      <c r="A27" s="1" t="str">
        <f>IF('User Stories'!A33="", "",'User Stories'!A33)</f>
        <v/>
      </c>
      <c r="C27" s="1" t="str">
        <f>IF('User Stories'!F33="", "", 'User Stories'!F33)</f>
        <v/>
      </c>
      <c r="D27" s="8" t="str">
        <f>IF('User Stories'!C33="", "", 'User Stories'!C33&amp;", "&amp;'User Stories'!D33&amp;", "&amp;'User Stories'!E33&amp;".")</f>
        <v/>
      </c>
    </row>
    <row r="28" spans="1:4" x14ac:dyDescent="0.5">
      <c r="A28" s="1" t="str">
        <f>IF('User Stories'!A34="", "",'User Stories'!A34)</f>
        <v/>
      </c>
      <c r="C28" s="1" t="str">
        <f>IF('User Stories'!F34="", "", 'User Stories'!F34)</f>
        <v/>
      </c>
      <c r="D28" s="8" t="str">
        <f>IF('User Stories'!C34="", "", 'User Stories'!C34&amp;", "&amp;'User Stories'!D34&amp;", "&amp;'User Stories'!E34&amp;".")</f>
        <v/>
      </c>
    </row>
    <row r="29" spans="1:4" x14ac:dyDescent="0.5">
      <c r="A29" s="1" t="str">
        <f>IF('User Stories'!A35="", "",'User Stories'!A35)</f>
        <v/>
      </c>
      <c r="C29" s="1" t="str">
        <f>IF('User Stories'!F35="", "", 'User Stories'!F35)</f>
        <v/>
      </c>
      <c r="D29" s="8" t="str">
        <f>IF('User Stories'!C35="", "", 'User Stories'!C35&amp;", "&amp;'User Stories'!D35&amp;", "&amp;'User Stories'!E35&amp;".")</f>
        <v/>
      </c>
    </row>
    <row r="30" spans="1:4" x14ac:dyDescent="0.5">
      <c r="A30" s="1" t="str">
        <f>IF('User Stories'!A36="", "",'User Stories'!A36)</f>
        <v/>
      </c>
      <c r="C30" s="1" t="str">
        <f>IF('User Stories'!F36="", "", 'User Stories'!F36)</f>
        <v/>
      </c>
      <c r="D30" s="8" t="str">
        <f>IF('User Stories'!C36="", "", 'User Stories'!C36&amp;", "&amp;'User Stories'!D36&amp;", "&amp;'User Stories'!E36&amp;".")</f>
        <v/>
      </c>
    </row>
    <row r="31" spans="1:4" x14ac:dyDescent="0.5">
      <c r="A31" s="1" t="str">
        <f>IF('User Stories'!A37="", "",'User Stories'!A37)</f>
        <v/>
      </c>
      <c r="C31" s="1" t="str">
        <f>IF('User Stories'!F37="", "", 'User Stories'!F37)</f>
        <v/>
      </c>
      <c r="D31" s="8" t="str">
        <f>IF('User Stories'!C37="", "", 'User Stories'!C37&amp;", "&amp;'User Stories'!D37&amp;", "&amp;'User Stories'!E37&amp;".")</f>
        <v/>
      </c>
    </row>
    <row r="32" spans="1:4" x14ac:dyDescent="0.5">
      <c r="A32" s="1" t="str">
        <f>IF('User Stories'!A38="", "",'User Stories'!A38)</f>
        <v/>
      </c>
      <c r="C32" s="1" t="str">
        <f>IF('User Stories'!F38="", "", 'User Stories'!F38)</f>
        <v/>
      </c>
      <c r="D32" s="8" t="str">
        <f>IF('User Stories'!C38="", "", 'User Stories'!C38&amp;", "&amp;'User Stories'!D38&amp;", "&amp;'User Stories'!E38&amp;".")</f>
        <v/>
      </c>
    </row>
    <row r="33" spans="1:4" x14ac:dyDescent="0.5">
      <c r="A33" s="1" t="str">
        <f>IF('User Stories'!A39="", "",'User Stories'!A39)</f>
        <v/>
      </c>
      <c r="C33" s="1" t="str">
        <f>IF('User Stories'!F39="", "", 'User Stories'!F39)</f>
        <v/>
      </c>
      <c r="D33" s="8" t="str">
        <f>IF('User Stories'!C39="", "", 'User Stories'!C39&amp;", "&amp;'User Stories'!D39&amp;", "&amp;'User Stories'!E39&amp;".")</f>
        <v/>
      </c>
    </row>
    <row r="34" spans="1:4" x14ac:dyDescent="0.5">
      <c r="A34" s="1" t="str">
        <f>IF('User Stories'!A40="", "",'User Stories'!A40)</f>
        <v/>
      </c>
      <c r="C34" s="1" t="str">
        <f>IF('User Stories'!F40="", "", 'User Stories'!F40)</f>
        <v/>
      </c>
      <c r="D34" s="8" t="str">
        <f>IF('User Stories'!C40="", "", 'User Stories'!C40&amp;", "&amp;'User Stories'!D40&amp;", "&amp;'User Stories'!E40&amp;".")</f>
        <v/>
      </c>
    </row>
    <row r="35" spans="1:4" x14ac:dyDescent="0.5">
      <c r="A35" s="1" t="str">
        <f>IF('User Stories'!A41="", "",'User Stories'!A41)</f>
        <v/>
      </c>
      <c r="C35" s="1" t="str">
        <f>IF('User Stories'!F41="", "", 'User Stories'!F41)</f>
        <v/>
      </c>
      <c r="D35" s="8" t="str">
        <f>IF('User Stories'!C41="", "", 'User Stories'!C41&amp;", "&amp;'User Stories'!D41&amp;", "&amp;'User Stories'!E41&amp;".")</f>
        <v/>
      </c>
    </row>
    <row r="36" spans="1:4" x14ac:dyDescent="0.5">
      <c r="A36" s="1" t="str">
        <f>IF('User Stories'!A42="", "",'User Stories'!A42)</f>
        <v/>
      </c>
      <c r="C36" s="1" t="str">
        <f>IF('User Stories'!F42="", "", 'User Stories'!F42)</f>
        <v/>
      </c>
      <c r="D36" s="8" t="str">
        <f>IF('User Stories'!C42="", "", 'User Stories'!C42&amp;", "&amp;'User Stories'!D42&amp;", "&amp;'User Stories'!E42&amp;".")</f>
        <v/>
      </c>
    </row>
    <row r="37" spans="1:4" x14ac:dyDescent="0.5">
      <c r="A37" s="1" t="str">
        <f>IF('User Stories'!A43="", "",'User Stories'!A43)</f>
        <v/>
      </c>
      <c r="C37" s="1" t="str">
        <f>IF('User Stories'!F43="", "", 'User Stories'!F43)</f>
        <v/>
      </c>
      <c r="D37" s="8" t="str">
        <f>IF('User Stories'!C43="", "", 'User Stories'!C43&amp;", "&amp;'User Stories'!D43&amp;", "&amp;'User Stories'!E43&amp;".")</f>
        <v/>
      </c>
    </row>
    <row r="38" spans="1:4" x14ac:dyDescent="0.5">
      <c r="A38" s="1" t="str">
        <f>IF('User Stories'!A44="", "",'User Stories'!A44)</f>
        <v/>
      </c>
      <c r="C38" s="1" t="str">
        <f>IF('User Stories'!F44="", "", 'User Stories'!F44)</f>
        <v/>
      </c>
      <c r="D38" s="8" t="str">
        <f>IF('User Stories'!C44="", "", 'User Stories'!C44&amp;", "&amp;'User Stories'!D44&amp;", "&amp;'User Stories'!E44&amp;".")</f>
        <v/>
      </c>
    </row>
    <row r="39" spans="1:4" x14ac:dyDescent="0.5">
      <c r="A39" s="1" t="str">
        <f>IF('User Stories'!A45="", "",'User Stories'!A45)</f>
        <v/>
      </c>
      <c r="C39" s="1" t="str">
        <f>IF('User Stories'!F45="", "", 'User Stories'!F45)</f>
        <v/>
      </c>
      <c r="D39" s="8" t="str">
        <f>IF('User Stories'!C45="", "", 'User Stories'!C45&amp;", "&amp;'User Stories'!D45&amp;", "&amp;'User Stories'!E45&amp;".")</f>
        <v/>
      </c>
    </row>
    <row r="40" spans="1:4" x14ac:dyDescent="0.5">
      <c r="A40" s="1" t="str">
        <f>IF('User Stories'!A46="", "",'User Stories'!A46)</f>
        <v/>
      </c>
      <c r="C40" s="1" t="str">
        <f>IF('User Stories'!F46="", "", 'User Stories'!F46)</f>
        <v/>
      </c>
      <c r="D40" s="8" t="str">
        <f>IF('User Stories'!C46="", "", 'User Stories'!C46&amp;", "&amp;'User Stories'!D46&amp;", "&amp;'User Stories'!E46&amp;".")</f>
        <v/>
      </c>
    </row>
    <row r="41" spans="1:4" x14ac:dyDescent="0.5">
      <c r="A41" s="1" t="str">
        <f>IF('User Stories'!A47="", "",'User Stories'!A47)</f>
        <v/>
      </c>
      <c r="C41" s="1" t="str">
        <f>IF('User Stories'!F47="", "", 'User Stories'!F47)</f>
        <v/>
      </c>
      <c r="D41" s="8" t="str">
        <f>IF('User Stories'!C47="", "", 'User Stories'!C47&amp;", "&amp;'User Stories'!D47&amp;", "&amp;'User Stories'!E47&amp;".")</f>
        <v/>
      </c>
    </row>
    <row r="42" spans="1:4" x14ac:dyDescent="0.5">
      <c r="A42" s="1" t="str">
        <f>IF('User Stories'!A48="", "",'User Stories'!A48)</f>
        <v/>
      </c>
      <c r="C42" s="1" t="str">
        <f>IF('User Stories'!F48="", "", 'User Stories'!F48)</f>
        <v/>
      </c>
      <c r="D42" s="8" t="str">
        <f>IF('User Stories'!C48="", "", 'User Stories'!C48&amp;", "&amp;'User Stories'!D48&amp;", "&amp;'User Stories'!E48&amp;".")</f>
        <v/>
      </c>
    </row>
    <row r="43" spans="1:4" x14ac:dyDescent="0.5">
      <c r="A43" s="1" t="str">
        <f>IF('User Stories'!A49="", "",'User Stories'!A49)</f>
        <v/>
      </c>
      <c r="C43" s="1" t="str">
        <f>IF('User Stories'!F49="", "", 'User Stories'!F49)</f>
        <v/>
      </c>
      <c r="D43" s="8" t="str">
        <f>IF('User Stories'!C49="", "", 'User Stories'!C49&amp;", "&amp;'User Stories'!D49&amp;", "&amp;'User Stories'!E49&amp;".")</f>
        <v/>
      </c>
    </row>
    <row r="44" spans="1:4" x14ac:dyDescent="0.5">
      <c r="A44" s="1" t="str">
        <f>IF('User Stories'!A50="", "",'User Stories'!A50)</f>
        <v/>
      </c>
      <c r="C44" s="1" t="str">
        <f>IF('User Stories'!F50="", "", 'User Stories'!F50)</f>
        <v/>
      </c>
      <c r="D44" s="8" t="str">
        <f>IF('User Stories'!C50="", "", 'User Stories'!C50&amp;", "&amp;'User Stories'!D50&amp;", "&amp;'User Stories'!E50&amp;".")</f>
        <v/>
      </c>
    </row>
    <row r="45" spans="1:4" x14ac:dyDescent="0.5">
      <c r="A45" s="1" t="str">
        <f>IF('User Stories'!A51="", "",'User Stories'!A51)</f>
        <v/>
      </c>
      <c r="C45" s="1" t="str">
        <f>IF('User Stories'!F51="", "", 'User Stories'!F51)</f>
        <v/>
      </c>
      <c r="D45" s="8" t="str">
        <f>IF('User Stories'!C51="", "", 'User Stories'!C51&amp;", "&amp;'User Stories'!D51&amp;", "&amp;'User Stories'!E51&amp;".")</f>
        <v/>
      </c>
    </row>
    <row r="46" spans="1:4" x14ac:dyDescent="0.5">
      <c r="A46" s="1" t="str">
        <f>IF('User Stories'!A52="", "",'User Stories'!A52)</f>
        <v/>
      </c>
      <c r="C46" s="1" t="str">
        <f>IF('User Stories'!F52="", "", 'User Stories'!F52)</f>
        <v/>
      </c>
      <c r="D46" s="8" t="str">
        <f>IF('User Stories'!C52="", "", 'User Stories'!C52&amp;", "&amp;'User Stories'!D52&amp;", "&amp;'User Stories'!E52&amp;".")</f>
        <v/>
      </c>
    </row>
    <row r="47" spans="1:4" x14ac:dyDescent="0.5">
      <c r="A47" s="1" t="str">
        <f>IF('User Stories'!A53="", "",'User Stories'!A53)</f>
        <v/>
      </c>
      <c r="C47" s="1" t="str">
        <f>IF('User Stories'!F53="", "", 'User Stories'!F53)</f>
        <v/>
      </c>
      <c r="D47" s="8" t="str">
        <f>IF('User Stories'!C53="", "", 'User Stories'!C53&amp;", "&amp;'User Stories'!D53&amp;", "&amp;'User Stories'!E53&amp;".")</f>
        <v/>
      </c>
    </row>
    <row r="48" spans="1:4" x14ac:dyDescent="0.5">
      <c r="A48" s="1" t="str">
        <f>IF('User Stories'!A54="", "",'User Stories'!A54)</f>
        <v/>
      </c>
      <c r="C48" s="1" t="str">
        <f>IF('User Stories'!F54="", "", 'User Stories'!F54)</f>
        <v/>
      </c>
      <c r="D48" s="8" t="str">
        <f>IF('User Stories'!C54="", "", 'User Stories'!C54&amp;", "&amp;'User Stories'!D54&amp;", "&amp;'User Stories'!E54&amp;".")</f>
        <v/>
      </c>
    </row>
    <row r="49" spans="1:4" x14ac:dyDescent="0.5">
      <c r="A49" s="1" t="str">
        <f>IF('User Stories'!A55="", "",'User Stories'!A55)</f>
        <v/>
      </c>
      <c r="C49" s="1" t="str">
        <f>IF('User Stories'!F55="", "", 'User Stories'!F55)</f>
        <v/>
      </c>
      <c r="D49" s="8" t="str">
        <f>IF('User Stories'!C55="", "", 'User Stories'!C55&amp;", "&amp;'User Stories'!D55&amp;", "&amp;'User Stories'!E55&amp;".")</f>
        <v/>
      </c>
    </row>
    <row r="50" spans="1:4" x14ac:dyDescent="0.5">
      <c r="A50" s="1" t="str">
        <f>IF('User Stories'!A56="", "",'User Stories'!A56)</f>
        <v/>
      </c>
      <c r="C50" s="1" t="str">
        <f>IF('User Stories'!F56="", "", 'User Stories'!F56)</f>
        <v/>
      </c>
      <c r="D50" s="8" t="str">
        <f>IF('User Stories'!C56="", "", 'User Stories'!C56&amp;", "&amp;'User Stories'!D56&amp;", "&amp;'User Stories'!E56&amp;".")</f>
        <v/>
      </c>
    </row>
    <row r="51" spans="1:4" x14ac:dyDescent="0.5">
      <c r="A51" s="1" t="str">
        <f>IF('User Stories'!A57="", "",'User Stories'!A57)</f>
        <v/>
      </c>
      <c r="C51" s="1" t="str">
        <f>IF('User Stories'!F57="", "", 'User Stories'!F57)</f>
        <v/>
      </c>
      <c r="D51" s="8" t="str">
        <f>IF('User Stories'!C57="", "", 'User Stories'!C57&amp;", "&amp;'User Stories'!D57&amp;", "&amp;'User Stories'!E57&amp;".")</f>
        <v/>
      </c>
    </row>
    <row r="52" spans="1:4" x14ac:dyDescent="0.5">
      <c r="A52" s="1" t="str">
        <f>IF('User Stories'!A58="", "",'User Stories'!A58)</f>
        <v/>
      </c>
      <c r="C52" s="1" t="str">
        <f>IF('User Stories'!F58="", "", 'User Stories'!F58)</f>
        <v/>
      </c>
      <c r="D52" s="8" t="str">
        <f>IF('User Stories'!C58="", "", 'User Stories'!C58&amp;", "&amp;'User Stories'!D58&amp;", "&amp;'User Stories'!E58&amp;".")</f>
        <v/>
      </c>
    </row>
    <row r="53" spans="1:4" x14ac:dyDescent="0.5">
      <c r="A53" s="1" t="str">
        <f>IF('User Stories'!A59="", "",'User Stories'!A59)</f>
        <v/>
      </c>
      <c r="C53" s="1" t="str">
        <f>IF('User Stories'!F59="", "", 'User Stories'!F59)</f>
        <v/>
      </c>
      <c r="D53" s="8" t="str">
        <f>IF('User Stories'!C59="", "", 'User Stories'!C59&amp;", "&amp;'User Stories'!D59&amp;", "&amp;'User Stories'!E59&amp;".")</f>
        <v/>
      </c>
    </row>
    <row r="54" spans="1:4" x14ac:dyDescent="0.5">
      <c r="A54" s="1" t="str">
        <f>IF('User Stories'!A60="", "",'User Stories'!A60)</f>
        <v/>
      </c>
      <c r="C54" s="1" t="str">
        <f>IF('User Stories'!F60="", "", 'User Stories'!F60)</f>
        <v/>
      </c>
      <c r="D54" s="8" t="str">
        <f>IF('User Stories'!C60="", "", 'User Stories'!C60&amp;", "&amp;'User Stories'!D60&amp;", "&amp;'User Stories'!E60&amp;".")</f>
        <v/>
      </c>
    </row>
    <row r="55" spans="1:4" x14ac:dyDescent="0.5">
      <c r="A55" s="1" t="str">
        <f>IF('User Stories'!A61="", "",'User Stories'!A61)</f>
        <v/>
      </c>
      <c r="C55" s="1" t="str">
        <f>IF('User Stories'!F61="", "", 'User Stories'!F61)</f>
        <v/>
      </c>
      <c r="D55" s="8" t="str">
        <f>IF('User Stories'!C61="", "", 'User Stories'!C61&amp;", "&amp;'User Stories'!D61&amp;", "&amp;'User Stories'!E61&amp;".")</f>
        <v/>
      </c>
    </row>
    <row r="56" spans="1:4" x14ac:dyDescent="0.5">
      <c r="A56" s="1" t="str">
        <f>IF('User Stories'!A62="", "",'User Stories'!A62)</f>
        <v/>
      </c>
      <c r="C56" s="1" t="str">
        <f>IF('User Stories'!F62="", "", 'User Stories'!F62)</f>
        <v/>
      </c>
      <c r="D56" s="8" t="str">
        <f>IF('User Stories'!C62="", "", 'User Stories'!C62&amp;", "&amp;'User Stories'!D62&amp;", "&amp;'User Stories'!E62&amp;".")</f>
        <v/>
      </c>
    </row>
    <row r="57" spans="1:4" x14ac:dyDescent="0.5">
      <c r="A57" s="1" t="str">
        <f>IF('User Stories'!A63="", "",'User Stories'!A63)</f>
        <v/>
      </c>
      <c r="C57" s="1" t="str">
        <f>IF('User Stories'!F63="", "", 'User Stories'!F63)</f>
        <v/>
      </c>
      <c r="D57" s="8" t="str">
        <f>IF('User Stories'!C63="", "", 'User Stories'!C63&amp;", "&amp;'User Stories'!D63&amp;", "&amp;'User Stories'!E63&amp;".")</f>
        <v/>
      </c>
    </row>
    <row r="58" spans="1:4" x14ac:dyDescent="0.5">
      <c r="A58" s="1" t="str">
        <f>IF('User Stories'!A64="", "",'User Stories'!A64)</f>
        <v/>
      </c>
      <c r="C58" s="1" t="str">
        <f>IF('User Stories'!F64="", "", 'User Stories'!F64)</f>
        <v/>
      </c>
      <c r="D58" s="8" t="str">
        <f>IF('User Stories'!C64="", "", 'User Stories'!C64&amp;", "&amp;'User Stories'!D64&amp;", "&amp;'User Stories'!E64&amp;".")</f>
        <v/>
      </c>
    </row>
    <row r="59" spans="1:4" x14ac:dyDescent="0.5">
      <c r="A59" s="1" t="str">
        <f>IF('User Stories'!A65="", "",'User Stories'!A65)</f>
        <v/>
      </c>
      <c r="C59" s="1" t="str">
        <f>IF('User Stories'!F65="", "", 'User Stories'!F65)</f>
        <v/>
      </c>
      <c r="D59" s="8" t="str">
        <f>IF('User Stories'!C65="", "", 'User Stories'!C65&amp;", "&amp;'User Stories'!D65&amp;", "&amp;'User Stories'!E65&amp;".")</f>
        <v/>
      </c>
    </row>
    <row r="60" spans="1:4" x14ac:dyDescent="0.5">
      <c r="A60" s="1" t="str">
        <f>IF('User Stories'!A66="", "",'User Stories'!A66)</f>
        <v/>
      </c>
      <c r="C60" s="1" t="str">
        <f>IF('User Stories'!F66="", "", 'User Stories'!F66)</f>
        <v/>
      </c>
      <c r="D60" s="8" t="str">
        <f>IF('User Stories'!C66="", "", 'User Stories'!C66&amp;", "&amp;'User Stories'!D66&amp;", "&amp;'User Stories'!E66&amp;".")</f>
        <v/>
      </c>
    </row>
    <row r="61" spans="1:4" x14ac:dyDescent="0.5">
      <c r="A61" s="1" t="str">
        <f>IF('User Stories'!A67="", "",'User Stories'!A67)</f>
        <v/>
      </c>
      <c r="C61" s="1" t="str">
        <f>IF('User Stories'!F67="", "", 'User Stories'!F67)</f>
        <v/>
      </c>
      <c r="D61" s="8" t="str">
        <f>IF('User Stories'!C67="", "", 'User Stories'!C67&amp;", "&amp;'User Stories'!D67&amp;", "&amp;'User Stories'!E67&amp;".")</f>
        <v/>
      </c>
    </row>
    <row r="62" spans="1:4" x14ac:dyDescent="0.5">
      <c r="A62" s="1" t="str">
        <f>IF('User Stories'!A68="", "",'User Stories'!A68)</f>
        <v/>
      </c>
      <c r="C62" s="1" t="str">
        <f>IF('User Stories'!F68="", "", 'User Stories'!F68)</f>
        <v/>
      </c>
      <c r="D62" s="8" t="str">
        <f>IF('User Stories'!C68="", "", 'User Stories'!C68&amp;", "&amp;'User Stories'!D68&amp;", "&amp;'User Stories'!E68&amp;".")</f>
        <v/>
      </c>
    </row>
    <row r="63" spans="1:4" x14ac:dyDescent="0.5">
      <c r="A63" s="1" t="str">
        <f>IF('User Stories'!A69="", "",'User Stories'!A69)</f>
        <v/>
      </c>
      <c r="C63" s="1" t="str">
        <f>IF('User Stories'!F69="", "", 'User Stories'!F69)</f>
        <v/>
      </c>
      <c r="D63" s="8" t="str">
        <f>IF('User Stories'!C69="", "", 'User Stories'!C69&amp;", "&amp;'User Stories'!D69&amp;", "&amp;'User Stories'!E69&amp;".")</f>
        <v/>
      </c>
    </row>
    <row r="64" spans="1:4" x14ac:dyDescent="0.5">
      <c r="A64" s="1" t="str">
        <f>IF('User Stories'!A70="", "",'User Stories'!A70)</f>
        <v/>
      </c>
      <c r="C64" s="1" t="str">
        <f>IF('User Stories'!F70="", "", 'User Stories'!F70)</f>
        <v/>
      </c>
      <c r="D64" s="8" t="str">
        <f>IF('User Stories'!C70="", "", 'User Stories'!C70&amp;", "&amp;'User Stories'!D70&amp;", "&amp;'User Stories'!E70&amp;".")</f>
        <v/>
      </c>
    </row>
    <row r="65" spans="1:4" x14ac:dyDescent="0.5">
      <c r="A65" s="1" t="str">
        <f>IF('User Stories'!A71="", "",'User Stories'!A71)</f>
        <v/>
      </c>
      <c r="C65" s="1" t="str">
        <f>IF('User Stories'!F71="", "", 'User Stories'!F71)</f>
        <v/>
      </c>
      <c r="D65" s="8" t="str">
        <f>IF('User Stories'!C71="", "", 'User Stories'!C71&amp;", "&amp;'User Stories'!D71&amp;", "&amp;'User Stories'!E71&amp;".")</f>
        <v/>
      </c>
    </row>
    <row r="66" spans="1:4" x14ac:dyDescent="0.5">
      <c r="A66" s="1" t="str">
        <f>IF('User Stories'!A72="", "",'User Stories'!A72)</f>
        <v/>
      </c>
      <c r="C66" s="1" t="str">
        <f>IF('User Stories'!F72="", "", 'User Stories'!F72)</f>
        <v/>
      </c>
      <c r="D66" s="8" t="str">
        <f>IF('User Stories'!C72="", "", 'User Stories'!C72&amp;", "&amp;'User Stories'!D72&amp;", "&amp;'User Stories'!E72&amp;".")</f>
        <v/>
      </c>
    </row>
    <row r="67" spans="1:4" x14ac:dyDescent="0.5">
      <c r="A67" s="1" t="str">
        <f>IF('User Stories'!A73="", "",'User Stories'!A73)</f>
        <v/>
      </c>
      <c r="C67" s="1" t="str">
        <f>IF('User Stories'!F73="", "", 'User Stories'!F73)</f>
        <v/>
      </c>
      <c r="D67" s="8" t="str">
        <f>IF('User Stories'!C73="", "", 'User Stories'!C73&amp;", "&amp;'User Stories'!D73&amp;", "&amp;'User Stories'!E73&amp;".")</f>
        <v/>
      </c>
    </row>
    <row r="68" spans="1:4" x14ac:dyDescent="0.5">
      <c r="A68" s="1" t="str">
        <f>IF('User Stories'!A74="", "",'User Stories'!A74)</f>
        <v/>
      </c>
      <c r="C68" s="1" t="str">
        <f>IF('User Stories'!F74="", "", 'User Stories'!F74)</f>
        <v/>
      </c>
      <c r="D68" s="8" t="str">
        <f>IF('User Stories'!C74="", "", 'User Stories'!C74&amp;", "&amp;'User Stories'!D74&amp;", "&amp;'User Stories'!E74&amp;".")</f>
        <v/>
      </c>
    </row>
    <row r="69" spans="1:4" x14ac:dyDescent="0.5">
      <c r="A69" s="1" t="str">
        <f>IF('User Stories'!A75="", "",'User Stories'!A75)</f>
        <v/>
      </c>
      <c r="C69" s="1" t="str">
        <f>IF('User Stories'!F75="", "", 'User Stories'!F75)</f>
        <v/>
      </c>
      <c r="D69" s="8" t="str">
        <f>IF('User Stories'!C75="", "", 'User Stories'!C75&amp;", "&amp;'User Stories'!D75&amp;", "&amp;'User Stories'!E75&amp;".")</f>
        <v/>
      </c>
    </row>
    <row r="70" spans="1:4" x14ac:dyDescent="0.5">
      <c r="A70" s="1" t="str">
        <f>IF('User Stories'!A76="", "",'User Stories'!A76)</f>
        <v/>
      </c>
      <c r="C70" s="1" t="str">
        <f>IF('User Stories'!F76="", "", 'User Stories'!F76)</f>
        <v/>
      </c>
      <c r="D70" s="8" t="str">
        <f>IF('User Stories'!C76="", "", 'User Stories'!C76&amp;", "&amp;'User Stories'!D76&amp;", "&amp;'User Stories'!E76&amp;".")</f>
        <v/>
      </c>
    </row>
    <row r="71" spans="1:4" x14ac:dyDescent="0.5">
      <c r="A71" s="1" t="str">
        <f>IF('User Stories'!A77="", "",'User Stories'!A77)</f>
        <v/>
      </c>
      <c r="C71" s="1" t="str">
        <f>IF('User Stories'!F77="", "", 'User Stories'!F77)</f>
        <v/>
      </c>
      <c r="D71" s="8" t="str">
        <f>IF('User Stories'!C77="", "", 'User Stories'!C77&amp;", "&amp;'User Stories'!D77&amp;", "&amp;'User Stories'!E77&amp;".")</f>
        <v/>
      </c>
    </row>
    <row r="72" spans="1:4" x14ac:dyDescent="0.5">
      <c r="A72" s="1" t="str">
        <f>IF('User Stories'!A78="", "",'User Stories'!A78)</f>
        <v/>
      </c>
      <c r="C72" s="1" t="str">
        <f>IF('User Stories'!F78="", "", 'User Stories'!F78)</f>
        <v/>
      </c>
      <c r="D72" s="8" t="str">
        <f>IF('User Stories'!C78="", "", 'User Stories'!C78&amp;", "&amp;'User Stories'!D78&amp;", "&amp;'User Stories'!E78&amp;".")</f>
        <v/>
      </c>
    </row>
    <row r="73" spans="1:4" x14ac:dyDescent="0.5">
      <c r="A73" s="1" t="str">
        <f>IF('User Stories'!A79="", "",'User Stories'!A79)</f>
        <v/>
      </c>
      <c r="C73" s="1" t="str">
        <f>IF('User Stories'!F79="", "", 'User Stories'!F79)</f>
        <v/>
      </c>
      <c r="D73" s="8" t="str">
        <f>IF('User Stories'!C79="", "", 'User Stories'!C79&amp;", "&amp;'User Stories'!D79&amp;", "&amp;'User Stories'!E79&amp;".")</f>
        <v/>
      </c>
    </row>
    <row r="74" spans="1:4" x14ac:dyDescent="0.5">
      <c r="A74" s="1" t="str">
        <f>IF('User Stories'!A80="", "",'User Stories'!A80)</f>
        <v/>
      </c>
      <c r="C74" s="1" t="str">
        <f>IF('User Stories'!F80="", "", 'User Stories'!F80)</f>
        <v/>
      </c>
      <c r="D74" s="8" t="str">
        <f>IF('User Stories'!C80="", "", 'User Stories'!C80&amp;", "&amp;'User Stories'!D80&amp;", "&amp;'User Stories'!E80&amp;".")</f>
        <v/>
      </c>
    </row>
    <row r="75" spans="1:4" x14ac:dyDescent="0.5">
      <c r="A75" s="1" t="str">
        <f>IF('User Stories'!A81="", "",'User Stories'!A81)</f>
        <v/>
      </c>
      <c r="C75" s="1" t="str">
        <f>IF('User Stories'!F81="", "", 'User Stories'!F81)</f>
        <v/>
      </c>
      <c r="D75" s="8" t="str">
        <f>IF('User Stories'!C81="", "", 'User Stories'!C81&amp;", "&amp;'User Stories'!D81&amp;", "&amp;'User Stories'!E81&amp;".")</f>
        <v/>
      </c>
    </row>
    <row r="76" spans="1:4" x14ac:dyDescent="0.5">
      <c r="A76" s="1" t="str">
        <f>IF('User Stories'!A82="", "",'User Stories'!A82)</f>
        <v/>
      </c>
      <c r="C76" s="1" t="str">
        <f>IF('User Stories'!F82="", "", 'User Stories'!F82)</f>
        <v/>
      </c>
      <c r="D76" s="8" t="str">
        <f>IF('User Stories'!C82="", "", 'User Stories'!C82&amp;", "&amp;'User Stories'!D82&amp;", "&amp;'User Stories'!E82&amp;".")</f>
        <v/>
      </c>
    </row>
    <row r="77" spans="1:4" x14ac:dyDescent="0.5">
      <c r="A77" s="1" t="str">
        <f>IF('User Stories'!A83="", "",'User Stories'!A83)</f>
        <v/>
      </c>
      <c r="C77" s="1" t="str">
        <f>IF('User Stories'!F83="", "", 'User Stories'!F83)</f>
        <v/>
      </c>
      <c r="D77" s="8" t="str">
        <f>IF('User Stories'!C83="", "", 'User Stories'!C83&amp;", "&amp;'User Stories'!D83&amp;", "&amp;'User Stories'!E83&amp;".")</f>
        <v/>
      </c>
    </row>
    <row r="78" spans="1:4" x14ac:dyDescent="0.5">
      <c r="A78" s="1" t="str">
        <f>IF('User Stories'!A84="", "",'User Stories'!A84)</f>
        <v/>
      </c>
      <c r="C78" s="1" t="str">
        <f>IF('User Stories'!F84="", "", 'User Stories'!F84)</f>
        <v/>
      </c>
      <c r="D78" s="8" t="str">
        <f>IF('User Stories'!C84="", "", 'User Stories'!C84&amp;", "&amp;'User Stories'!D84&amp;", "&amp;'User Stories'!E84&amp;".")</f>
        <v/>
      </c>
    </row>
    <row r="79" spans="1:4" x14ac:dyDescent="0.5">
      <c r="A79" s="1" t="str">
        <f>IF('User Stories'!A85="", "",'User Stories'!A85)</f>
        <v/>
      </c>
      <c r="C79" s="1" t="str">
        <f>IF('User Stories'!F85="", "", 'User Stories'!F85)</f>
        <v/>
      </c>
      <c r="D79" s="8" t="str">
        <f>IF('User Stories'!C85="", "", 'User Stories'!C85&amp;", "&amp;'User Stories'!D85&amp;", "&amp;'User Stories'!E85&amp;".")</f>
        <v/>
      </c>
    </row>
    <row r="80" spans="1:4" x14ac:dyDescent="0.5">
      <c r="A80" s="1" t="str">
        <f>IF('User Stories'!A86="", "",'User Stories'!A86)</f>
        <v/>
      </c>
      <c r="C80" s="1" t="str">
        <f>IF('User Stories'!F86="", "", 'User Stories'!F86)</f>
        <v/>
      </c>
      <c r="D80" s="8" t="str">
        <f>IF('User Stories'!C86="", "", 'User Stories'!C86&amp;", "&amp;'User Stories'!D86&amp;", "&amp;'User Stories'!E86&amp;".")</f>
        <v/>
      </c>
    </row>
    <row r="81" spans="1:4" x14ac:dyDescent="0.5">
      <c r="A81" s="1" t="str">
        <f>IF('User Stories'!A87="", "",'User Stories'!A87)</f>
        <v/>
      </c>
      <c r="C81" s="1" t="str">
        <f>IF('User Stories'!F87="", "", 'User Stories'!F87)</f>
        <v/>
      </c>
      <c r="D81" s="8" t="str">
        <f>IF('User Stories'!C87="", "", 'User Stories'!C87&amp;", "&amp;'User Stories'!D87&amp;", "&amp;'User Stories'!E87&amp;".")</f>
        <v/>
      </c>
    </row>
    <row r="82" spans="1:4" x14ac:dyDescent="0.5">
      <c r="A82" s="1" t="str">
        <f>IF('User Stories'!A88="", "",'User Stories'!A88)</f>
        <v/>
      </c>
      <c r="C82" s="1" t="str">
        <f>IF('User Stories'!F88="", "", 'User Stories'!F88)</f>
        <v/>
      </c>
      <c r="D82" s="8" t="str">
        <f>IF('User Stories'!C88="", "", 'User Stories'!C88&amp;", "&amp;'User Stories'!D88&amp;", "&amp;'User Stories'!E88&amp;".")</f>
        <v/>
      </c>
    </row>
    <row r="83" spans="1:4" x14ac:dyDescent="0.5">
      <c r="A83" s="1" t="str">
        <f>IF('User Stories'!A89="", "",'User Stories'!A89)</f>
        <v/>
      </c>
      <c r="C83" s="1" t="str">
        <f>IF('User Stories'!F89="", "", 'User Stories'!F89)</f>
        <v/>
      </c>
      <c r="D83" s="8" t="str">
        <f>IF('User Stories'!C89="", "", 'User Stories'!C89&amp;", "&amp;'User Stories'!D89&amp;", "&amp;'User Stories'!E89&amp;".")</f>
        <v/>
      </c>
    </row>
    <row r="84" spans="1:4" x14ac:dyDescent="0.5">
      <c r="A84" s="1" t="str">
        <f>IF('User Stories'!A90="", "",'User Stories'!A90)</f>
        <v/>
      </c>
      <c r="C84" s="1" t="str">
        <f>IF('User Stories'!F90="", "", 'User Stories'!F90)</f>
        <v/>
      </c>
      <c r="D84" s="8" t="str">
        <f>IF('User Stories'!C90="", "", 'User Stories'!C90&amp;", "&amp;'User Stories'!D90&amp;", "&amp;'User Stories'!E90&amp;".")</f>
        <v/>
      </c>
    </row>
    <row r="85" spans="1:4" x14ac:dyDescent="0.5">
      <c r="A85" s="1" t="str">
        <f>IF('User Stories'!A91="", "",'User Stories'!A91)</f>
        <v/>
      </c>
      <c r="C85" s="1" t="str">
        <f>IF('User Stories'!F91="", "", 'User Stories'!F91)</f>
        <v/>
      </c>
      <c r="D85" s="8" t="str">
        <f>IF('User Stories'!C91="", "", 'User Stories'!C91&amp;", "&amp;'User Stories'!D91&amp;", "&amp;'User Stories'!E91&amp;".")</f>
        <v/>
      </c>
    </row>
    <row r="86" spans="1:4" x14ac:dyDescent="0.5">
      <c r="A86" s="1" t="str">
        <f>IF('User Stories'!A92="", "",'User Stories'!A92)</f>
        <v/>
      </c>
      <c r="C86" s="1" t="str">
        <f>IF('User Stories'!F92="", "", 'User Stories'!F92)</f>
        <v/>
      </c>
      <c r="D86" s="8" t="str">
        <f>IF('User Stories'!C92="", "", 'User Stories'!C92&amp;", "&amp;'User Stories'!D92&amp;", "&amp;'User Stories'!E92&amp;".")</f>
        <v/>
      </c>
    </row>
    <row r="87" spans="1:4" x14ac:dyDescent="0.5">
      <c r="A87" s="1" t="str">
        <f>IF('User Stories'!A93="", "",'User Stories'!A93)</f>
        <v/>
      </c>
      <c r="C87" s="1" t="str">
        <f>IF('User Stories'!F93="", "", 'User Stories'!F93)</f>
        <v/>
      </c>
      <c r="D87" s="8" t="str">
        <f>IF('User Stories'!C93="", "", 'User Stories'!C93&amp;", "&amp;'User Stories'!D93&amp;", "&amp;'User Stories'!E93&amp;".")</f>
        <v/>
      </c>
    </row>
    <row r="88" spans="1:4" x14ac:dyDescent="0.5">
      <c r="A88" s="1" t="str">
        <f>IF('User Stories'!A94="", "",'User Stories'!A94)</f>
        <v/>
      </c>
      <c r="C88" s="1" t="str">
        <f>IF('User Stories'!F94="", "", 'User Stories'!F94)</f>
        <v/>
      </c>
      <c r="D88" s="8" t="str">
        <f>IF('User Stories'!C94="", "", 'User Stories'!C94&amp;", "&amp;'User Stories'!D94&amp;", "&amp;'User Stories'!E94&amp;".")</f>
        <v/>
      </c>
    </row>
    <row r="89" spans="1:4" x14ac:dyDescent="0.5">
      <c r="A89" s="1" t="str">
        <f>IF('User Stories'!A95="", "",'User Stories'!A95)</f>
        <v/>
      </c>
      <c r="C89" s="1" t="str">
        <f>IF('User Stories'!F95="", "", 'User Stories'!F95)</f>
        <v/>
      </c>
      <c r="D89" s="8" t="str">
        <f>IF('User Stories'!C95="", "", 'User Stories'!C95&amp;", "&amp;'User Stories'!D95&amp;", "&amp;'User Stories'!E95&amp;".")</f>
        <v/>
      </c>
    </row>
    <row r="90" spans="1:4" x14ac:dyDescent="0.5">
      <c r="A90" s="1" t="str">
        <f>IF('User Stories'!A96="", "",'User Stories'!A96)</f>
        <v/>
      </c>
      <c r="C90" s="1" t="str">
        <f>IF('User Stories'!F96="", "", 'User Stories'!F96)</f>
        <v/>
      </c>
      <c r="D90" s="8" t="str">
        <f>IF('User Stories'!C96="", "", 'User Stories'!C96&amp;", "&amp;'User Stories'!D96&amp;", "&amp;'User Stories'!E96&amp;".")</f>
        <v/>
      </c>
    </row>
    <row r="91" spans="1:4" x14ac:dyDescent="0.5">
      <c r="A91" s="1" t="str">
        <f>IF('User Stories'!A97="", "",'User Stories'!A97)</f>
        <v/>
      </c>
      <c r="C91" s="1" t="str">
        <f>IF('User Stories'!F97="", "", 'User Stories'!F97)</f>
        <v/>
      </c>
      <c r="D91" s="8" t="str">
        <f>IF('User Stories'!C97="", "", 'User Stories'!C97&amp;", "&amp;'User Stories'!D97&amp;", "&amp;'User Stories'!E97&amp;".")</f>
        <v/>
      </c>
    </row>
    <row r="92" spans="1:4" x14ac:dyDescent="0.5">
      <c r="A92" s="1" t="str">
        <f>IF('User Stories'!A98="", "",'User Stories'!A98)</f>
        <v/>
      </c>
      <c r="C92" s="1" t="str">
        <f>IF('User Stories'!F98="", "", 'User Stories'!F98)</f>
        <v/>
      </c>
      <c r="D92" s="8" t="str">
        <f>IF('User Stories'!C98="", "", 'User Stories'!C98&amp;", "&amp;'User Stories'!D98&amp;", "&amp;'User Stories'!E98&amp;".")</f>
        <v/>
      </c>
    </row>
    <row r="93" spans="1:4" x14ac:dyDescent="0.5">
      <c r="A93" s="1" t="str">
        <f>IF('User Stories'!A99="", "",'User Stories'!A99)</f>
        <v/>
      </c>
      <c r="C93" s="1" t="str">
        <f>IF('User Stories'!F99="", "", 'User Stories'!F99)</f>
        <v/>
      </c>
      <c r="D93" s="8" t="str">
        <f>IF('User Stories'!C99="", "", 'User Stories'!C99&amp;", "&amp;'User Stories'!D99&amp;", "&amp;'User Stories'!E99&amp;".")</f>
        <v/>
      </c>
    </row>
    <row r="94" spans="1:4" x14ac:dyDescent="0.5">
      <c r="A94" s="1" t="str">
        <f>IF('User Stories'!A100="", "",'User Stories'!A100)</f>
        <v/>
      </c>
      <c r="C94" s="1" t="str">
        <f>IF('User Stories'!F100="", "", 'User Stories'!F100)</f>
        <v/>
      </c>
    </row>
    <row r="95" spans="1:4" x14ac:dyDescent="0.5">
      <c r="A95" s="1" t="str">
        <f>IF('User Stories'!A101="", "",'User Stories'!A101)</f>
        <v/>
      </c>
      <c r="C95" s="1" t="str">
        <f>IF('User Stories'!F101="", "", 'User Stories'!F101)</f>
        <v/>
      </c>
    </row>
  </sheetData>
  <mergeCells count="1">
    <mergeCell ref="A1:XFD1"/>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E279-0C7B-4DB9-BDF2-EE50EBA936CA}">
  <dimension ref="A1:P8"/>
  <sheetViews>
    <sheetView workbookViewId="0">
      <selection activeCell="B3" sqref="B3"/>
    </sheetView>
  </sheetViews>
  <sheetFormatPr defaultColWidth="9.1171875" defaultRowHeight="14.35" x14ac:dyDescent="0.5"/>
  <cols>
    <col min="1" max="1" width="9.1171875" style="1"/>
    <col min="2" max="2" width="42.1171875" style="1" customWidth="1"/>
    <col min="3" max="3" width="9" style="1" customWidth="1"/>
    <col min="4" max="4" width="51.29296875" style="1" customWidth="1"/>
    <col min="5" max="5" width="39" style="1" customWidth="1"/>
    <col min="6" max="6" width="14" style="1" customWidth="1"/>
    <col min="7" max="16384" width="9.1171875" style="1"/>
  </cols>
  <sheetData>
    <row r="1" spans="1:16" s="16" customFormat="1" ht="62.25" customHeight="1" x14ac:dyDescent="0.5">
      <c r="A1" s="12" t="str">
        <f>'User Stories'!A1</f>
        <v>Project Title: Personal Ecommerce Application
Release #: 0.4
Sprint #: 5</v>
      </c>
      <c r="B1" s="12"/>
      <c r="C1" s="12"/>
      <c r="D1" s="15"/>
      <c r="E1" s="15"/>
      <c r="F1" s="15"/>
      <c r="G1" s="15"/>
    </row>
    <row r="2" spans="1:16" x14ac:dyDescent="0.5">
      <c r="A2" s="6" t="s">
        <v>9</v>
      </c>
      <c r="B2" s="6" t="s">
        <v>130</v>
      </c>
      <c r="C2" s="6" t="s">
        <v>36</v>
      </c>
      <c r="D2" s="6" t="s">
        <v>38</v>
      </c>
      <c r="E2" s="6" t="s">
        <v>37</v>
      </c>
      <c r="F2" s="6" t="s">
        <v>39</v>
      </c>
      <c r="G2" s="6"/>
      <c r="H2" s="6"/>
      <c r="I2" s="6"/>
      <c r="J2" s="6"/>
      <c r="K2" s="6"/>
      <c r="L2" s="6"/>
      <c r="M2" s="6"/>
      <c r="N2" s="6"/>
      <c r="O2" s="6"/>
      <c r="P2" s="6"/>
    </row>
    <row r="3" spans="1:16" ht="28.7" x14ac:dyDescent="0.5">
      <c r="A3" s="10" t="str">
        <f>IF('User Stories'!A5="", "",'User Stories'!A5)</f>
        <v>R_3</v>
      </c>
      <c r="B3" s="10" t="s">
        <v>160</v>
      </c>
      <c r="C3" s="1" t="str">
        <f>IF('User Stories'!F5="", "", 'User Stories'!F5)</f>
        <v>Database</v>
      </c>
      <c r="D3" s="8" t="str">
        <f>IF('User Stories'!C5="", "", 'User Stories'!C5&amp;", "&amp;'User Stories'!D5&amp;", "&amp;'User Stories'!E5&amp;".")</f>
        <v>As a User, I would like to have filter setting saved, so that each time I visit the site, it is relevant to me.</v>
      </c>
    </row>
    <row r="4" spans="1:16" ht="57.35" x14ac:dyDescent="0.5">
      <c r="A4" s="10" t="str">
        <f>IF('User Stories'!A6="", "",'User Stories'!A6)</f>
        <v>R_4</v>
      </c>
      <c r="B4" s="10" t="s">
        <v>161</v>
      </c>
      <c r="C4" s="1" t="str">
        <f>IF('User Stories'!F6="", "", 'User Stories'!F6)</f>
        <v>Backend Connection, Database</v>
      </c>
      <c r="D4" s="8" t="str">
        <f>IF('User Stories'!C6="", "", 'User Stories'!C6&amp;", "&amp;'User Stories'!D6&amp;", "&amp;'User Stories'!E6&amp;".")</f>
        <v>As a System, I would like usernames to be saved as their email, so that each user will be unique and verified .</v>
      </c>
    </row>
    <row r="5" spans="1:16" ht="28.7" x14ac:dyDescent="0.5">
      <c r="A5" s="10" t="str">
        <f>IF('User Stories'!A7="", "",'User Stories'!A7)</f>
        <v>R_5</v>
      </c>
      <c r="B5" s="10" t="s">
        <v>163</v>
      </c>
      <c r="C5" s="1" t="str">
        <f>IF('User Stories'!F7="", "", 'User Stories'!F7)</f>
        <v>Webflow, Security</v>
      </c>
      <c r="D5" s="8" t="str">
        <f>IF('User Stories'!C7="", "", 'User Stories'!C7&amp;", "&amp;'User Stories'!D7&amp;", "&amp;'User Stories'!E7&amp;".")</f>
        <v>As a System, I would like users to be locked out after 10 failed attempts, so that potential spam logins are avoided.</v>
      </c>
    </row>
    <row r="6" spans="1:16" ht="45" customHeight="1" x14ac:dyDescent="0.5">
      <c r="A6" s="10" t="str">
        <f>IF('User Stories'!A12="", "",'User Stories'!A12)</f>
        <v>R_10</v>
      </c>
      <c r="B6" s="10" t="s">
        <v>167</v>
      </c>
      <c r="C6" s="1" t="str">
        <f>IF('User Stories'!F12="", "", 'User Stories'!F12)</f>
        <v>Webflow</v>
      </c>
      <c r="D6" s="8" t="str">
        <f>IF('User Stories'!C12="", "", 'User Stories'!C12&amp;", "&amp;'User Stories'!D12&amp;", "&amp;'User Stories'!E12&amp;".")</f>
        <v>As a User, I would like to be notified when a registration field is incorrect, so that the registration process is quick and seemless.</v>
      </c>
    </row>
    <row r="7" spans="1:16" ht="43" x14ac:dyDescent="0.5">
      <c r="A7" s="10" t="str">
        <f>IF('User Stories'!A13="", "",'User Stories'!A13)</f>
        <v>R_11</v>
      </c>
      <c r="B7" s="10" t="s">
        <v>181</v>
      </c>
      <c r="C7" s="1" t="str">
        <f>IF('User Stories'!F13="", "", 'User Stories'!F13)</f>
        <v>Database, Security</v>
      </c>
      <c r="D7" s="8" t="str">
        <f>IF('User Stories'!C13="", "", 'User Stories'!C13&amp;", "&amp;'User Stories'!D13&amp;", "&amp;'User Stories'!E13&amp;".")</f>
        <v>As a System, I would like to have admin accounts present and unchangable, so that admin access is limited to only a few accounts.</v>
      </c>
    </row>
    <row r="8" spans="1:16" ht="28.7" x14ac:dyDescent="0.5">
      <c r="A8" s="1" t="str">
        <f>IF('User Stories'!A21="", "",'User Stories'!A21)</f>
        <v>R_19</v>
      </c>
      <c r="B8" s="1" t="s">
        <v>203</v>
      </c>
      <c r="C8" s="1" t="str">
        <f>IF('User Stories'!F21="", "", 'User Stories'!F21)</f>
        <v>Database</v>
      </c>
      <c r="D8" s="11" t="str">
        <f>IF('User Stories'!C21="", "", 'User Stories'!C21&amp;", "&amp;'User Stories'!D21&amp;", "&amp;'User Stories'!E21&amp;".")</f>
        <v>As a System , I would like to have data layer seperation, so that it is easier to abstract the database code in case of changes.</v>
      </c>
    </row>
  </sheetData>
  <mergeCells count="1">
    <mergeCell ref="A1:XF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11D7BF13958C64483E7E107A08507EA" ma:contentTypeVersion="3698" ma:contentTypeDescription="Create a new document." ma:contentTypeScope="" ma:versionID="6b94ada1b72bf190a09154ed93d0560f">
  <xsd:schema xmlns:xsd="http://www.w3.org/2001/XMLSchema" xmlns:xs="http://www.w3.org/2001/XMLSchema" xmlns:p="http://schemas.microsoft.com/office/2006/metadata/properties" xmlns:ns1="http://schemas.microsoft.com/sharepoint/v3" xmlns:ns2="b457ba54-12e9-41a3-ab87-ffd5bc645430" targetNamespace="http://schemas.microsoft.com/office/2006/metadata/properties" ma:root="true" ma:fieldsID="7f8121a6f527224b7e8df51315020d65" ns1:_="" ns2:_="">
    <xsd:import namespace="http://schemas.microsoft.com/sharepoint/v3"/>
    <xsd:import namespace="b457ba54-12e9-41a3-ab87-ffd5bc64543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57ba54-12e9-41a3-ab87-ffd5bc6454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B6FAED-0672-405C-BF66-90F492410D72}">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85E659B-1790-4F65-B138-5AE242013C66}">
  <ds:schemaRefs>
    <ds:schemaRef ds:uri="http://schemas.microsoft.com/sharepoint/v3/contenttype/forms"/>
  </ds:schemaRefs>
</ds:datastoreItem>
</file>

<file path=customXml/itemProps3.xml><?xml version="1.0" encoding="utf-8"?>
<ds:datastoreItem xmlns:ds="http://schemas.openxmlformats.org/officeDocument/2006/customXml" ds:itemID="{20575764-89DE-42D0-A98E-D83B2E1069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457ba54-12e9-41a3-ab87-ffd5bc6454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Client Questions</vt:lpstr>
      <vt:lpstr>User Stories</vt:lpstr>
      <vt:lpstr>Requirements</vt:lpstr>
      <vt:lpstr>Non Functional Requirments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Landreth</dc:creator>
  <cp:lastModifiedBy>Marc Teixeira</cp:lastModifiedBy>
  <dcterms:created xsi:type="dcterms:W3CDTF">2018-01-23T06:30:18Z</dcterms:created>
  <dcterms:modified xsi:type="dcterms:W3CDTF">2022-03-09T19:32:03Z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0x010100911D7BF13958C64483E7E107A08507EA</vt:lpwstr>
  </property>
</Properties>
</file>