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updateLinks="always"/>
  <mc:AlternateContent xmlns:mc="http://schemas.openxmlformats.org/markup-compatibility/2006">
    <mc:Choice Requires="x15">
      <x15ac:absPath xmlns:x15ac="http://schemas.microsoft.com/office/spreadsheetml/2010/11/ac" url="https://d.docs.live.net/963f78a318bc16dc/Desktop/CST-452/WeekThree/"/>
    </mc:Choice>
  </mc:AlternateContent>
  <xr:revisionPtr revIDLastSave="451" documentId="13_ncr:1_{436EFF5A-AB7C-4E6B-A0EE-A17270533316}" xr6:coauthVersionLast="47" xr6:coauthVersionMax="47" xr10:uidLastSave="{99623A20-894C-4118-B713-23172AE54D3A}"/>
  <bookViews>
    <workbookView xWindow="-93" yWindow="-93" windowWidth="25786" windowHeight="13866" xr2:uid="{00000000-000D-0000-FFFF-FFFF00000000}"/>
  </bookViews>
  <sheets>
    <sheet name="Burn 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5" i="1"/>
  <c r="F16" i="1"/>
  <c r="G16" i="1" s="1"/>
  <c r="H16" i="1" s="1"/>
  <c r="I16" i="1" s="1"/>
  <c r="J16" i="1" s="1"/>
  <c r="K16" i="1" s="1"/>
  <c r="L16" i="1" s="1"/>
  <c r="M16" i="1" s="1"/>
  <c r="F17" i="1"/>
  <c r="G17" i="1" s="1"/>
  <c r="H17" i="1" s="1"/>
  <c r="I17" i="1" s="1"/>
  <c r="J17" i="1" s="1"/>
  <c r="K17" i="1" s="1"/>
  <c r="L17" i="1" s="1"/>
  <c r="M17" i="1" s="1"/>
</calcChain>
</file>

<file path=xl/sharedStrings.xml><?xml version="1.0" encoding="utf-8"?>
<sst xmlns="http://schemas.openxmlformats.org/spreadsheetml/2006/main" count="39" uniqueCount="32">
  <si>
    <t>Project:</t>
  </si>
  <si>
    <t>Sprint #</t>
  </si>
  <si>
    <t>DATE:</t>
  </si>
  <si>
    <t>User Story ID</t>
  </si>
  <si>
    <t>User Story</t>
  </si>
  <si>
    <t>Task</t>
  </si>
  <si>
    <t>Assigned To</t>
  </si>
  <si>
    <t>Estimate (hours)</t>
  </si>
  <si>
    <t>Ideal - Remaining efforts in uninterrupted working hours.</t>
  </si>
  <si>
    <t>Actual - Remaining efforts in uninterrupted working hours.</t>
  </si>
  <si>
    <t>Personal Store Application</t>
  </si>
  <si>
    <t>Marc</t>
  </si>
  <si>
    <t>Sun</t>
  </si>
  <si>
    <t>Mon</t>
  </si>
  <si>
    <t>Tue</t>
  </si>
  <si>
    <t>Wed</t>
  </si>
  <si>
    <t>Thur</t>
  </si>
  <si>
    <t>Fri</t>
  </si>
  <si>
    <t>Sat</t>
  </si>
  <si>
    <t>Time Left</t>
  </si>
  <si>
    <t>Bug fix</t>
  </si>
  <si>
    <t>Fixed carousel bug with uneven cards at the end of the list.</t>
  </si>
  <si>
    <t>N/A</t>
  </si>
  <si>
    <t>R_5</t>
  </si>
  <si>
    <t>As a system I would like users to be locked out after 10 failed login attempts.</t>
  </si>
  <si>
    <t>"</t>
  </si>
  <si>
    <t>Add login attempt tracking.</t>
  </si>
  <si>
    <t>Add session tracked lockout status.</t>
  </si>
  <si>
    <t>Add remaining attempts message to login screen.</t>
  </si>
  <si>
    <t>Application Deployment</t>
  </si>
  <si>
    <t>Set up initial deployment environment.</t>
  </si>
  <si>
    <t>Added new DAO classes for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</si>
</sst>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horizontal="left" wrapText="1"/>
      <protection locked="0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2" fillId="0" borderId="1" xfId="0" applyFont="1" applyBorder="1" applyProtection="1">
      <protection locked="0"/>
    </xf>
    <xf numFmtId="0" fontId="0" fillId="3" borderId="1" xfId="0" applyFill="1" applyBorder="1" applyProtection="1"/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wrapText="1"/>
    </xf>
    <xf numFmtId="16" fontId="0" fillId="3" borderId="2" xfId="0" applyNumberFormat="1" applyFill="1" applyBorder="1" applyAlignment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Protection="1">
      <protection locked="0"/>
    </xf>
    <xf numFmtId="0" fontId="2" fillId="6" borderId="1" xfId="0" applyFont="1" applyFill="1" applyBorder="1" applyProtection="1"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Alignment="1">
      <alignment horizontal="center"/>
    </xf>
    <xf numFmtId="0" fontId="0" fillId="2" borderId="1" xfId="0" quotePrefix="1" applyFill="1" applyBorder="1" applyAlignment="1" applyProtection="1">
      <alignment horizontal="center"/>
      <protection locked="0"/>
    </xf>
    <xf numFmtId="0" fontId="2" fillId="0" borderId="0" xfId="0" applyFont="1"/>
    <xf numFmtId="0" fontId="6" fillId="4" borderId="0" xfId="0" applyFont="1" applyFill="1"/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 Down Chart'!$G$4:$L$4</c:f>
              <c:strCache>
                <c:ptCount val="6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'Burn Down Chart'!$F$16:$M$16</c:f>
              <c:numCache>
                <c:formatCode>General</c:formatCode>
                <c:ptCount val="8"/>
                <c:pt idx="0">
                  <c:v>13</c:v>
                </c:pt>
                <c:pt idx="1">
                  <c:v>11.14</c:v>
                </c:pt>
                <c:pt idx="2">
                  <c:v>9.2799999999999994</c:v>
                </c:pt>
                <c:pt idx="3">
                  <c:v>7.42</c:v>
                </c:pt>
                <c:pt idx="4">
                  <c:v>5.56</c:v>
                </c:pt>
                <c:pt idx="5">
                  <c:v>3.7</c:v>
                </c:pt>
                <c:pt idx="6">
                  <c:v>1.84</c:v>
                </c:pt>
                <c:pt idx="7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C-F343-9E0B-0C59F16E75B3}"/>
            </c:ext>
          </c:extLst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 Down Chart'!$G$4:$L$4</c:f>
              <c:strCache>
                <c:ptCount val="6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'Burn Down Chart'!$F$17:$M$17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C-F343-9E0B-0C59F16E7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301936"/>
        <c:axId val="358299976"/>
      </c:lineChart>
      <c:catAx>
        <c:axId val="35830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8299976"/>
        <c:crosses val="autoZero"/>
        <c:auto val="1"/>
        <c:lblAlgn val="ctr"/>
        <c:lblOffset val="100"/>
        <c:noMultiLvlLbl val="0"/>
      </c:catAx>
      <c:valAx>
        <c:axId val="358299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583019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18</xdr:row>
      <xdr:rowOff>180974</xdr:rowOff>
    </xdr:from>
    <xdr:to>
      <xdr:col>8</xdr:col>
      <xdr:colOff>146538</xdr:colOff>
      <xdr:row>36</xdr:row>
      <xdr:rowOff>156308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tabSelected="1" view="pageLayout" topLeftCell="A4" zoomScale="90" zoomScaleNormal="100" zoomScalePageLayoutView="90" workbookViewId="0">
      <selection activeCell="K12" sqref="K12"/>
    </sheetView>
  </sheetViews>
  <sheetFormatPr defaultColWidth="8.87890625" defaultRowHeight="14.35" x14ac:dyDescent="0.5"/>
  <cols>
    <col min="1" max="1" width="10.1171875" bestFit="1" customWidth="1"/>
    <col min="2" max="2" width="28.5859375" style="4" customWidth="1"/>
    <col min="3" max="3" width="21" style="4" customWidth="1"/>
    <col min="4" max="4" width="20.87890625" customWidth="1"/>
    <col min="5" max="5" width="19" customWidth="1"/>
  </cols>
  <sheetData>
    <row r="1" spans="1:14" ht="20.100000000000001" customHeight="1" x14ac:dyDescent="0.5">
      <c r="A1" s="15" t="s">
        <v>0</v>
      </c>
      <c r="B1" s="16" t="s">
        <v>10</v>
      </c>
      <c r="C1" s="7"/>
      <c r="D1" s="7"/>
      <c r="E1" s="8"/>
      <c r="F1" s="8"/>
      <c r="G1" s="8"/>
    </row>
    <row r="2" spans="1:14" ht="20.100000000000001" customHeight="1" x14ac:dyDescent="0.6">
      <c r="A2" s="15" t="s">
        <v>1</v>
      </c>
      <c r="B2" s="17">
        <v>3</v>
      </c>
      <c r="C2" s="7"/>
      <c r="D2" s="7"/>
      <c r="E2" s="8"/>
      <c r="F2" s="8"/>
      <c r="G2" s="8"/>
    </row>
    <row r="3" spans="1:14" x14ac:dyDescent="0.5">
      <c r="A3" s="1"/>
      <c r="B3" s="2"/>
      <c r="C3" s="2"/>
      <c r="D3" s="1"/>
      <c r="E3" s="1"/>
      <c r="F3" s="19" t="s">
        <v>2</v>
      </c>
      <c r="G3" s="18">
        <v>44627</v>
      </c>
      <c r="H3" s="18">
        <v>44628</v>
      </c>
      <c r="I3" s="18">
        <v>44629</v>
      </c>
      <c r="J3" s="18">
        <v>44630</v>
      </c>
      <c r="K3" s="18">
        <v>44631</v>
      </c>
      <c r="L3" s="18">
        <v>44632</v>
      </c>
      <c r="M3" s="18">
        <v>44633</v>
      </c>
    </row>
    <row r="4" spans="1:14" ht="28.7" x14ac:dyDescent="0.55000000000000004">
      <c r="A4" s="1"/>
      <c r="B4" s="11" t="s">
        <v>3</v>
      </c>
      <c r="C4" s="11" t="s">
        <v>4</v>
      </c>
      <c r="D4" s="12" t="s">
        <v>5</v>
      </c>
      <c r="E4" s="12" t="s">
        <v>6</v>
      </c>
      <c r="F4" s="20" t="s">
        <v>7</v>
      </c>
      <c r="G4" s="11" t="s">
        <v>13</v>
      </c>
      <c r="H4" s="11" t="s">
        <v>14</v>
      </c>
      <c r="I4" s="11" t="s">
        <v>15</v>
      </c>
      <c r="J4" s="11" t="s">
        <v>16</v>
      </c>
      <c r="K4" s="11" t="s">
        <v>17</v>
      </c>
      <c r="L4" s="11" t="s">
        <v>18</v>
      </c>
      <c r="M4" s="24" t="s">
        <v>12</v>
      </c>
      <c r="N4" s="27" t="s">
        <v>19</v>
      </c>
    </row>
    <row r="5" spans="1:14" ht="43.7" x14ac:dyDescent="0.6">
      <c r="A5" s="1"/>
      <c r="B5" s="23" t="s">
        <v>20</v>
      </c>
      <c r="C5" s="6" t="s">
        <v>22</v>
      </c>
      <c r="D5" s="6" t="s">
        <v>21</v>
      </c>
      <c r="E5" s="21" t="s">
        <v>11</v>
      </c>
      <c r="F5" s="13">
        <v>1</v>
      </c>
      <c r="G5" s="22">
        <v>1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6">
        <f>F5 - SUM(G5:M5)</f>
        <v>0</v>
      </c>
    </row>
    <row r="6" spans="1:14" ht="58" x14ac:dyDescent="0.6">
      <c r="A6" s="1"/>
      <c r="B6" s="3" t="s">
        <v>23</v>
      </c>
      <c r="C6" s="6" t="s">
        <v>24</v>
      </c>
      <c r="D6" s="5" t="s">
        <v>26</v>
      </c>
      <c r="E6" s="21" t="s">
        <v>25</v>
      </c>
      <c r="F6" s="13">
        <v>2</v>
      </c>
      <c r="G6" s="22">
        <v>0</v>
      </c>
      <c r="H6" s="22">
        <v>0</v>
      </c>
      <c r="I6" s="22">
        <v>1</v>
      </c>
      <c r="J6" s="22">
        <v>1</v>
      </c>
      <c r="K6" s="22">
        <v>0</v>
      </c>
      <c r="L6" s="22">
        <v>0</v>
      </c>
      <c r="M6" s="22">
        <v>0</v>
      </c>
      <c r="N6" s="26">
        <f t="shared" ref="N6:N15" si="0">F6 - SUM(G6:M6)</f>
        <v>0</v>
      </c>
    </row>
    <row r="7" spans="1:14" ht="29.35" x14ac:dyDescent="0.6">
      <c r="A7" s="1"/>
      <c r="B7" s="3" t="s">
        <v>25</v>
      </c>
      <c r="C7" s="6" t="s">
        <v>25</v>
      </c>
      <c r="D7" s="5" t="s">
        <v>27</v>
      </c>
      <c r="E7" s="21" t="s">
        <v>25</v>
      </c>
      <c r="F7" s="13">
        <v>2</v>
      </c>
      <c r="G7" s="22">
        <v>0</v>
      </c>
      <c r="H7" s="22">
        <v>0</v>
      </c>
      <c r="I7" s="22">
        <v>1</v>
      </c>
      <c r="J7" s="22">
        <v>1</v>
      </c>
      <c r="K7" s="22">
        <v>0</v>
      </c>
      <c r="L7" s="22">
        <v>0</v>
      </c>
      <c r="M7" s="22">
        <v>0</v>
      </c>
      <c r="N7" s="26">
        <f t="shared" si="0"/>
        <v>0</v>
      </c>
    </row>
    <row r="8" spans="1:14" ht="29.35" x14ac:dyDescent="0.6">
      <c r="A8" s="1"/>
      <c r="B8" s="25" t="s">
        <v>25</v>
      </c>
      <c r="C8" s="6" t="s">
        <v>25</v>
      </c>
      <c r="D8" s="5" t="s">
        <v>28</v>
      </c>
      <c r="E8" s="21" t="s">
        <v>25</v>
      </c>
      <c r="F8" s="13">
        <v>2</v>
      </c>
      <c r="G8" s="22">
        <v>0</v>
      </c>
      <c r="H8" s="22">
        <v>0</v>
      </c>
      <c r="I8" s="22">
        <v>0</v>
      </c>
      <c r="J8" s="22">
        <v>2</v>
      </c>
      <c r="K8" s="22">
        <v>0</v>
      </c>
      <c r="L8" s="22">
        <v>0</v>
      </c>
      <c r="M8" s="22">
        <v>0</v>
      </c>
      <c r="N8" s="26">
        <f t="shared" si="0"/>
        <v>0</v>
      </c>
    </row>
    <row r="9" spans="1:14" ht="29.35" x14ac:dyDescent="0.6">
      <c r="A9" s="1"/>
      <c r="B9" s="3" t="s">
        <v>29</v>
      </c>
      <c r="C9" s="6" t="s">
        <v>22</v>
      </c>
      <c r="D9" s="5" t="s">
        <v>30</v>
      </c>
      <c r="E9" s="21"/>
      <c r="F9" s="13">
        <v>3</v>
      </c>
      <c r="G9" s="9">
        <v>0</v>
      </c>
      <c r="H9" s="9">
        <v>0</v>
      </c>
      <c r="I9" s="9">
        <v>0</v>
      </c>
      <c r="J9" s="9">
        <v>0</v>
      </c>
      <c r="K9" s="9">
        <v>3</v>
      </c>
      <c r="L9" s="9">
        <v>0</v>
      </c>
      <c r="M9" s="9">
        <v>0</v>
      </c>
      <c r="N9" s="26">
        <f t="shared" si="0"/>
        <v>0</v>
      </c>
    </row>
    <row r="10" spans="1:14" ht="29.35" x14ac:dyDescent="0.6">
      <c r="A10" s="1"/>
      <c r="B10" s="3"/>
      <c r="C10" s="6"/>
      <c r="D10" s="5" t="s">
        <v>31</v>
      </c>
      <c r="E10" s="14"/>
      <c r="F10" s="13">
        <v>3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3</v>
      </c>
      <c r="M10" s="9">
        <v>0</v>
      </c>
      <c r="N10" s="26">
        <f t="shared" si="0"/>
        <v>0</v>
      </c>
    </row>
    <row r="11" spans="1:14" ht="18" x14ac:dyDescent="0.6">
      <c r="A11" s="1"/>
      <c r="B11" s="3"/>
      <c r="C11" s="6"/>
      <c r="D11" s="5"/>
      <c r="E11" s="14"/>
      <c r="F11" s="13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26">
        <f t="shared" si="0"/>
        <v>0</v>
      </c>
    </row>
    <row r="12" spans="1:14" ht="18" x14ac:dyDescent="0.6">
      <c r="A12" s="1"/>
      <c r="B12" s="3"/>
      <c r="C12" s="6"/>
      <c r="D12" s="5"/>
      <c r="E12" s="14"/>
      <c r="F12" s="13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26">
        <f t="shared" si="0"/>
        <v>0</v>
      </c>
    </row>
    <row r="13" spans="1:14" ht="18" x14ac:dyDescent="0.6">
      <c r="A13" s="1"/>
      <c r="B13" s="3"/>
      <c r="C13" s="6"/>
      <c r="D13" s="5"/>
      <c r="E13" s="14"/>
      <c r="F13" s="13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26">
        <f t="shared" si="0"/>
        <v>0</v>
      </c>
    </row>
    <row r="14" spans="1:14" ht="18" x14ac:dyDescent="0.6">
      <c r="A14" s="1"/>
      <c r="B14" s="3"/>
      <c r="C14" s="6"/>
      <c r="D14" s="5"/>
      <c r="F14" s="13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26">
        <f t="shared" si="0"/>
        <v>0</v>
      </c>
    </row>
    <row r="15" spans="1:14" ht="18" x14ac:dyDescent="0.6">
      <c r="A15" s="1"/>
      <c r="B15" s="3"/>
      <c r="C15" s="6"/>
      <c r="D15" s="5"/>
      <c r="F15" s="13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26">
        <f t="shared" si="0"/>
        <v>0</v>
      </c>
    </row>
    <row r="16" spans="1:14" x14ac:dyDescent="0.5">
      <c r="A16" s="1"/>
      <c r="B16" s="28" t="s">
        <v>8</v>
      </c>
      <c r="C16" s="28"/>
      <c r="D16" s="28"/>
      <c r="E16" s="28"/>
      <c r="F16" s="10">
        <f>SUM(F5:F15)</f>
        <v>13</v>
      </c>
      <c r="G16" s="10">
        <f t="shared" ref="G16:M16" si="1">ROUND(F16-$F$16/7,2)</f>
        <v>11.14</v>
      </c>
      <c r="H16" s="10">
        <f t="shared" si="1"/>
        <v>9.2799999999999994</v>
      </c>
      <c r="I16" s="10">
        <f t="shared" si="1"/>
        <v>7.42</v>
      </c>
      <c r="J16" s="10">
        <f t="shared" si="1"/>
        <v>5.56</v>
      </c>
      <c r="K16" s="10">
        <f t="shared" si="1"/>
        <v>3.7</v>
      </c>
      <c r="L16" s="10">
        <f t="shared" si="1"/>
        <v>1.84</v>
      </c>
      <c r="M16" s="10">
        <f t="shared" si="1"/>
        <v>-0.02</v>
      </c>
    </row>
    <row r="17" spans="1:13" x14ac:dyDescent="0.5">
      <c r="A17" s="1"/>
      <c r="B17" s="28" t="s">
        <v>9</v>
      </c>
      <c r="C17" s="28"/>
      <c r="D17" s="28"/>
      <c r="E17" s="28"/>
      <c r="F17" s="10">
        <f>SUM(F5:F15)</f>
        <v>13</v>
      </c>
      <c r="G17" s="10">
        <f>F17 - SUM(G5:G15)</f>
        <v>12</v>
      </c>
      <c r="H17" s="10">
        <f t="shared" ref="H17:M17" si="2">G17 - SUM(H5:H15)</f>
        <v>12</v>
      </c>
      <c r="I17" s="10">
        <f t="shared" si="2"/>
        <v>10</v>
      </c>
      <c r="J17" s="10">
        <f t="shared" si="2"/>
        <v>6</v>
      </c>
      <c r="K17" s="10">
        <f t="shared" si="2"/>
        <v>3</v>
      </c>
      <c r="L17" s="10">
        <f t="shared" si="2"/>
        <v>0</v>
      </c>
      <c r="M17" s="10">
        <f t="shared" si="2"/>
        <v>0</v>
      </c>
    </row>
    <row r="18" spans="1:13" x14ac:dyDescent="0.5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5">
      <c r="A19" s="1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5">
      <c r="A20" s="1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5">
      <c r="A21" s="1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5">
      <c r="A22" s="1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5">
      <c r="A23" s="1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5">
      <c r="A24" s="1"/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5">
      <c r="A25" s="1"/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5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5">
      <c r="A27" s="1"/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5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5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5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5">
      <c r="A31" s="1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5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5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5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5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5">
      <c r="A36" s="1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5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5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5">
      <c r="B39" s="2"/>
      <c r="C39" s="2"/>
      <c r="D39" s="1"/>
      <c r="E39" s="1"/>
      <c r="F39" s="1"/>
      <c r="G39" s="1"/>
      <c r="H39" s="1"/>
      <c r="I39" s="1"/>
      <c r="J39" s="1"/>
      <c r="K39" s="1"/>
    </row>
  </sheetData>
  <mergeCells count="2">
    <mergeCell ref="B16:E16"/>
    <mergeCell ref="B17:E17"/>
  </mergeCells>
  <phoneticPr fontId="4" type="noConversion"/>
  <conditionalFormatting sqref="N5:N15">
    <cfRule type="expression" dxfId="1" priority="2">
      <formula>IF(N5 &lt;&gt; 0,TRUE)</formula>
    </cfRule>
  </conditionalFormatting>
  <conditionalFormatting sqref="N5:N15">
    <cfRule type="expression" dxfId="0" priority="1">
      <formula>IF(N5=0,TRUE)</formula>
    </cfRule>
  </conditionalFormatting>
  <pageMargins left="0.7" right="0.7" top="0.75" bottom="0.75" header="0.3" footer="0.3"/>
  <pageSetup paperSize="9" scale="68" orientation="landscape" r:id="rId1"/>
  <headerFooter>
    <oddHeader>&amp;C&amp;"-,Bold"CST-452 Sprint Burn Down</oddHeader>
    <oddFooter>&amp;C© 2020. Grand Canyon University. All Rights Reserved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2" ma:contentTypeDescription="Create a new document." ma:contentTypeScope="" ma:versionID="b057034aaaed5c863779c49b233863c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1c6f164606e2683634ad95dba38a1a4a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6E300D-687F-49DD-9C99-AC5EA1BE3B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C1BE12-9AF4-4D82-8933-6D42A4A8E2C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252745C-80A6-494A-B740-1C0577E0A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Manager/>
  <Company>Grand Canyon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Marc Teixeira</cp:lastModifiedBy>
  <cp:revision/>
  <dcterms:created xsi:type="dcterms:W3CDTF">2016-12-15T18:34:47Z</dcterms:created>
  <dcterms:modified xsi:type="dcterms:W3CDTF">2022-03-20T02:53:06Z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Department">
    <vt:lpwstr>3;#Academic Program and Course Development|59abafec-cbf5-4238-a796-a3b74278f4db</vt:lpwstr>
  </property>
  <property fmtid="{D5CDD505-2E9C-101B-9397-08002B2CF9AE}" pid="4" name="TaxKeyword">
    <vt:lpwstr/>
  </property>
  <property fmtid="{D5CDD505-2E9C-101B-9397-08002B2CF9AE}" pid="5" name="DocumentStatus">
    <vt:lpwstr/>
  </property>
  <property fmtid="{D5CDD505-2E9C-101B-9397-08002B2CF9AE}" pid="6" name="DocumentCategory">
    <vt:lpwstr/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ubject">
    <vt:lpwstr/>
  </property>
  <property fmtid="{D5CDD505-2E9C-101B-9397-08002B2CF9AE}" pid="9" name="DocumentBusinessValue">
    <vt:lpwstr>1;#Normal|581d4866-74cc-43f1-bef1-bb304cbfeaa5</vt:lpwstr>
  </property>
  <property fmtid="{D5CDD505-2E9C-101B-9397-08002B2CF9AE}" pid="10" name="DocumentType">
    <vt:lpwstr/>
  </property>
</Properties>
</file>