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mthomas79_rockets_utoledo_edu/Documents/Research/Data/Survey/Hibiscus Survey/"/>
    </mc:Choice>
  </mc:AlternateContent>
  <xr:revisionPtr revIDLastSave="0" documentId="14_{32F1A503-D65D-4E5E-BEE9-32C4F2BCC098}" xr6:coauthVersionLast="36" xr6:coauthVersionMax="47" xr10:uidLastSave="{00000000-0000-0000-0000-000000000000}"/>
  <bookViews>
    <workbookView xWindow="-120" yWindow="-120" windowWidth="29040" windowHeight="15840" xr2:uid="{A5C95A53-42EA-4724-A73A-344640CDC96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</calcChain>
</file>

<file path=xl/sharedStrings.xml><?xml version="1.0" encoding="utf-8"?>
<sst xmlns="http://schemas.openxmlformats.org/spreadsheetml/2006/main" count="71" uniqueCount="45">
  <si>
    <t>Hibiscus Survey</t>
  </si>
  <si>
    <t>Plant ID</t>
  </si>
  <si>
    <t>Temp</t>
  </si>
  <si>
    <t>CO2</t>
  </si>
  <si>
    <t>day 1 L</t>
  </si>
  <si>
    <t>day1 m</t>
  </si>
  <si>
    <t>day1 U</t>
  </si>
  <si>
    <t>LeafNum_start</t>
  </si>
  <si>
    <t>leaves lost</t>
  </si>
  <si>
    <t>LeafNum_Final</t>
  </si>
  <si>
    <t>Day5_L</t>
  </si>
  <si>
    <t>Day5_M</t>
  </si>
  <si>
    <t>Day5_U</t>
  </si>
  <si>
    <t>Final_L</t>
  </si>
  <si>
    <t>Final_M</t>
  </si>
  <si>
    <t>Final_U</t>
  </si>
  <si>
    <t>Low leaf</t>
  </si>
  <si>
    <t>Stem_Fresh</t>
  </si>
  <si>
    <t>Flower_Num</t>
  </si>
  <si>
    <t>Flower_Fresh</t>
  </si>
  <si>
    <t>Leaf_Weight</t>
  </si>
  <si>
    <t>Stem_Dry</t>
  </si>
  <si>
    <t>Flower_Dry</t>
  </si>
  <si>
    <t>Dry_Weight</t>
  </si>
  <si>
    <t>Leaf_Disc_(g)</t>
  </si>
  <si>
    <t xml:space="preserve">Measurement </t>
  </si>
  <si>
    <t>Spad1</t>
  </si>
  <si>
    <t>Spad2</t>
  </si>
  <si>
    <t>Spad3</t>
  </si>
  <si>
    <t>HIB0101</t>
  </si>
  <si>
    <t>Leaf Number, Angle</t>
  </si>
  <si>
    <t>HIB0102</t>
  </si>
  <si>
    <t>HIB0103</t>
  </si>
  <si>
    <t>HIB0201</t>
  </si>
  <si>
    <t>HIB0202</t>
  </si>
  <si>
    <t>HIB0203</t>
  </si>
  <si>
    <t>HIB0301</t>
  </si>
  <si>
    <t>HIB0302</t>
  </si>
  <si>
    <t>HIB0303</t>
  </si>
  <si>
    <t>HIB0401</t>
  </si>
  <si>
    <t>HIB0402</t>
  </si>
  <si>
    <t>HIB0403</t>
  </si>
  <si>
    <t>13 days</t>
  </si>
  <si>
    <t xml:space="preserve"> </t>
  </si>
  <si>
    <t>Apaxial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</si>
</sst>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8414-7C4F-4460-B2EE-408DAFD463CD}">
  <dimension ref="A1:AF27"/>
  <sheetViews>
    <sheetView tabSelected="1" workbookViewId="0">
      <selection activeCell="A12" sqref="A12:C14"/>
    </sheetView>
  </sheetViews>
  <sheetFormatPr defaultRowHeight="15" x14ac:dyDescent="0.25"/>
  <cols>
    <col min="1" max="1" width="14.85546875" bestFit="1" customWidth="1"/>
    <col min="2" max="2" width="6" bestFit="1" customWidth="1"/>
    <col min="3" max="3" width="4.5703125" bestFit="1" customWidth="1"/>
    <col min="4" max="6" width="4.5703125" customWidth="1"/>
    <col min="7" max="7" width="13.140625" customWidth="1"/>
    <col min="8" max="8" width="11.5703125" customWidth="1"/>
    <col min="9" max="9" width="14.140625" customWidth="1"/>
    <col min="10" max="10" width="7.140625" bestFit="1" customWidth="1"/>
    <col min="11" max="11" width="8.140625" bestFit="1" customWidth="1"/>
    <col min="12" max="12" width="7.7109375" bestFit="1" customWidth="1"/>
    <col min="13" max="13" width="7" customWidth="1"/>
    <col min="14" max="14" width="8.42578125" customWidth="1"/>
    <col min="15" max="16" width="7.7109375" customWidth="1"/>
    <col min="17" max="20" width="13.5703125" customWidth="1"/>
    <col min="21" max="23" width="13.7109375" customWidth="1"/>
    <col min="24" max="24" width="11.5703125" bestFit="1" customWidth="1"/>
    <col min="25" max="25" width="14.140625" bestFit="1" customWidth="1"/>
    <col min="26" max="27" width="18.140625" customWidth="1"/>
    <col min="28" max="28" width="18.7109375" customWidth="1"/>
  </cols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U1" s="1"/>
      <c r="V1" s="1"/>
      <c r="W1" s="1"/>
      <c r="X1" s="1"/>
      <c r="Y1" s="1"/>
      <c r="AC1" s="1"/>
      <c r="AD1" s="1"/>
    </row>
    <row r="2" spans="1:3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24</v>
      </c>
      <c r="AA2" s="2" t="s">
        <v>24</v>
      </c>
      <c r="AB2" s="2" t="s">
        <v>25</v>
      </c>
      <c r="AC2" s="1" t="s">
        <v>26</v>
      </c>
      <c r="AD2" s="1" t="s">
        <v>27</v>
      </c>
      <c r="AE2" s="2" t="s">
        <v>28</v>
      </c>
      <c r="AF2" t="s">
        <v>44</v>
      </c>
    </row>
    <row r="3" spans="1:32" x14ac:dyDescent="0.25">
      <c r="A3" s="1" t="s">
        <v>29</v>
      </c>
      <c r="B3" s="1">
        <v>30</v>
      </c>
      <c r="C3" s="1">
        <v>400</v>
      </c>
      <c r="D3" s="1">
        <v>92</v>
      </c>
      <c r="E3" s="1">
        <v>87</v>
      </c>
      <c r="F3" s="1">
        <v>85</v>
      </c>
      <c r="G3" s="1">
        <v>68</v>
      </c>
      <c r="H3" s="1">
        <v>75</v>
      </c>
      <c r="I3" s="1">
        <v>92</v>
      </c>
      <c r="J3" s="1"/>
      <c r="K3" s="1"/>
      <c r="L3" s="1"/>
      <c r="M3" s="1">
        <v>63</v>
      </c>
      <c r="N3" s="1">
        <v>49</v>
      </c>
      <c r="O3" s="1">
        <v>39</v>
      </c>
      <c r="P3" s="1">
        <v>42</v>
      </c>
      <c r="Q3" s="1" t="s">
        <v>29</v>
      </c>
      <c r="R3" s="1">
        <v>23.97</v>
      </c>
      <c r="S3" s="1">
        <v>17</v>
      </c>
      <c r="T3" s="1">
        <v>22.1</v>
      </c>
      <c r="U3" s="1">
        <v>52.16</v>
      </c>
      <c r="V3" s="1">
        <v>6.92</v>
      </c>
      <c r="W3" s="1">
        <v>3.85</v>
      </c>
      <c r="X3" s="1">
        <v>10.81</v>
      </c>
      <c r="Y3" s="1">
        <v>0.01</v>
      </c>
      <c r="Z3" s="1">
        <v>1.1299999999999999E-2</v>
      </c>
      <c r="AA3" s="1">
        <v>9.2999999999999992E-3</v>
      </c>
      <c r="AB3" s="1" t="s">
        <v>30</v>
      </c>
      <c r="AC3" s="1">
        <v>73.400000000000006</v>
      </c>
      <c r="AD3" s="1">
        <v>58.1</v>
      </c>
      <c r="AE3" s="1">
        <v>68.8</v>
      </c>
      <c r="AF3">
        <f>90-AVERAGE(M3:O3)</f>
        <v>39.666666666666664</v>
      </c>
    </row>
    <row r="4" spans="1:32" x14ac:dyDescent="0.25">
      <c r="A4" s="1" t="s">
        <v>31</v>
      </c>
      <c r="B4" s="1">
        <v>30</v>
      </c>
      <c r="C4" s="1">
        <v>400</v>
      </c>
      <c r="D4" s="1">
        <v>82</v>
      </c>
      <c r="E4" s="1">
        <v>75</v>
      </c>
      <c r="F4" s="1">
        <v>74</v>
      </c>
      <c r="G4" s="1">
        <v>74</v>
      </c>
      <c r="H4" s="1">
        <v>78</v>
      </c>
      <c r="I4" s="1">
        <v>101</v>
      </c>
      <c r="J4" s="1"/>
      <c r="K4" s="1"/>
      <c r="L4" s="1"/>
      <c r="M4" s="1">
        <v>65</v>
      </c>
      <c r="N4" s="1">
        <v>53</v>
      </c>
      <c r="O4" s="1">
        <v>34</v>
      </c>
      <c r="P4" s="1">
        <v>28</v>
      </c>
      <c r="Q4" s="1" t="s">
        <v>31</v>
      </c>
      <c r="R4" s="1">
        <v>18.75</v>
      </c>
      <c r="S4" s="1">
        <v>29</v>
      </c>
      <c r="T4" s="1">
        <v>10.6</v>
      </c>
      <c r="U4" s="1">
        <v>50.17</v>
      </c>
      <c r="V4" s="1">
        <v>5.54</v>
      </c>
      <c r="W4" s="1">
        <v>1.8</v>
      </c>
      <c r="X4" s="1">
        <v>10.77</v>
      </c>
      <c r="Y4" s="1">
        <v>1.06E-2</v>
      </c>
      <c r="Z4" s="1">
        <v>1.12E-2</v>
      </c>
      <c r="AA4" s="1">
        <v>1.2999999999999999E-2</v>
      </c>
      <c r="AB4" s="1" t="s">
        <v>30</v>
      </c>
      <c r="AC4" s="1">
        <v>68.3</v>
      </c>
      <c r="AD4" s="1">
        <v>72.2</v>
      </c>
      <c r="AE4" s="1">
        <v>68</v>
      </c>
      <c r="AF4">
        <f t="shared" ref="AF4:AF14" si="0">90-AVERAGE(M4:O4)</f>
        <v>39.333333333333336</v>
      </c>
    </row>
    <row r="5" spans="1:32" x14ac:dyDescent="0.25">
      <c r="A5" s="1" t="s">
        <v>32</v>
      </c>
      <c r="B5" s="1">
        <v>30</v>
      </c>
      <c r="C5" s="1">
        <v>400</v>
      </c>
      <c r="D5" s="1">
        <v>78</v>
      </c>
      <c r="E5" s="1">
        <v>73</v>
      </c>
      <c r="F5" s="1">
        <v>68</v>
      </c>
      <c r="G5" s="1">
        <v>53</v>
      </c>
      <c r="H5" s="1">
        <v>54</v>
      </c>
      <c r="I5" s="1">
        <v>71</v>
      </c>
      <c r="J5" s="1"/>
      <c r="K5" s="1"/>
      <c r="L5" s="1"/>
      <c r="M5" s="1">
        <v>84</v>
      </c>
      <c r="N5" s="1">
        <v>56</v>
      </c>
      <c r="O5" s="1">
        <v>64</v>
      </c>
      <c r="P5" s="1">
        <v>62</v>
      </c>
      <c r="Q5" s="1" t="s">
        <v>32</v>
      </c>
      <c r="R5" s="1">
        <v>16.45</v>
      </c>
      <c r="S5" s="1">
        <v>16</v>
      </c>
      <c r="T5" s="1">
        <v>6.61</v>
      </c>
      <c r="U5" s="1">
        <v>33.86</v>
      </c>
      <c r="V5" s="1">
        <v>4.6100000000000003</v>
      </c>
      <c r="W5" s="1">
        <v>1.0900000000000001</v>
      </c>
      <c r="X5" s="1">
        <v>8.92</v>
      </c>
      <c r="Y5" s="1">
        <v>1.15E-2</v>
      </c>
      <c r="Z5" s="1">
        <v>8.3000000000000001E-3</v>
      </c>
      <c r="AA5" s="1">
        <v>1.34E-2</v>
      </c>
      <c r="AB5" s="1" t="s">
        <v>30</v>
      </c>
      <c r="AC5" s="1">
        <v>84.2</v>
      </c>
      <c r="AD5" s="1">
        <v>48.1</v>
      </c>
      <c r="AE5" s="1">
        <v>73.099999999999994</v>
      </c>
      <c r="AF5">
        <f t="shared" si="0"/>
        <v>22</v>
      </c>
    </row>
    <row r="6" spans="1:32" x14ac:dyDescent="0.25">
      <c r="A6" s="1" t="s">
        <v>33</v>
      </c>
      <c r="B6" s="1">
        <v>37</v>
      </c>
      <c r="C6" s="1">
        <v>800</v>
      </c>
      <c r="D6" s="1">
        <v>43</v>
      </c>
      <c r="E6" s="1">
        <v>39</v>
      </c>
      <c r="F6" s="1">
        <v>42</v>
      </c>
      <c r="G6" s="1">
        <v>52</v>
      </c>
      <c r="H6" s="1">
        <v>78</v>
      </c>
      <c r="I6" s="1">
        <v>139</v>
      </c>
      <c r="J6" s="1"/>
      <c r="K6" s="1"/>
      <c r="L6" s="1"/>
      <c r="M6" s="1">
        <v>59</v>
      </c>
      <c r="N6" s="1">
        <v>33</v>
      </c>
      <c r="O6" s="1">
        <v>24</v>
      </c>
      <c r="P6" s="1">
        <v>24</v>
      </c>
      <c r="Q6" s="1" t="s">
        <v>33</v>
      </c>
      <c r="R6" s="1">
        <v>11.59</v>
      </c>
      <c r="S6" s="1">
        <v>12</v>
      </c>
      <c r="T6" s="1">
        <v>5.73</v>
      </c>
      <c r="U6" s="1">
        <v>26.4</v>
      </c>
      <c r="V6" s="1">
        <v>3.38</v>
      </c>
      <c r="W6" s="1">
        <v>1.26</v>
      </c>
      <c r="X6" s="1">
        <v>6.13</v>
      </c>
      <c r="Y6" s="1">
        <v>7.4000000000000003E-3</v>
      </c>
      <c r="Z6" s="1">
        <v>6.4000000000000003E-3</v>
      </c>
      <c r="AA6" s="1">
        <v>6.7000000000000002E-3</v>
      </c>
      <c r="AB6" s="1" t="s">
        <v>30</v>
      </c>
      <c r="AC6" s="1">
        <v>39.1</v>
      </c>
      <c r="AD6" s="1">
        <v>19.100000000000001</v>
      </c>
      <c r="AE6" s="1">
        <v>25</v>
      </c>
      <c r="AF6">
        <f t="shared" si="0"/>
        <v>51.333333333333336</v>
      </c>
    </row>
    <row r="7" spans="1:32" x14ac:dyDescent="0.25">
      <c r="A7" s="1" t="s">
        <v>34</v>
      </c>
      <c r="B7" s="1">
        <v>37</v>
      </c>
      <c r="C7" s="1">
        <v>800</v>
      </c>
      <c r="D7" s="1">
        <v>51</v>
      </c>
      <c r="E7" s="1">
        <v>34</v>
      </c>
      <c r="F7" s="1">
        <v>35</v>
      </c>
      <c r="G7" s="1">
        <v>58</v>
      </c>
      <c r="H7" s="1">
        <v>62</v>
      </c>
      <c r="I7" s="1">
        <v>66</v>
      </c>
      <c r="J7" s="1"/>
      <c r="K7" s="1"/>
      <c r="L7" s="1"/>
      <c r="M7" s="1">
        <v>33</v>
      </c>
      <c r="N7" s="1">
        <v>29</v>
      </c>
      <c r="O7" s="1">
        <v>28</v>
      </c>
      <c r="P7" s="1">
        <v>25</v>
      </c>
      <c r="Q7" s="1" t="s">
        <v>34</v>
      </c>
      <c r="R7" s="1">
        <v>17.79</v>
      </c>
      <c r="S7" s="1">
        <v>36</v>
      </c>
      <c r="T7" s="1">
        <v>10.07</v>
      </c>
      <c r="U7" s="1">
        <v>32.549999999999997</v>
      </c>
      <c r="V7" s="1">
        <v>4.4400000000000004</v>
      </c>
      <c r="W7" s="1">
        <v>1.91</v>
      </c>
      <c r="X7" s="1">
        <v>7.21</v>
      </c>
      <c r="Y7" s="1">
        <v>1.09E-2</v>
      </c>
      <c r="Z7" s="1">
        <v>9.1000000000000004E-3</v>
      </c>
      <c r="AA7" s="1">
        <v>1.0699999999999999E-2</v>
      </c>
      <c r="AB7" s="1" t="s">
        <v>30</v>
      </c>
      <c r="AC7" s="1">
        <v>46.3</v>
      </c>
      <c r="AD7" s="1">
        <v>49</v>
      </c>
      <c r="AE7" s="1">
        <v>64</v>
      </c>
      <c r="AF7">
        <f t="shared" si="0"/>
        <v>60</v>
      </c>
    </row>
    <row r="8" spans="1:32" x14ac:dyDescent="0.25">
      <c r="A8" s="1" t="s">
        <v>35</v>
      </c>
      <c r="B8" s="1">
        <v>37</v>
      </c>
      <c r="C8" s="1">
        <v>800</v>
      </c>
      <c r="D8" s="1">
        <v>53</v>
      </c>
      <c r="E8" s="1">
        <v>50</v>
      </c>
      <c r="F8" s="1">
        <v>46</v>
      </c>
      <c r="G8" s="1">
        <v>56</v>
      </c>
      <c r="H8" s="1">
        <v>60</v>
      </c>
      <c r="I8" s="1">
        <v>68</v>
      </c>
      <c r="J8" s="1"/>
      <c r="K8" s="1"/>
      <c r="L8" s="1"/>
      <c r="M8" s="1">
        <v>51</v>
      </c>
      <c r="N8" s="1">
        <v>58</v>
      </c>
      <c r="O8" s="1">
        <v>55</v>
      </c>
      <c r="P8" s="1">
        <v>40</v>
      </c>
      <c r="Q8" s="1" t="s">
        <v>35</v>
      </c>
      <c r="R8" s="1">
        <v>19.93</v>
      </c>
      <c r="S8" s="1">
        <v>1</v>
      </c>
      <c r="T8" s="1">
        <v>0.35</v>
      </c>
      <c r="U8" s="1">
        <v>22.4</v>
      </c>
      <c r="V8" s="1">
        <v>5.38</v>
      </c>
      <c r="W8" s="1">
        <v>0.06</v>
      </c>
      <c r="X8" s="1">
        <v>4.83</v>
      </c>
      <c r="Y8" s="1">
        <v>110</v>
      </c>
      <c r="Z8" s="1">
        <v>1.4E-2</v>
      </c>
      <c r="AA8" s="1">
        <v>8.3999999999999995E-3</v>
      </c>
      <c r="AB8" s="1" t="s">
        <v>30</v>
      </c>
      <c r="AC8" s="1">
        <v>41</v>
      </c>
      <c r="AD8" s="1">
        <v>52.7</v>
      </c>
      <c r="AE8" s="1">
        <v>46.7</v>
      </c>
      <c r="AF8">
        <f t="shared" si="0"/>
        <v>35.333333333333336</v>
      </c>
    </row>
    <row r="9" spans="1:32" x14ac:dyDescent="0.25">
      <c r="A9" s="1" t="s">
        <v>36</v>
      </c>
      <c r="B9" s="1">
        <v>30</v>
      </c>
      <c r="C9" s="1">
        <v>800</v>
      </c>
      <c r="D9" s="1">
        <v>52</v>
      </c>
      <c r="E9" s="1">
        <v>51</v>
      </c>
      <c r="F9" s="1">
        <v>39</v>
      </c>
      <c r="G9" s="1">
        <v>62</v>
      </c>
      <c r="H9" s="1">
        <v>56</v>
      </c>
      <c r="I9" s="1">
        <v>87</v>
      </c>
      <c r="J9" s="1"/>
      <c r="K9" s="1"/>
      <c r="L9" s="1"/>
      <c r="M9" s="1">
        <v>43</v>
      </c>
      <c r="N9" s="1">
        <v>37</v>
      </c>
      <c r="O9" s="1">
        <v>39</v>
      </c>
      <c r="P9" s="1">
        <v>34</v>
      </c>
      <c r="Q9" s="1" t="s">
        <v>36</v>
      </c>
      <c r="R9" s="1">
        <v>25.35</v>
      </c>
      <c r="S9" s="1">
        <v>29</v>
      </c>
      <c r="T9" s="1">
        <v>9.66</v>
      </c>
      <c r="U9" s="1">
        <v>51.18</v>
      </c>
      <c r="V9" s="1">
        <v>6.08</v>
      </c>
      <c r="W9" s="1">
        <v>1.4</v>
      </c>
      <c r="X9" s="1">
        <v>15.88</v>
      </c>
      <c r="Y9" s="1">
        <v>1.5699999999999999E-2</v>
      </c>
      <c r="Z9" s="1">
        <v>1.9199999999999998E-2</v>
      </c>
      <c r="AA9" s="1">
        <v>1.95E-2</v>
      </c>
      <c r="AB9" s="1" t="s">
        <v>30</v>
      </c>
      <c r="AC9" s="1">
        <v>65.900000000000006</v>
      </c>
      <c r="AD9" s="1">
        <v>58.3</v>
      </c>
      <c r="AE9" s="1">
        <v>73.5</v>
      </c>
      <c r="AF9">
        <f t="shared" si="0"/>
        <v>50.333333333333336</v>
      </c>
    </row>
    <row r="10" spans="1:32" x14ac:dyDescent="0.25">
      <c r="A10" s="1" t="s">
        <v>37</v>
      </c>
      <c r="B10" s="1">
        <v>30</v>
      </c>
      <c r="C10" s="1">
        <v>800</v>
      </c>
      <c r="D10" s="1">
        <v>44</v>
      </c>
      <c r="E10" s="1">
        <v>39</v>
      </c>
      <c r="F10" s="1">
        <v>33</v>
      </c>
      <c r="G10" s="1">
        <v>61</v>
      </c>
      <c r="H10" s="1">
        <v>82</v>
      </c>
      <c r="I10" s="1">
        <v>154</v>
      </c>
      <c r="J10" s="1"/>
      <c r="K10" s="1"/>
      <c r="L10" s="1"/>
      <c r="M10" s="1">
        <v>39</v>
      </c>
      <c r="N10" s="1">
        <v>34</v>
      </c>
      <c r="O10" s="1">
        <v>32</v>
      </c>
      <c r="P10" s="1">
        <v>27</v>
      </c>
      <c r="Q10" s="1" t="s">
        <v>37</v>
      </c>
      <c r="R10" s="1">
        <v>21.06</v>
      </c>
      <c r="S10" s="1">
        <v>16</v>
      </c>
      <c r="T10" s="1">
        <v>9.0299999999999994</v>
      </c>
      <c r="U10" s="1">
        <v>51.7</v>
      </c>
      <c r="V10" s="1">
        <v>5.5</v>
      </c>
      <c r="W10" s="1">
        <v>1.34</v>
      </c>
      <c r="X10" s="1">
        <v>16.03</v>
      </c>
      <c r="Y10" s="1">
        <v>1.1299999999999999E-2</v>
      </c>
      <c r="Z10" s="1">
        <v>1.7500000000000002E-2</v>
      </c>
      <c r="AA10" s="1">
        <v>1.9400000000000001E-2</v>
      </c>
      <c r="AB10" s="1" t="s">
        <v>30</v>
      </c>
      <c r="AC10" s="1">
        <v>52.6</v>
      </c>
      <c r="AD10" s="1">
        <v>31.2</v>
      </c>
      <c r="AE10" s="1">
        <v>52</v>
      </c>
      <c r="AF10">
        <f t="shared" si="0"/>
        <v>55</v>
      </c>
    </row>
    <row r="11" spans="1:32" x14ac:dyDescent="0.25">
      <c r="A11" s="1" t="s">
        <v>38</v>
      </c>
      <c r="B11" s="1">
        <v>30</v>
      </c>
      <c r="C11" s="1">
        <v>800</v>
      </c>
      <c r="D11" s="1">
        <v>60</v>
      </c>
      <c r="E11" s="1">
        <v>42</v>
      </c>
      <c r="F11" s="1">
        <v>39</v>
      </c>
      <c r="G11" s="1">
        <v>64</v>
      </c>
      <c r="H11" s="1">
        <v>91</v>
      </c>
      <c r="I11" s="1">
        <v>155</v>
      </c>
      <c r="J11" s="1"/>
      <c r="K11" s="1"/>
      <c r="L11" s="1"/>
      <c r="M11" s="1">
        <v>45</v>
      </c>
      <c r="N11" s="1">
        <v>37</v>
      </c>
      <c r="O11" s="1">
        <v>34</v>
      </c>
      <c r="P11" s="1">
        <v>35</v>
      </c>
      <c r="Q11" s="1" t="s">
        <v>38</v>
      </c>
      <c r="R11" s="1"/>
      <c r="S11" s="1">
        <v>21</v>
      </c>
      <c r="T11" s="1">
        <v>13.54</v>
      </c>
      <c r="U11" s="1">
        <v>54.17</v>
      </c>
      <c r="V11" s="1">
        <v>6.49</v>
      </c>
      <c r="W11" s="1">
        <v>2.09</v>
      </c>
      <c r="X11" s="1">
        <v>16.66</v>
      </c>
      <c r="Y11" s="1">
        <v>1.2500000000000001E-2</v>
      </c>
      <c r="Z11" s="1">
        <v>1.5599999999999999E-2</v>
      </c>
      <c r="AA11" s="1">
        <v>1.4500000000000001E-2</v>
      </c>
      <c r="AB11" s="1" t="s">
        <v>30</v>
      </c>
      <c r="AC11" s="1">
        <v>36</v>
      </c>
      <c r="AD11" s="1">
        <v>57.8</v>
      </c>
      <c r="AE11" s="1">
        <v>46.1</v>
      </c>
      <c r="AF11">
        <f t="shared" si="0"/>
        <v>51.333333333333336</v>
      </c>
    </row>
    <row r="12" spans="1:32" x14ac:dyDescent="0.25">
      <c r="A12" s="1" t="s">
        <v>39</v>
      </c>
      <c r="B12" s="1">
        <v>37</v>
      </c>
      <c r="C12" s="1">
        <v>400</v>
      </c>
      <c r="D12" s="1">
        <v>64</v>
      </c>
      <c r="E12" s="1">
        <v>54</v>
      </c>
      <c r="F12" s="1">
        <v>36</v>
      </c>
      <c r="G12" s="1">
        <v>84</v>
      </c>
      <c r="H12" s="1">
        <v>88</v>
      </c>
      <c r="I12" s="1">
        <v>94</v>
      </c>
      <c r="J12" s="1"/>
      <c r="K12" s="1"/>
      <c r="L12" s="1"/>
      <c r="M12" s="1">
        <v>48</v>
      </c>
      <c r="N12" s="1">
        <v>35</v>
      </c>
      <c r="O12" s="1">
        <v>38</v>
      </c>
      <c r="P12" s="1">
        <v>25</v>
      </c>
      <c r="Q12" s="1" t="s">
        <v>39</v>
      </c>
      <c r="R12" s="1">
        <v>18.47</v>
      </c>
      <c r="S12" s="1">
        <v>24</v>
      </c>
      <c r="T12" s="1">
        <v>4.91</v>
      </c>
      <c r="U12" s="1">
        <v>32.51</v>
      </c>
      <c r="V12" s="1">
        <v>4.66</v>
      </c>
      <c r="W12" s="1">
        <v>1.01</v>
      </c>
      <c r="X12" s="1">
        <v>7.15</v>
      </c>
      <c r="Y12" s="1"/>
      <c r="Z12" s="1">
        <v>8.8000000000000005E-3</v>
      </c>
      <c r="AA12" s="1">
        <v>7.6E-3</v>
      </c>
      <c r="AB12" s="1" t="s">
        <v>30</v>
      </c>
      <c r="AC12" s="1">
        <v>73.5</v>
      </c>
      <c r="AD12" s="1">
        <v>60.6</v>
      </c>
      <c r="AE12" s="1">
        <v>64</v>
      </c>
      <c r="AF12">
        <f t="shared" si="0"/>
        <v>49.666666666666664</v>
      </c>
    </row>
    <row r="13" spans="1:32" x14ac:dyDescent="0.25">
      <c r="A13" s="1" t="s">
        <v>40</v>
      </c>
      <c r="B13" s="1">
        <v>37</v>
      </c>
      <c r="C13" s="1">
        <v>400</v>
      </c>
      <c r="D13" s="1">
        <v>75</v>
      </c>
      <c r="E13" s="1">
        <v>61</v>
      </c>
      <c r="F13" s="1">
        <v>41</v>
      </c>
      <c r="G13" s="1">
        <v>73</v>
      </c>
      <c r="H13" s="1">
        <v>74</v>
      </c>
      <c r="I13" s="1">
        <v>76</v>
      </c>
      <c r="J13" s="1"/>
      <c r="K13" s="1"/>
      <c r="L13" s="1"/>
      <c r="M13" s="1">
        <v>57</v>
      </c>
      <c r="N13" s="1">
        <v>51</v>
      </c>
      <c r="O13" s="1">
        <v>34</v>
      </c>
      <c r="P13" s="1">
        <v>55</v>
      </c>
      <c r="Q13" s="1" t="s">
        <v>40</v>
      </c>
      <c r="R13" s="1">
        <v>17.010000000000002</v>
      </c>
      <c r="S13" s="1">
        <v>34</v>
      </c>
      <c r="T13" s="1">
        <v>7.53</v>
      </c>
      <c r="U13" s="1">
        <v>29.37</v>
      </c>
      <c r="V13" s="1">
        <v>4.72</v>
      </c>
      <c r="W13" s="1">
        <v>1.46</v>
      </c>
      <c r="X13" s="1">
        <v>7.61</v>
      </c>
      <c r="Y13" s="1">
        <v>9.1999999999999998E-3</v>
      </c>
      <c r="Z13" s="1">
        <v>7.0000000000000001E-3</v>
      </c>
      <c r="AA13" s="1">
        <v>7.7000000000000002E-3</v>
      </c>
      <c r="AB13" s="1" t="s">
        <v>30</v>
      </c>
      <c r="AC13" s="1">
        <v>66.2</v>
      </c>
      <c r="AD13" s="1">
        <v>81.099999999999994</v>
      </c>
      <c r="AE13" s="1">
        <v>75.3</v>
      </c>
      <c r="AF13">
        <f t="shared" si="0"/>
        <v>42.666666666666664</v>
      </c>
    </row>
    <row r="14" spans="1:32" x14ac:dyDescent="0.25">
      <c r="A14" s="1" t="s">
        <v>41</v>
      </c>
      <c r="B14" s="1">
        <v>37</v>
      </c>
      <c r="C14" s="1">
        <v>400</v>
      </c>
      <c r="D14" s="1">
        <v>51</v>
      </c>
      <c r="E14" s="1">
        <v>45</v>
      </c>
      <c r="F14" s="1">
        <v>48</v>
      </c>
      <c r="G14" s="1">
        <v>69</v>
      </c>
      <c r="H14" s="1">
        <v>75</v>
      </c>
      <c r="I14" s="1">
        <v>115</v>
      </c>
      <c r="J14" s="1"/>
      <c r="K14" s="1"/>
      <c r="L14" s="1"/>
      <c r="M14" s="1">
        <v>55</v>
      </c>
      <c r="N14" s="1">
        <v>53</v>
      </c>
      <c r="O14" s="1">
        <v>35</v>
      </c>
      <c r="P14" s="1">
        <v>27</v>
      </c>
      <c r="Q14" s="1" t="s">
        <v>41</v>
      </c>
      <c r="R14" s="1">
        <v>19.04</v>
      </c>
      <c r="S14" s="1">
        <v>8</v>
      </c>
      <c r="T14" s="1">
        <v>6.29</v>
      </c>
      <c r="U14" s="1">
        <v>31.7</v>
      </c>
      <c r="V14" s="1">
        <v>5.35</v>
      </c>
      <c r="W14" s="1">
        <v>1.0900000000000001</v>
      </c>
      <c r="X14" s="1">
        <v>6.43</v>
      </c>
      <c r="Y14" s="1">
        <v>8.3000000000000001E-3</v>
      </c>
      <c r="Z14" s="1">
        <v>7.7999999999999996E-3</v>
      </c>
      <c r="AA14" s="1">
        <v>6.6E-3</v>
      </c>
      <c r="AB14" s="1" t="s">
        <v>30</v>
      </c>
      <c r="AC14" s="1">
        <v>57.5</v>
      </c>
      <c r="AD14" s="1">
        <v>76.5</v>
      </c>
      <c r="AE14" s="1">
        <v>30</v>
      </c>
      <c r="AF14">
        <f t="shared" si="0"/>
        <v>42.333333333333336</v>
      </c>
    </row>
    <row r="15" spans="1:32" x14ac:dyDescent="0.25">
      <c r="A15" s="3" t="s">
        <v>42</v>
      </c>
    </row>
    <row r="27" spans="24:24" x14ac:dyDescent="0.25">
      <c r="X27" t="s">
        <v>43</v>
      </c>
    </row>
  </sheetData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85BECC7A586D4A8A6BF6AEFA70346E" ma:contentTypeVersion="12" ma:contentTypeDescription="Create a new document." ma:contentTypeScope="" ma:versionID="01918a50be074cbae36aaf762599e071">
  <xsd:schema xmlns:xsd="http://www.w3.org/2001/XMLSchema" xmlns:xs="http://www.w3.org/2001/XMLSchema" xmlns:p="http://schemas.microsoft.com/office/2006/metadata/properties" xmlns:ns3="a56ddad5-6425-4127-9ac3-bd03fc8b7f27" xmlns:ns4="05d1c47c-3180-4d26-a39f-c5c735661cde" targetNamespace="http://schemas.microsoft.com/office/2006/metadata/properties" ma:root="true" ma:fieldsID="d0422dc86444aa044e44d3c891aa7cf6" ns3:_="" ns4:_="">
    <xsd:import namespace="a56ddad5-6425-4127-9ac3-bd03fc8b7f27"/>
    <xsd:import namespace="05d1c47c-3180-4d26-a39f-c5c735661c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ddad5-6425-4127-9ac3-bd03fc8b7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1c47c-3180-4d26-a39f-c5c735661c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78A2CB-A4A7-45A6-AD86-8B2E5DA41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6ddad5-6425-4127-9ac3-bd03fc8b7f27"/>
    <ds:schemaRef ds:uri="05d1c47c-3180-4d26-a39f-c5c735661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4D6534-4367-408F-A596-D72F1B9912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0D0BFE-F4B6-4690-B0AA-A3E12ECD2DAE}">
  <ds:schemaRefs>
    <ds:schemaRef ds:uri="a56ddad5-6425-4127-9ac3-bd03fc8b7f27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05d1c47c-3180-4d26-a39f-c5c735661cde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Thomas, Michael D</dc:creator>
  <cp:keywords/>
  <dc:description/>
  <cp:lastModifiedBy>Thomas, Michael D</cp:lastModifiedBy>
  <cp:revision/>
  <dcterms:created xsi:type="dcterms:W3CDTF">2021-10-11T16:11:33Z</dcterms:created>
  <dcterms:modified xsi:type="dcterms:W3CDTF">2022-03-27T17:47:15Z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0x010100C085BECC7A586D4A8A6BF6AEFA70346E</vt:lpwstr>
  </property>
</Properties>
</file>