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agan\Desktop\"/>
    </mc:Choice>
  </mc:AlternateContent>
  <xr:revisionPtr revIDLastSave="192" documentId="13_ncr:1_{B0772C49-5841-446D-A6AA-4AC884A7757A}" xr6:coauthVersionLast="47" xr6:coauthVersionMax="47" xr10:uidLastSave="{2B7F0CB0-659F-464B-BFD4-DD6156CEFC76}"/>
  <bookViews>
    <workbookView xWindow="-96" yWindow="-96" windowWidth="23232" windowHeight="12552" xr2:uid="{2F992848-7B76-4F05-A4AF-03E660DDB1D9}"/>
  </bookViews>
  <sheets>
    <sheet name="Sheet1 (2)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1" i="2"/>
  <c r="L12" i="2"/>
  <c r="L13" i="2"/>
  <c r="L14" i="2"/>
  <c r="L15" i="2"/>
  <c r="L16" i="2"/>
  <c r="L17" i="2"/>
  <c r="L18" i="2"/>
  <c r="L3" i="2"/>
  <c r="K4" i="2"/>
  <c r="K5" i="2"/>
  <c r="K6" i="2"/>
  <c r="K7" i="2"/>
  <c r="K8" i="2"/>
  <c r="K9" i="2"/>
  <c r="K11" i="2"/>
  <c r="K12" i="2"/>
  <c r="K13" i="2"/>
  <c r="K14" i="2"/>
  <c r="K15" i="2"/>
  <c r="K16" i="2"/>
  <c r="K17" i="2"/>
  <c r="K18" i="2"/>
  <c r="K3" i="2"/>
</calcChain>
</file>

<file path=xl/sharedStrings.xml><?xml version="1.0" encoding="utf-8"?>
<sst xmlns="http://schemas.openxmlformats.org/spreadsheetml/2006/main" count="48" uniqueCount="36">
  <si>
    <t>Eggplant Survey</t>
  </si>
  <si>
    <t>Plant ID</t>
  </si>
  <si>
    <t xml:space="preserve">Temp </t>
  </si>
  <si>
    <t>CO2</t>
  </si>
  <si>
    <t>Treatment</t>
  </si>
  <si>
    <t>Day5_L</t>
  </si>
  <si>
    <t>Day5_M</t>
  </si>
  <si>
    <t>Day5_U</t>
  </si>
  <si>
    <t>Day7_L</t>
  </si>
  <si>
    <t>Day7_M</t>
  </si>
  <si>
    <t>Day7_U</t>
  </si>
  <si>
    <t>Final Average</t>
  </si>
  <si>
    <t>Abaxial</t>
  </si>
  <si>
    <t>Dry Weight</t>
  </si>
  <si>
    <t>Fresh Weight</t>
  </si>
  <si>
    <t>Leaf Disc</t>
  </si>
  <si>
    <t>E0101</t>
  </si>
  <si>
    <t>combined</t>
  </si>
  <si>
    <t>E0102</t>
  </si>
  <si>
    <t>E0103</t>
  </si>
  <si>
    <t>E0104</t>
  </si>
  <si>
    <t>E0201</t>
  </si>
  <si>
    <t>control</t>
  </si>
  <si>
    <t>E0202</t>
  </si>
  <si>
    <t>E0203</t>
  </si>
  <si>
    <t>E0204</t>
  </si>
  <si>
    <t>E0301</t>
  </si>
  <si>
    <t>heat</t>
  </si>
  <si>
    <t>E0302</t>
  </si>
  <si>
    <t>E0303</t>
  </si>
  <si>
    <t>E0304</t>
  </si>
  <si>
    <t>E0401</t>
  </si>
  <si>
    <t>eCO2</t>
  </si>
  <si>
    <t>E0402</t>
  </si>
  <si>
    <t>E0403</t>
  </si>
  <si>
    <t>E0404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</si>
</sst>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A9DC-971E-4E03-8FA9-8E83222E7FBF}">
  <sheetPr>
    <pageSetUpPr fitToPage="1"/>
  </sheetPr>
  <dimension ref="A1:O18"/>
  <sheetViews>
    <sheetView tabSelected="1" topLeftCell="A5" workbookViewId="0">
      <selection activeCell="O19" sqref="O19"/>
    </sheetView>
  </sheetViews>
  <sheetFormatPr defaultRowHeight="14.45"/>
  <cols>
    <col min="13" max="13" width="9.85546875" bestFit="1" customWidth="1"/>
    <col min="14" max="14" width="11.42578125" bestFit="1" customWidth="1"/>
  </cols>
  <sheetData>
    <row r="1" spans="1:15">
      <c r="A1" t="s">
        <v>0</v>
      </c>
    </row>
    <row r="2" spans="1:15" s="1" customForma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ht="30.75" customHeight="1">
      <c r="A3" s="3" t="s">
        <v>16</v>
      </c>
      <c r="B3" s="3">
        <v>38</v>
      </c>
      <c r="C3" s="3">
        <v>800</v>
      </c>
      <c r="D3" s="3" t="s">
        <v>17</v>
      </c>
      <c r="E3" s="3">
        <v>50</v>
      </c>
      <c r="F3" s="3">
        <v>41</v>
      </c>
      <c r="G3" s="3">
        <v>35</v>
      </c>
      <c r="H3" s="3">
        <v>60</v>
      </c>
      <c r="I3" s="3">
        <v>40</v>
      </c>
      <c r="J3" s="3">
        <v>29</v>
      </c>
      <c r="K3" s="4">
        <f>AVERAGE(H3:J3)</f>
        <v>43</v>
      </c>
      <c r="L3" s="4">
        <f>90-K3</f>
        <v>47</v>
      </c>
      <c r="M3" s="3">
        <v>9.3800000000000008</v>
      </c>
      <c r="N3" s="3">
        <v>42.77</v>
      </c>
      <c r="O3" s="3">
        <v>1.0699999999999999E-2</v>
      </c>
    </row>
    <row r="4" spans="1:15" ht="25.5" customHeight="1">
      <c r="A4" s="3" t="s">
        <v>18</v>
      </c>
      <c r="B4" s="3">
        <v>38</v>
      </c>
      <c r="C4" s="3">
        <v>800</v>
      </c>
      <c r="D4" s="3" t="s">
        <v>17</v>
      </c>
      <c r="E4" s="3">
        <v>47</v>
      </c>
      <c r="F4" s="3">
        <v>41</v>
      </c>
      <c r="G4" s="3">
        <v>37</v>
      </c>
      <c r="H4" s="3">
        <v>55</v>
      </c>
      <c r="I4" s="3">
        <v>43</v>
      </c>
      <c r="J4" s="3">
        <v>29</v>
      </c>
      <c r="K4" s="4">
        <f t="shared" ref="K4:K18" si="0">AVERAGE(H4:J4)</f>
        <v>42.333333333333336</v>
      </c>
      <c r="L4" s="4">
        <f t="shared" ref="L4:L18" si="1">90-K4</f>
        <v>47.666666666666664</v>
      </c>
      <c r="M4" s="3">
        <v>3.37</v>
      </c>
      <c r="N4" s="3">
        <v>17.93</v>
      </c>
      <c r="O4" s="3">
        <v>8.0999999999999996E-3</v>
      </c>
    </row>
    <row r="5" spans="1:15" ht="25.5" customHeight="1">
      <c r="A5" s="3" t="s">
        <v>19</v>
      </c>
      <c r="B5" s="3">
        <v>38</v>
      </c>
      <c r="C5" s="3">
        <v>800</v>
      </c>
      <c r="D5" s="3" t="s">
        <v>17</v>
      </c>
      <c r="E5" s="3">
        <v>53</v>
      </c>
      <c r="F5" s="3">
        <v>42</v>
      </c>
      <c r="G5" s="3">
        <v>34</v>
      </c>
      <c r="H5" s="3">
        <v>64</v>
      </c>
      <c r="I5" s="3">
        <v>34</v>
      </c>
      <c r="J5" s="3">
        <v>25</v>
      </c>
      <c r="K5" s="4">
        <f t="shared" si="0"/>
        <v>41</v>
      </c>
      <c r="L5" s="4">
        <f t="shared" si="1"/>
        <v>49</v>
      </c>
      <c r="M5" s="3">
        <v>5.62</v>
      </c>
      <c r="N5" s="3">
        <v>25.24</v>
      </c>
      <c r="O5" s="3">
        <v>8.6999999999999994E-3</v>
      </c>
    </row>
    <row r="6" spans="1:15" ht="23.25" customHeight="1">
      <c r="A6" s="3" t="s">
        <v>20</v>
      </c>
      <c r="B6" s="3">
        <v>38</v>
      </c>
      <c r="C6" s="3">
        <v>800</v>
      </c>
      <c r="D6" s="3" t="s">
        <v>17</v>
      </c>
      <c r="E6" s="3">
        <v>51</v>
      </c>
      <c r="F6" s="3">
        <v>41</v>
      </c>
      <c r="G6" s="3">
        <v>34</v>
      </c>
      <c r="H6" s="3">
        <v>46</v>
      </c>
      <c r="I6" s="3">
        <v>37</v>
      </c>
      <c r="J6" s="3">
        <v>27</v>
      </c>
      <c r="K6" s="4">
        <f t="shared" si="0"/>
        <v>36.666666666666664</v>
      </c>
      <c r="L6" s="4">
        <f t="shared" si="1"/>
        <v>53.333333333333336</v>
      </c>
      <c r="M6" s="3">
        <v>9.9600000000000009</v>
      </c>
      <c r="N6" s="3">
        <v>47.82</v>
      </c>
      <c r="O6" s="3">
        <v>1.06E-2</v>
      </c>
    </row>
    <row r="7" spans="1:15" ht="22.5" customHeight="1">
      <c r="A7" s="3" t="s">
        <v>21</v>
      </c>
      <c r="B7" s="3">
        <v>30</v>
      </c>
      <c r="C7" s="3">
        <v>400</v>
      </c>
      <c r="D7" s="3" t="s">
        <v>22</v>
      </c>
      <c r="E7" s="3">
        <v>59</v>
      </c>
      <c r="F7" s="3">
        <v>56</v>
      </c>
      <c r="G7" s="3">
        <v>31</v>
      </c>
      <c r="H7" s="3">
        <v>68</v>
      </c>
      <c r="I7" s="3">
        <v>61</v>
      </c>
      <c r="J7" s="3">
        <v>44</v>
      </c>
      <c r="K7" s="4">
        <f t="shared" si="0"/>
        <v>57.666666666666664</v>
      </c>
      <c r="L7" s="4">
        <f t="shared" si="1"/>
        <v>32.333333333333336</v>
      </c>
      <c r="M7" s="3">
        <v>3.46</v>
      </c>
      <c r="N7" s="3">
        <v>19.04</v>
      </c>
      <c r="O7" s="3">
        <v>7.9000000000000008E-3</v>
      </c>
    </row>
    <row r="8" spans="1:15" ht="23.25" customHeight="1">
      <c r="A8" s="3" t="s">
        <v>23</v>
      </c>
      <c r="B8" s="3">
        <v>30</v>
      </c>
      <c r="C8" s="3">
        <v>400</v>
      </c>
      <c r="D8" s="3" t="s">
        <v>22</v>
      </c>
      <c r="E8" s="3">
        <v>61</v>
      </c>
      <c r="F8" s="3">
        <v>60</v>
      </c>
      <c r="G8" s="3">
        <v>43</v>
      </c>
      <c r="H8" s="3">
        <v>71</v>
      </c>
      <c r="I8" s="3">
        <v>56</v>
      </c>
      <c r="J8" s="3">
        <v>41</v>
      </c>
      <c r="K8" s="4">
        <f t="shared" si="0"/>
        <v>56</v>
      </c>
      <c r="L8" s="4">
        <f t="shared" si="1"/>
        <v>34</v>
      </c>
      <c r="M8" s="3">
        <v>3.64</v>
      </c>
      <c r="N8" s="3">
        <v>19.73</v>
      </c>
      <c r="O8" s="3">
        <v>9.1999999999999998E-3</v>
      </c>
    </row>
    <row r="9" spans="1:15" ht="23.25" customHeight="1">
      <c r="A9" s="3" t="s">
        <v>24</v>
      </c>
      <c r="B9" s="3">
        <v>30</v>
      </c>
      <c r="C9" s="3">
        <v>400</v>
      </c>
      <c r="D9" s="3" t="s">
        <v>22</v>
      </c>
      <c r="E9" s="3">
        <v>56</v>
      </c>
      <c r="F9" s="3">
        <v>51</v>
      </c>
      <c r="G9" s="3">
        <v>39</v>
      </c>
      <c r="H9" s="3">
        <v>64</v>
      </c>
      <c r="I9" s="3">
        <v>55</v>
      </c>
      <c r="J9" s="3">
        <v>46</v>
      </c>
      <c r="K9" s="4">
        <f t="shared" si="0"/>
        <v>55</v>
      </c>
      <c r="L9" s="4">
        <f t="shared" si="1"/>
        <v>35</v>
      </c>
      <c r="M9" s="3">
        <v>6.19</v>
      </c>
      <c r="N9" s="3">
        <v>32.840000000000003</v>
      </c>
      <c r="O9" s="3">
        <v>7.7000000000000002E-3</v>
      </c>
    </row>
    <row r="10" spans="1:15" ht="27" customHeight="1">
      <c r="A10" s="3" t="s">
        <v>25</v>
      </c>
      <c r="B10" s="3">
        <v>30</v>
      </c>
      <c r="C10" s="3">
        <v>400</v>
      </c>
      <c r="D10" s="3" t="s">
        <v>22</v>
      </c>
      <c r="E10" s="3"/>
      <c r="F10" s="3"/>
      <c r="G10" s="3"/>
      <c r="H10" s="3"/>
      <c r="I10" s="3"/>
      <c r="J10" s="3"/>
      <c r="K10" s="4"/>
      <c r="L10" s="4"/>
      <c r="M10" s="3"/>
      <c r="N10" s="3"/>
      <c r="O10" s="3"/>
    </row>
    <row r="11" spans="1:15" ht="23.25" customHeight="1">
      <c r="A11" s="3" t="s">
        <v>26</v>
      </c>
      <c r="B11" s="3">
        <v>38</v>
      </c>
      <c r="C11" s="3">
        <v>400</v>
      </c>
      <c r="D11" s="3" t="s">
        <v>27</v>
      </c>
      <c r="E11" s="3">
        <v>43</v>
      </c>
      <c r="F11" s="3">
        <v>45</v>
      </c>
      <c r="G11" s="3">
        <v>38</v>
      </c>
      <c r="H11" s="3">
        <v>59</v>
      </c>
      <c r="I11" s="3">
        <v>44</v>
      </c>
      <c r="J11" s="3">
        <v>28</v>
      </c>
      <c r="K11" s="4">
        <f t="shared" si="0"/>
        <v>43.666666666666664</v>
      </c>
      <c r="L11" s="4">
        <f t="shared" si="1"/>
        <v>46.333333333333336</v>
      </c>
      <c r="M11" s="3">
        <v>1.7</v>
      </c>
      <c r="N11" s="3">
        <v>10.91</v>
      </c>
      <c r="O11" s="3">
        <v>5.1000000000000004E-3</v>
      </c>
    </row>
    <row r="12" spans="1:15" ht="22.5" customHeight="1">
      <c r="A12" s="3" t="s">
        <v>28</v>
      </c>
      <c r="B12" s="3">
        <v>38</v>
      </c>
      <c r="C12" s="3">
        <v>400</v>
      </c>
      <c r="D12" s="3" t="s">
        <v>27</v>
      </c>
      <c r="E12" s="3">
        <v>59</v>
      </c>
      <c r="F12" s="3">
        <v>50</v>
      </c>
      <c r="G12" s="3">
        <v>42</v>
      </c>
      <c r="H12" s="3">
        <v>65</v>
      </c>
      <c r="I12" s="3">
        <v>47</v>
      </c>
      <c r="J12" s="3">
        <v>32</v>
      </c>
      <c r="K12" s="4">
        <f t="shared" si="0"/>
        <v>48</v>
      </c>
      <c r="L12" s="4">
        <f t="shared" si="1"/>
        <v>42</v>
      </c>
      <c r="M12" s="3">
        <v>4.7699999999999996</v>
      </c>
      <c r="N12" s="3">
        <v>25.78</v>
      </c>
      <c r="O12" s="3">
        <v>8.6999999999999994E-3</v>
      </c>
    </row>
    <row r="13" spans="1:15" ht="27" customHeight="1">
      <c r="A13" s="3" t="s">
        <v>29</v>
      </c>
      <c r="B13" s="3">
        <v>38</v>
      </c>
      <c r="C13" s="3">
        <v>400</v>
      </c>
      <c r="D13" s="3" t="s">
        <v>27</v>
      </c>
      <c r="E13" s="3">
        <v>46</v>
      </c>
      <c r="F13" s="3">
        <v>39</v>
      </c>
      <c r="G13" s="3">
        <v>35</v>
      </c>
      <c r="H13" s="3">
        <v>45</v>
      </c>
      <c r="I13" s="3">
        <v>39</v>
      </c>
      <c r="J13" s="3">
        <v>28</v>
      </c>
      <c r="K13" s="4">
        <f t="shared" si="0"/>
        <v>37.333333333333336</v>
      </c>
      <c r="L13" s="4">
        <f t="shared" si="1"/>
        <v>52.666666666666664</v>
      </c>
      <c r="M13" s="3">
        <v>2.3199999999999998</v>
      </c>
      <c r="N13" s="3">
        <v>14.66</v>
      </c>
      <c r="O13" s="3">
        <v>6.3E-3</v>
      </c>
    </row>
    <row r="14" spans="1:15" ht="24.75" customHeight="1">
      <c r="A14" s="3" t="s">
        <v>30</v>
      </c>
      <c r="B14" s="3">
        <v>38</v>
      </c>
      <c r="C14" s="3">
        <v>400</v>
      </c>
      <c r="D14" s="3" t="s">
        <v>27</v>
      </c>
      <c r="E14" s="3">
        <v>49</v>
      </c>
      <c r="F14" s="3">
        <v>56</v>
      </c>
      <c r="G14" s="3">
        <v>36</v>
      </c>
      <c r="H14" s="3">
        <v>56</v>
      </c>
      <c r="I14" s="3">
        <v>54</v>
      </c>
      <c r="J14" s="3">
        <v>32</v>
      </c>
      <c r="K14" s="4">
        <f t="shared" si="0"/>
        <v>47.333333333333336</v>
      </c>
      <c r="L14" s="4">
        <f t="shared" si="1"/>
        <v>42.666666666666664</v>
      </c>
      <c r="M14" s="3">
        <v>4.55</v>
      </c>
      <c r="N14" s="3">
        <v>25.65</v>
      </c>
      <c r="O14" s="3">
        <v>8.8999999999999999E-3</v>
      </c>
    </row>
    <row r="15" spans="1:15" ht="26.25" customHeight="1">
      <c r="A15" s="3" t="s">
        <v>31</v>
      </c>
      <c r="B15" s="3">
        <v>30</v>
      </c>
      <c r="C15" s="3">
        <v>800</v>
      </c>
      <c r="D15" s="3" t="s">
        <v>32</v>
      </c>
      <c r="E15" s="3">
        <v>67</v>
      </c>
      <c r="F15" s="3">
        <v>56</v>
      </c>
      <c r="G15" s="3">
        <v>46</v>
      </c>
      <c r="H15" s="3">
        <v>59</v>
      </c>
      <c r="I15" s="3">
        <v>54</v>
      </c>
      <c r="J15" s="3">
        <v>46</v>
      </c>
      <c r="K15" s="4">
        <f t="shared" si="0"/>
        <v>53</v>
      </c>
      <c r="L15" s="4">
        <f t="shared" si="1"/>
        <v>37</v>
      </c>
      <c r="M15" s="3">
        <v>6.67</v>
      </c>
      <c r="N15" s="3">
        <v>32.26</v>
      </c>
      <c r="O15" s="3">
        <v>1.1599999999999999E-2</v>
      </c>
    </row>
    <row r="16" spans="1:15" ht="24" customHeight="1">
      <c r="A16" s="3" t="s">
        <v>33</v>
      </c>
      <c r="B16" s="3">
        <v>30</v>
      </c>
      <c r="C16" s="3">
        <v>800</v>
      </c>
      <c r="D16" s="3" t="s">
        <v>32</v>
      </c>
      <c r="E16" s="3">
        <v>65</v>
      </c>
      <c r="F16" s="3">
        <v>50</v>
      </c>
      <c r="G16" s="3">
        <v>44</v>
      </c>
      <c r="H16" s="3">
        <v>62</v>
      </c>
      <c r="I16" s="3">
        <v>59</v>
      </c>
      <c r="J16" s="3">
        <v>43</v>
      </c>
      <c r="K16" s="4">
        <f t="shared" si="0"/>
        <v>54.666666666666664</v>
      </c>
      <c r="L16" s="4">
        <f t="shared" si="1"/>
        <v>35.333333333333336</v>
      </c>
      <c r="M16" s="3">
        <v>1.45</v>
      </c>
      <c r="N16" s="3">
        <v>7.16</v>
      </c>
      <c r="O16" s="3">
        <v>0.01</v>
      </c>
    </row>
    <row r="17" spans="1:15" ht="25.5" customHeight="1">
      <c r="A17" s="3" t="s">
        <v>34</v>
      </c>
      <c r="B17" s="3">
        <v>30</v>
      </c>
      <c r="C17" s="3">
        <v>800</v>
      </c>
      <c r="D17" s="3" t="s">
        <v>32</v>
      </c>
      <c r="E17" s="3">
        <v>64</v>
      </c>
      <c r="F17" s="3">
        <v>50</v>
      </c>
      <c r="G17" s="3">
        <v>43</v>
      </c>
      <c r="H17" s="3">
        <v>61</v>
      </c>
      <c r="I17" s="3">
        <v>57</v>
      </c>
      <c r="J17" s="3">
        <v>49</v>
      </c>
      <c r="K17" s="4">
        <f t="shared" si="0"/>
        <v>55.666666666666664</v>
      </c>
      <c r="L17" s="4">
        <f t="shared" si="1"/>
        <v>34.333333333333336</v>
      </c>
      <c r="M17" s="3">
        <v>2.67</v>
      </c>
      <c r="N17" s="3">
        <v>18.88</v>
      </c>
      <c r="O17" s="3">
        <v>9.5999999999999992E-3</v>
      </c>
    </row>
    <row r="18" spans="1:15" ht="25.5" customHeight="1">
      <c r="A18" s="3" t="s">
        <v>35</v>
      </c>
      <c r="B18" s="3">
        <v>30</v>
      </c>
      <c r="C18" s="3">
        <v>800</v>
      </c>
      <c r="D18" s="3" t="s">
        <v>32</v>
      </c>
      <c r="E18" s="3">
        <v>62</v>
      </c>
      <c r="F18" s="3">
        <v>54</v>
      </c>
      <c r="G18" s="3">
        <v>45</v>
      </c>
      <c r="H18" s="3">
        <v>62</v>
      </c>
      <c r="I18" s="3">
        <v>53</v>
      </c>
      <c r="J18" s="3">
        <v>45</v>
      </c>
      <c r="K18" s="4">
        <f t="shared" si="0"/>
        <v>53.333333333333336</v>
      </c>
      <c r="L18" s="4">
        <f t="shared" si="1"/>
        <v>36.666666666666664</v>
      </c>
      <c r="M18" s="3">
        <v>7.08</v>
      </c>
      <c r="N18" s="3">
        <v>32.22</v>
      </c>
      <c r="O18" s="3">
        <v>1.0699999999999999E-2</v>
      </c>
    </row>
  </sheetData>
  <phoneticPr fontId="2" type="noConversion"/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BA3E-AC32-47E4-93F7-779E7406D051}">
  <dimension ref="A1"/>
  <sheetViews>
    <sheetView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Reagan</dc:creator>
  <cp:keywords/>
  <dc:description/>
  <cp:lastModifiedBy>Roberts, Reagan Nicole</cp:lastModifiedBy>
  <cp:revision/>
  <dcterms:created xsi:type="dcterms:W3CDTF">2022-03-30T15:04:07Z</dcterms:created>
  <dcterms:modified xsi:type="dcterms:W3CDTF">2022-05-02T16:42:11Z</dcterms:modified>
  <cp:category/>
  <cp:contentStatus/>
</cp:coreProperties>
</file>