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Projects\src\y2025\SoftwareX_JECDM\"/>
    </mc:Choice>
  </mc:AlternateContent>
  <xr:revisionPtr revIDLastSave="0" documentId="13_ncr:1_{8FBC74E7-2B40-4ACD-BF43-3C2C6B60CC94}" xr6:coauthVersionLast="47" xr6:coauthVersionMax="47" xr10:uidLastSave="{00000000-0000-0000-0000-000000000000}"/>
  <bookViews>
    <workbookView xWindow="38280" yWindow="-120" windowWidth="29040" windowHeight="17520" activeTab="4" xr2:uid="{00000000-000D-0000-FFFF-FFFF00000000}"/>
  </bookViews>
  <sheets>
    <sheet name="ResultsGen200_300" sheetId="1" r:id="rId1"/>
    <sheet name="ResultsGen400_500" sheetId="2" r:id="rId2"/>
    <sheet name="Plot1" sheetId="3" r:id="rId3"/>
    <sheet name="Plot2" sheetId="4" r:id="rId4"/>
    <sheet name="Plo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P5" i="5"/>
  <c r="Q5" i="5"/>
  <c r="R5" i="5"/>
  <c r="O6" i="5"/>
  <c r="P6" i="5"/>
  <c r="Q6" i="5"/>
  <c r="R6" i="5"/>
  <c r="P4" i="5"/>
  <c r="Q4" i="5"/>
  <c r="R4" i="5"/>
  <c r="O4" i="5"/>
  <c r="K5" i="5"/>
  <c r="L5" i="5"/>
  <c r="M5" i="5"/>
  <c r="N5" i="5"/>
  <c r="K6" i="5"/>
  <c r="L6" i="5"/>
  <c r="M6" i="5"/>
  <c r="N6" i="5"/>
  <c r="L4" i="5"/>
  <c r="M4" i="5"/>
  <c r="N4" i="5"/>
  <c r="K4" i="5"/>
  <c r="G5" i="5"/>
  <c r="H5" i="5"/>
  <c r="I5" i="5"/>
  <c r="J5" i="5"/>
  <c r="G6" i="5"/>
  <c r="H6" i="5"/>
  <c r="I6" i="5"/>
  <c r="J6" i="5"/>
  <c r="H4" i="5"/>
  <c r="I4" i="5"/>
  <c r="J4" i="5"/>
  <c r="G4" i="5"/>
  <c r="C5" i="5"/>
  <c r="D5" i="5"/>
  <c r="E5" i="5"/>
  <c r="F5" i="5"/>
  <c r="C6" i="5"/>
  <c r="D6" i="5"/>
  <c r="E6" i="5"/>
  <c r="F6" i="5"/>
  <c r="D4" i="5"/>
  <c r="E4" i="5"/>
  <c r="F4" i="5"/>
  <c r="C4" i="5"/>
  <c r="O5" i="4"/>
  <c r="P5" i="4"/>
  <c r="Q5" i="4"/>
  <c r="R5" i="4"/>
  <c r="O6" i="4"/>
  <c r="P6" i="4"/>
  <c r="Q6" i="4"/>
  <c r="R6" i="4"/>
  <c r="P4" i="4"/>
  <c r="Q4" i="4"/>
  <c r="R4" i="4"/>
  <c r="O4" i="4"/>
  <c r="K5" i="4"/>
  <c r="L5" i="4"/>
  <c r="M5" i="4"/>
  <c r="N5" i="4"/>
  <c r="K6" i="4"/>
  <c r="L6" i="4"/>
  <c r="M6" i="4"/>
  <c r="N6" i="4"/>
  <c r="L4" i="4"/>
  <c r="M4" i="4"/>
  <c r="N4" i="4"/>
  <c r="K4" i="4"/>
  <c r="G5" i="4"/>
  <c r="H5" i="4"/>
  <c r="I5" i="4"/>
  <c r="J5" i="4"/>
  <c r="G6" i="4"/>
  <c r="H6" i="4"/>
  <c r="I6" i="4"/>
  <c r="J6" i="4"/>
  <c r="H4" i="4"/>
  <c r="I4" i="4"/>
  <c r="J4" i="4"/>
  <c r="G4" i="4"/>
  <c r="C5" i="4"/>
  <c r="D5" i="4"/>
  <c r="E5" i="4"/>
  <c r="F5" i="4"/>
  <c r="C6" i="4"/>
  <c r="D6" i="4"/>
  <c r="E6" i="4"/>
  <c r="F6" i="4"/>
  <c r="D4" i="4"/>
  <c r="E4" i="4"/>
  <c r="F4" i="4"/>
  <c r="C4" i="4"/>
  <c r="K5" i="3"/>
  <c r="L5" i="3"/>
  <c r="M5" i="3"/>
  <c r="N5" i="3"/>
  <c r="O5" i="3"/>
  <c r="P5" i="3"/>
  <c r="Q5" i="3"/>
  <c r="R5" i="3"/>
  <c r="K6" i="3"/>
  <c r="L6" i="3"/>
  <c r="M6" i="3"/>
  <c r="N6" i="3"/>
  <c r="O6" i="3"/>
  <c r="P6" i="3"/>
  <c r="Q6" i="3"/>
  <c r="R6" i="3"/>
  <c r="L4" i="3"/>
  <c r="M4" i="3"/>
  <c r="N4" i="3"/>
  <c r="O4" i="3"/>
  <c r="P4" i="3"/>
  <c r="Q4" i="3"/>
  <c r="R4" i="3"/>
  <c r="K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D4" i="3"/>
  <c r="E4" i="3"/>
  <c r="F4" i="3"/>
  <c r="G4" i="3"/>
  <c r="H4" i="3"/>
  <c r="I4" i="3"/>
  <c r="J4" i="3"/>
  <c r="C4" i="3"/>
</calcChain>
</file>

<file path=xl/sharedStrings.xml><?xml version="1.0" encoding="utf-8"?>
<sst xmlns="http://schemas.openxmlformats.org/spreadsheetml/2006/main" count="175" uniqueCount="22">
  <si>
    <t>200</t>
  </si>
  <si>
    <t>400</t>
  </si>
  <si>
    <t>500</t>
  </si>
  <si>
    <t>M</t>
  </si>
  <si>
    <t>2</t>
  </si>
  <si>
    <t>50</t>
  </si>
  <si>
    <t>JECDM</t>
  </si>
  <si>
    <t>JMETAL</t>
  </si>
  <si>
    <t>100</t>
  </si>
  <si>
    <t>150</t>
  </si>
  <si>
    <t>3</t>
  </si>
  <si>
    <t>4</t>
  </si>
  <si>
    <t>5</t>
  </si>
  <si>
    <t>PYMOO</t>
  </si>
  <si>
    <t>N</t>
  </si>
  <si>
    <t>G</t>
  </si>
  <si>
    <t>Framework</t>
  </si>
  <si>
    <t>Time</t>
  </si>
  <si>
    <t>Min</t>
  </si>
  <si>
    <t>Mean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</si>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</sst>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JECDM (M=3; N=100)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404405310551683E-2"/>
                  <c:y val="-0.111204005735233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0.5964G + 0.0651</a:t>
                    </a:r>
                    <a:b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0.9992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200</c:v>
              </c:pt>
              <c:pt idx="1">
                <c:v>300</c:v>
              </c:pt>
              <c:pt idx="2">
                <c:v>400</c:v>
              </c:pt>
              <c:pt idx="3">
                <c:v>500</c:v>
              </c:pt>
            </c:numLit>
          </c:xVal>
          <c:yVal>
            <c:numRef>
              <c:f>(Plot1!$D$4,Plot1!$H$4,Plot1!$L$4,Plot1!$P$4)</c:f>
              <c:numCache>
                <c:formatCode>General</c:formatCode>
                <c:ptCount val="4"/>
                <c:pt idx="0">
                  <c:v>118.385285</c:v>
                </c:pt>
                <c:pt idx="1">
                  <c:v>178.84887000000001</c:v>
                </c:pt>
                <c:pt idx="2">
                  <c:v>241.76925000000006</c:v>
                </c:pt>
                <c:pt idx="3">
                  <c:v>296.21026500000005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5-4D5F-B76D-B4B383C4B132}"/>
            </c:ext>
          </c:extLst>
        </c:ser>
        <c:ser>
          <c:idx val="1"/>
          <c:order val="1"/>
          <c:tx>
            <c:v>jMetal (M=3; N=100)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478231772148113E-2"/>
                  <c:y val="-4.731248624915103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1.4424G + 570.54</a:t>
                    </a:r>
                    <a:b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0.9981</a:t>
                    </a:r>
                    <a:endParaRPr lang="en-US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200</c:v>
              </c:pt>
              <c:pt idx="1">
                <c:v>300</c:v>
              </c:pt>
              <c:pt idx="2">
                <c:v>400</c:v>
              </c:pt>
              <c:pt idx="3">
                <c:v>500</c:v>
              </c:pt>
            </c:numLit>
          </c:xVal>
          <c:yVal>
            <c:numRef>
              <c:f>(Plot1!$D$5,Plot1!$H$5,Plot1!$L$5,Plot1!$P$5)</c:f>
              <c:numCache>
                <c:formatCode>General</c:formatCode>
                <c:ptCount val="4"/>
                <c:pt idx="0">
                  <c:v>853.95</c:v>
                </c:pt>
                <c:pt idx="1">
                  <c:v>1014.25</c:v>
                </c:pt>
                <c:pt idx="2">
                  <c:v>1140.7</c:v>
                </c:pt>
                <c:pt idx="3">
                  <c:v>1292.5999999999999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5-4D5F-B76D-B4B383C4B132}"/>
            </c:ext>
          </c:extLst>
        </c:ser>
        <c:ser>
          <c:idx val="2"/>
          <c:order val="2"/>
          <c:tx>
            <c:v>pymoo (M=3; N=100)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695767347633692E-2"/>
                  <c:y val="0.133756354619381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2.1947G + 39.875</a:t>
                    </a:r>
                    <a:br>
                      <a:rPr lang="en-US" baseline="0"/>
                    </a:br>
                    <a:r>
                      <a:rPr lang="en-US" baseline="0"/>
                      <a:t>R² = 0.9995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200</c:v>
              </c:pt>
              <c:pt idx="1">
                <c:v>300</c:v>
              </c:pt>
              <c:pt idx="2">
                <c:v>400</c:v>
              </c:pt>
              <c:pt idx="3">
                <c:v>500</c:v>
              </c:pt>
            </c:numLit>
          </c:xVal>
          <c:yVal>
            <c:numRef>
              <c:f>(Plot1!$D$6,Plot1!$H$6,Plot1!$L$6,Plot1!$P$6)</c:f>
              <c:numCache>
                <c:formatCode>General</c:formatCode>
                <c:ptCount val="4"/>
                <c:pt idx="0">
                  <c:v>475.22218227386475</c:v>
                </c:pt>
                <c:pt idx="1">
                  <c:v>699.25990104675293</c:v>
                </c:pt>
                <c:pt idx="2">
                  <c:v>926.51246786117554</c:v>
                </c:pt>
                <c:pt idx="3">
                  <c:v>1131.0234904289246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5-4D5F-B76D-B4B383C4B132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846873696"/>
        <c:axId val="846874176"/>
      </c:scatterChart>
      <c:valAx>
        <c:axId val="846873696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Generations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limit</a:t>
                </a:r>
                <a:endParaRPr lang="pl-PL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846874176"/>
        <c:crosses val="autoZero"/>
        <c:crossBetween val="midCat"/>
        <c:majorUnit val="100"/>
      </c:valAx>
      <c:valAx>
        <c:axId val="8468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total 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8468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JECDM (M=4; G=400)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289397982759695E-2"/>
                  <c:y val="0.220699345592447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0.0159N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+ 2.1011N - 64.357</a:t>
                    </a:r>
                    <a:br>
                      <a:rPr lang="en-US" baseline="0"/>
                    </a:br>
                    <a:r>
                      <a:rPr lang="en-US" baseline="0"/>
                      <a:t>R² = 0.9973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</c:numLit>
          </c:xVal>
          <c:yVal>
            <c:numRef>
              <c:f>(Plot2!$D$4,Plot2!$H$4,Plot2!$L$4,Plot2!$P$4)</c:f>
              <c:numCache>
                <c:formatCode>General</c:formatCode>
                <c:ptCount val="4"/>
                <c:pt idx="0">
                  <c:v>88.300730000000001</c:v>
                </c:pt>
                <c:pt idx="1">
                  <c:v>280.61662999999999</c:v>
                </c:pt>
                <c:pt idx="2">
                  <c:v>631.62598500000001</c:v>
                </c:pt>
                <c:pt idx="3">
                  <c:v>982.61489999999992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5-4536-9F4A-17683C2DF754}"/>
            </c:ext>
          </c:extLst>
        </c:ser>
        <c:ser>
          <c:idx val="1"/>
          <c:order val="1"/>
          <c:tx>
            <c:v>jMetal (M=4; G=400)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0624822447624808E-2"/>
                  <c:y val="6.681185437439083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pl-PL" baseline="0"/>
                      <a:t>y = 0.0177</a:t>
                    </a:r>
                    <a:r>
                      <a:rPr lang="en-US" baseline="0"/>
                      <a:t>N</a:t>
                    </a:r>
                    <a:r>
                      <a:rPr lang="pl-PL" baseline="30000"/>
                      <a:t>2</a:t>
                    </a:r>
                    <a:r>
                      <a:rPr lang="pl-PL" baseline="0"/>
                      <a:t> + 6.4591</a:t>
                    </a:r>
                    <a:r>
                      <a:rPr lang="en-US" baseline="0"/>
                      <a:t>N</a:t>
                    </a:r>
                    <a:r>
                      <a:rPr lang="pl-PL" baseline="0"/>
                      <a:t> + 338.56</a:t>
                    </a:r>
                    <a:br>
                      <a:rPr lang="pl-PL" baseline="0"/>
                    </a:br>
                    <a:r>
                      <a:rPr lang="pl-PL" baseline="0"/>
                      <a:t>R² = 0.9993</a:t>
                    </a:r>
                    <a:endParaRPr lang="pl-PL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</c:numLit>
          </c:xVal>
          <c:yVal>
            <c:numRef>
              <c:f>(Plot2!$D$5,Plot2!$H$5,Plot2!$L$5,Plot2!$P$5)</c:f>
              <c:numCache>
                <c:formatCode>General</c:formatCode>
                <c:ptCount val="4"/>
                <c:pt idx="0">
                  <c:v>698.45</c:v>
                </c:pt>
                <c:pt idx="1">
                  <c:v>1184.2</c:v>
                </c:pt>
                <c:pt idx="2">
                  <c:v>1684.4</c:v>
                </c:pt>
                <c:pt idx="3">
                  <c:v>2347.6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A5-4536-9F4A-17683C2DF754}"/>
            </c:ext>
          </c:extLst>
        </c:ser>
        <c:ser>
          <c:idx val="2"/>
          <c:order val="2"/>
          <c:tx>
            <c:v>pymoo (M=4; G=400)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404918035199896"/>
                  <c:y val="7.96049533879434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0.0085N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+ 7.4396N + 134.75</a:t>
                    </a:r>
                    <a:br>
                      <a:rPr lang="en-US" baseline="0"/>
                    </a:br>
                    <a:r>
                      <a:rPr lang="en-US" baseline="0"/>
                      <a:t>R² = 0.9996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</c:numLit>
          </c:xVal>
          <c:yVal>
            <c:numRef>
              <c:f>(Plot2!$D$6,Plot2!$H$6,Plot2!$L$6,Plot2!$P$6)</c:f>
              <c:numCache>
                <c:formatCode>General</c:formatCode>
                <c:ptCount val="4"/>
                <c:pt idx="0">
                  <c:v>532.78993368148804</c:v>
                </c:pt>
                <c:pt idx="1">
                  <c:v>949.67116117477417</c:v>
                </c:pt>
                <c:pt idx="2">
                  <c:v>1456.6973328590393</c:v>
                </c:pt>
                <c:pt idx="3">
                  <c:v>1958.7990999221802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A5-4536-9F4A-17683C2DF754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846873696"/>
        <c:axId val="846874176"/>
      </c:scatterChart>
      <c:valAx>
        <c:axId val="846873696"/>
        <c:scaling>
          <c:orientation val="minMax"/>
          <c:max val="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Population size</a:t>
                </a:r>
                <a:endParaRPr lang="pl-PL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846874176"/>
        <c:crosses val="autoZero"/>
        <c:crossBetween val="midCat"/>
        <c:majorUnit val="50"/>
      </c:valAx>
      <c:valAx>
        <c:axId val="8468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total 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8468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JECDM (N=150; G=300)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373311136526554E-2"/>
                  <c:y val="0.100472444627257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68.738M + 159.39</a:t>
                    </a:r>
                    <a:br>
                      <a:rPr lang="en-US" baseline="0"/>
                    </a:br>
                    <a:r>
                      <a:rPr lang="en-US" baseline="0"/>
                      <a:t>R² = 0.9956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(Plot3!$D$4,Plot3!$H$4,Plot3!$L$4,Plot3!$P$4)</c:f>
              <c:numCache>
                <c:formatCode>General</c:formatCode>
                <c:ptCount val="4"/>
                <c:pt idx="0">
                  <c:v>291.39157499999999</c:v>
                </c:pt>
                <c:pt idx="1">
                  <c:v>372.03823499999993</c:v>
                </c:pt>
                <c:pt idx="2">
                  <c:v>437.89802499999996</c:v>
                </c:pt>
                <c:pt idx="3">
                  <c:v>498.56406499999986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6-43C3-B0FF-F77E35E7C806}"/>
            </c:ext>
          </c:extLst>
        </c:ser>
        <c:ser>
          <c:idx val="1"/>
          <c:order val="1"/>
          <c:tx>
            <c:v>jMetal (N=150; G=300)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2435324324099"/>
                  <c:y val="-7.733636888306437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pl-PL" baseline="0"/>
                      <a:t>y = 51.14</a:t>
                    </a:r>
                    <a:r>
                      <a:rPr lang="en-US" baseline="0"/>
                      <a:t>M</a:t>
                    </a:r>
                    <a:r>
                      <a:rPr lang="pl-PL" baseline="0"/>
                      <a:t> + 1217.8</a:t>
                    </a:r>
                    <a:br>
                      <a:rPr lang="pl-PL" baseline="0"/>
                    </a:br>
                    <a:r>
                      <a:rPr lang="pl-PL" baseline="0"/>
                      <a:t>R² = 0.7047</a:t>
                    </a:r>
                    <a:endParaRPr lang="pl-PL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(Plot3!$D$5,Plot3!$H$5,Plot3!$L$5,Plot3!$P$5)</c:f>
              <c:numCache>
                <c:formatCode>General</c:formatCode>
                <c:ptCount val="4"/>
                <c:pt idx="0">
                  <c:v>1319.2</c:v>
                </c:pt>
                <c:pt idx="1">
                  <c:v>1342.2</c:v>
                </c:pt>
                <c:pt idx="2">
                  <c:v>1483.1</c:v>
                </c:pt>
                <c:pt idx="3">
                  <c:v>1442.7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E6-43C3-B0FF-F77E35E7C806}"/>
            </c:ext>
          </c:extLst>
        </c:ser>
        <c:ser>
          <c:idx val="2"/>
          <c:order val="2"/>
          <c:tx>
            <c:v>pymoo (N=150; G=300)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2435324324099"/>
                  <c:y val="1.67288975618881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y = 47.704M + 899.25</a:t>
                    </a:r>
                    <a:br>
                      <a:rPr lang="en-US" baseline="0"/>
                    </a:br>
                    <a:r>
                      <a:rPr lang="en-US" baseline="0"/>
                      <a:t>R² = 0.9186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(Plot3!$D$6,Plot3!$H$6,Plot3!$L$6,Plot3!$P$6)</c:f>
              <c:numCache>
                <c:formatCode>General</c:formatCode>
                <c:ptCount val="4"/>
                <c:pt idx="0">
                  <c:v>979.12675142288208</c:v>
                </c:pt>
                <c:pt idx="1">
                  <c:v>1057.2410821914673</c:v>
                </c:pt>
                <c:pt idx="2">
                  <c:v>1106.8959355354309</c:v>
                </c:pt>
                <c:pt idx="3">
                  <c:v>1121.5882778167725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E6-43C3-B0FF-F77E35E7C806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846873696"/>
        <c:axId val="846874176"/>
      </c:scatterChart>
      <c:valAx>
        <c:axId val="846873696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Objectives</a:t>
                </a:r>
                <a:endParaRPr lang="pl-PL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846874176"/>
        <c:crosses val="autoZero"/>
        <c:crossBetween val="midCat"/>
        <c:majorUnit val="1"/>
      </c:valAx>
      <c:valAx>
        <c:axId val="8468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total 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8468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144518</xdr:colOff>
      <xdr:row>7</xdr:row>
      <xdr:rowOff>108607</xdr:rowOff>
    </xdr:from>
    <xdr:to>
      <xdr:col>17</xdr:col>
      <xdr:colOff>595587</xdr:colOff>
      <xdr:row>33</xdr:row>
      <xdr:rowOff>30655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C4B16F9-1E6B-D68F-3E3B-DF53CE0FD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144518</xdr:colOff>
      <xdr:row>7</xdr:row>
      <xdr:rowOff>108607</xdr:rowOff>
    </xdr:from>
    <xdr:to>
      <xdr:col>17</xdr:col>
      <xdr:colOff>595587</xdr:colOff>
      <xdr:row>33</xdr:row>
      <xdr:rowOff>30655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25B9CF-F1B0-4339-B17E-C3C65CD5F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144518</xdr:colOff>
      <xdr:row>7</xdr:row>
      <xdr:rowOff>108607</xdr:rowOff>
    </xdr:from>
    <xdr:to>
      <xdr:col>17</xdr:col>
      <xdr:colOff>595587</xdr:colOff>
      <xdr:row>33</xdr:row>
      <xdr:rowOff>30655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A111C7-0F05-40AE-AE04-0A34CD697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A8" zoomScale="115" zoomScaleNormal="115" workbookViewId="0">
      <selection activeCell="Q20" sqref="Q20"/>
    </sheetView>
  </sheetViews>
  <sheetFormatPr defaultRowHeight="15" x14ac:dyDescent="0.25"/>
  <cols>
    <col min="2" max="2" width="11.85546875" customWidth="1"/>
    <col min="3" max="3" width="12.5703125" bestFit="1" customWidth="1"/>
  </cols>
  <sheetData>
    <row r="1" spans="1:11" ht="15.75" x14ac:dyDescent="0.25">
      <c r="A1" s="13" t="s">
        <v>17</v>
      </c>
      <c r="B1" s="13"/>
      <c r="C1" s="13"/>
      <c r="D1" s="10" t="s">
        <v>15</v>
      </c>
      <c r="E1" s="11"/>
      <c r="F1" s="11"/>
      <c r="G1" s="11"/>
      <c r="H1" s="11"/>
      <c r="I1" s="11"/>
      <c r="J1" s="11"/>
      <c r="K1" s="12"/>
    </row>
    <row r="2" spans="1:11" ht="14.45" customHeight="1" x14ac:dyDescent="0.25">
      <c r="A2" s="14"/>
      <c r="B2" s="14"/>
      <c r="C2" s="14"/>
      <c r="D2" s="9">
        <v>200</v>
      </c>
      <c r="E2" s="9"/>
      <c r="F2" s="9"/>
      <c r="G2" s="9"/>
      <c r="H2" s="9">
        <v>300</v>
      </c>
      <c r="I2" s="9"/>
      <c r="J2" s="9"/>
      <c r="K2" s="9"/>
    </row>
    <row r="3" spans="1:11" ht="14.45" customHeight="1" x14ac:dyDescent="0.25">
      <c r="A3" s="3" t="s">
        <v>3</v>
      </c>
      <c r="B3" s="4" t="s">
        <v>14</v>
      </c>
      <c r="C3" s="4" t="s">
        <v>16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ht="14.45" customHeight="1" x14ac:dyDescent="0.25">
      <c r="A4" s="9" t="s">
        <v>4</v>
      </c>
      <c r="B4" s="9" t="s">
        <v>5</v>
      </c>
      <c r="C4" s="1" t="s">
        <v>6</v>
      </c>
      <c r="D4" s="1">
        <v>29.535799999999981</v>
      </c>
      <c r="E4" s="1">
        <v>35.950124999999993</v>
      </c>
      <c r="F4" s="1">
        <v>45.194499999999998</v>
      </c>
      <c r="G4" s="1">
        <v>4.1396186382799529</v>
      </c>
      <c r="H4" s="2">
        <v>46.732699999999973</v>
      </c>
      <c r="I4" s="2">
        <v>50.482739999999993</v>
      </c>
      <c r="J4" s="2">
        <v>58.359899999999996</v>
      </c>
      <c r="K4" s="2">
        <v>3.3187683321567265</v>
      </c>
    </row>
    <row r="5" spans="1:11" ht="14.45" customHeight="1" x14ac:dyDescent="0.25">
      <c r="A5" s="9"/>
      <c r="B5" s="9"/>
      <c r="C5" s="1" t="s">
        <v>7</v>
      </c>
      <c r="D5" s="1">
        <v>232</v>
      </c>
      <c r="E5" s="1">
        <v>400.25</v>
      </c>
      <c r="F5" s="1">
        <v>511</v>
      </c>
      <c r="G5" s="1">
        <v>87.775356210583027</v>
      </c>
      <c r="H5" s="2">
        <v>340</v>
      </c>
      <c r="I5" s="2">
        <v>504.15</v>
      </c>
      <c r="J5" s="2">
        <v>592</v>
      </c>
      <c r="K5" s="2">
        <v>62.61349694754319</v>
      </c>
    </row>
    <row r="6" spans="1:11" ht="14.45" customHeight="1" x14ac:dyDescent="0.25">
      <c r="A6" s="9"/>
      <c r="B6" s="9"/>
      <c r="C6" s="1" t="s">
        <v>13</v>
      </c>
      <c r="D6" s="1">
        <v>264.53614234924316</v>
      </c>
      <c r="E6" s="1">
        <v>273.02196025848389</v>
      </c>
      <c r="F6" s="1">
        <v>286.39793395996094</v>
      </c>
      <c r="G6" s="1">
        <v>6.9761668763231679</v>
      </c>
      <c r="H6" s="2">
        <v>378.12948226928711</v>
      </c>
      <c r="I6" s="2">
        <v>383.91166925430298</v>
      </c>
      <c r="J6" s="2">
        <v>393.64337921142578</v>
      </c>
      <c r="K6" s="2">
        <v>4.9878995743199672</v>
      </c>
    </row>
    <row r="7" spans="1:11" ht="14.45" customHeight="1" x14ac:dyDescent="0.25">
      <c r="A7" s="9"/>
      <c r="B7" s="9" t="s">
        <v>8</v>
      </c>
      <c r="C7" s="1" t="s">
        <v>6</v>
      </c>
      <c r="D7" s="2">
        <v>92.276099999999985</v>
      </c>
      <c r="E7" s="2">
        <v>98.415809999999993</v>
      </c>
      <c r="F7" s="2">
        <v>109.15220000000001</v>
      </c>
      <c r="G7" s="2">
        <v>5.2412210291817276</v>
      </c>
      <c r="H7" s="1">
        <v>137.5692</v>
      </c>
      <c r="I7" s="1">
        <v>141.11170000000004</v>
      </c>
      <c r="J7" s="1">
        <v>152.62340000000003</v>
      </c>
      <c r="K7" s="1">
        <v>4.6214972302786794</v>
      </c>
    </row>
    <row r="8" spans="1:11" ht="14.45" customHeight="1" x14ac:dyDescent="0.25">
      <c r="A8" s="9"/>
      <c r="B8" s="9"/>
      <c r="C8" s="1" t="s">
        <v>7</v>
      </c>
      <c r="D8" s="2">
        <v>617</v>
      </c>
      <c r="E8" s="2">
        <v>781.3</v>
      </c>
      <c r="F8" s="2">
        <v>893</v>
      </c>
      <c r="G8" s="2">
        <v>89.76231772971623</v>
      </c>
      <c r="H8" s="1">
        <v>816</v>
      </c>
      <c r="I8" s="1">
        <v>968.3</v>
      </c>
      <c r="J8" s="1">
        <v>1123</v>
      </c>
      <c r="K8" s="1">
        <v>91.689464469680715</v>
      </c>
    </row>
    <row r="9" spans="1:11" ht="14.45" customHeight="1" x14ac:dyDescent="0.25">
      <c r="A9" s="9"/>
      <c r="B9" s="9"/>
      <c r="C9" s="1" t="s">
        <v>13</v>
      </c>
      <c r="D9" s="2">
        <v>450.26779174804688</v>
      </c>
      <c r="E9" s="2">
        <v>456.208336353302</v>
      </c>
      <c r="F9" s="2">
        <v>468.88995170593262</v>
      </c>
      <c r="G9" s="2">
        <v>5.0219874736900447</v>
      </c>
      <c r="H9" s="1">
        <v>658.35833549499512</v>
      </c>
      <c r="I9" s="1">
        <v>670.56411504745483</v>
      </c>
      <c r="J9" s="1">
        <v>690.4749870300293</v>
      </c>
      <c r="K9" s="1">
        <v>8.0346300149947396</v>
      </c>
    </row>
    <row r="10" spans="1:11" ht="14.45" customHeight="1" x14ac:dyDescent="0.25">
      <c r="A10" s="9"/>
      <c r="B10" s="9" t="s">
        <v>9</v>
      </c>
      <c r="C10" s="1" t="s">
        <v>6</v>
      </c>
      <c r="D10" s="1">
        <v>192.13700000000003</v>
      </c>
      <c r="E10" s="1">
        <v>194.01736</v>
      </c>
      <c r="F10" s="1">
        <v>196.84109999999995</v>
      </c>
      <c r="G10" s="1">
        <v>1.5452804066439945</v>
      </c>
      <c r="H10" s="2">
        <v>288.04829999999993</v>
      </c>
      <c r="I10" s="2">
        <v>291.39157499999999</v>
      </c>
      <c r="J10" s="2">
        <v>302.81059999999985</v>
      </c>
      <c r="K10" s="2">
        <v>4.0645839357054783</v>
      </c>
    </row>
    <row r="11" spans="1:11" ht="14.45" customHeight="1" x14ac:dyDescent="0.25">
      <c r="A11" s="9"/>
      <c r="B11" s="9"/>
      <c r="C11" s="1" t="s">
        <v>7</v>
      </c>
      <c r="D11" s="1">
        <v>905</v>
      </c>
      <c r="E11" s="1">
        <v>1111.8499999999999</v>
      </c>
      <c r="F11" s="1">
        <v>1328</v>
      </c>
      <c r="G11" s="1">
        <v>124.51390748785749</v>
      </c>
      <c r="H11" s="2">
        <v>1204</v>
      </c>
      <c r="I11" s="2">
        <v>1319.2</v>
      </c>
      <c r="J11" s="2">
        <v>1411</v>
      </c>
      <c r="K11" s="2">
        <v>55.53055109814018</v>
      </c>
    </row>
    <row r="12" spans="1:11" ht="14.45" customHeight="1" x14ac:dyDescent="0.25">
      <c r="A12" s="9"/>
      <c r="B12" s="9"/>
      <c r="C12" s="1" t="s">
        <v>13</v>
      </c>
      <c r="D12" s="1">
        <v>667.05942153930664</v>
      </c>
      <c r="E12" s="1">
        <v>678.86890172958374</v>
      </c>
      <c r="F12" s="1">
        <v>693.27878952026367</v>
      </c>
      <c r="G12" s="1">
        <v>6.154526179662172</v>
      </c>
      <c r="H12" s="2">
        <v>964.5683765411377</v>
      </c>
      <c r="I12" s="2">
        <v>979.12675142288208</v>
      </c>
      <c r="J12" s="2">
        <v>993.61252784729004</v>
      </c>
      <c r="K12" s="2">
        <v>6.9920486771431962</v>
      </c>
    </row>
    <row r="13" spans="1:11" ht="14.45" customHeight="1" x14ac:dyDescent="0.25">
      <c r="A13" s="9"/>
      <c r="B13" s="9" t="s">
        <v>0</v>
      </c>
      <c r="C13" s="1" t="s">
        <v>6</v>
      </c>
      <c r="D13" s="2">
        <v>325.59830000000005</v>
      </c>
      <c r="E13" s="2">
        <v>329.93239000000005</v>
      </c>
      <c r="F13" s="2">
        <v>341.70110000000005</v>
      </c>
      <c r="G13" s="2">
        <v>4.6997125613001121</v>
      </c>
      <c r="H13" s="1">
        <v>485.16650000000027</v>
      </c>
      <c r="I13" s="1">
        <v>487.98325000000006</v>
      </c>
      <c r="J13" s="1">
        <v>493.55249999999967</v>
      </c>
      <c r="K13" s="1">
        <v>2.6542910899144889</v>
      </c>
    </row>
    <row r="14" spans="1:11" ht="14.45" customHeight="1" x14ac:dyDescent="0.25">
      <c r="A14" s="9"/>
      <c r="B14" s="9"/>
      <c r="C14" s="1" t="s">
        <v>7</v>
      </c>
      <c r="D14" s="2">
        <v>1272</v>
      </c>
      <c r="E14" s="2">
        <v>1344.95</v>
      </c>
      <c r="F14" s="2">
        <v>1420</v>
      </c>
      <c r="G14" s="2">
        <v>44.651250940217963</v>
      </c>
      <c r="H14" s="1">
        <v>1657</v>
      </c>
      <c r="I14" s="1">
        <v>1726.85</v>
      </c>
      <c r="J14" s="1">
        <v>1774</v>
      </c>
      <c r="K14" s="1">
        <v>31.698040782888839</v>
      </c>
    </row>
    <row r="15" spans="1:11" ht="14.45" customHeight="1" x14ac:dyDescent="0.25">
      <c r="A15" s="9"/>
      <c r="B15" s="9"/>
      <c r="C15" s="1" t="s">
        <v>13</v>
      </c>
      <c r="D15" s="2">
        <v>880.06687164306641</v>
      </c>
      <c r="E15" s="2">
        <v>893.23961734771729</v>
      </c>
      <c r="F15" s="2">
        <v>907.02676773071289</v>
      </c>
      <c r="G15" s="2">
        <v>6.8250873431868584</v>
      </c>
      <c r="H15" s="1">
        <v>1302.4325370788574</v>
      </c>
      <c r="I15" s="1">
        <v>1318.6602354049683</v>
      </c>
      <c r="J15" s="1">
        <v>1340.3000831604004</v>
      </c>
      <c r="K15" s="1">
        <v>9.6154954809954454</v>
      </c>
    </row>
    <row r="16" spans="1:11" ht="14.45" customHeight="1" x14ac:dyDescent="0.25">
      <c r="A16" s="9" t="s">
        <v>10</v>
      </c>
      <c r="B16" s="9" t="s">
        <v>5</v>
      </c>
      <c r="C16" s="1" t="s">
        <v>6</v>
      </c>
      <c r="D16" s="1">
        <v>38.375100000000018</v>
      </c>
      <c r="E16" s="1">
        <v>41.424595000000004</v>
      </c>
      <c r="F16" s="1">
        <v>47.154100000000007</v>
      </c>
      <c r="G16" s="1">
        <v>2.6147319231564974</v>
      </c>
      <c r="H16" s="2">
        <v>56.473299999999995</v>
      </c>
      <c r="I16" s="2">
        <v>63.371189999999991</v>
      </c>
      <c r="J16" s="2">
        <v>73.133500000000069</v>
      </c>
      <c r="K16" s="2">
        <v>4.7165353699176542</v>
      </c>
    </row>
    <row r="17" spans="1:11" ht="14.45" customHeight="1" x14ac:dyDescent="0.25">
      <c r="A17" s="9"/>
      <c r="B17" s="9"/>
      <c r="C17" s="1" t="s">
        <v>7</v>
      </c>
      <c r="D17" s="1">
        <v>341</v>
      </c>
      <c r="E17" s="1">
        <v>418.45</v>
      </c>
      <c r="F17" s="1">
        <v>448</v>
      </c>
      <c r="G17" s="1">
        <v>25.986788141183144</v>
      </c>
      <c r="H17" s="2">
        <v>444</v>
      </c>
      <c r="I17" s="2">
        <v>553</v>
      </c>
      <c r="J17" s="2">
        <v>611</v>
      </c>
      <c r="K17" s="2">
        <v>55.426575423328245</v>
      </c>
    </row>
    <row r="18" spans="1:11" ht="14.45" customHeight="1" x14ac:dyDescent="0.25">
      <c r="A18" s="9"/>
      <c r="B18" s="9"/>
      <c r="C18" s="1" t="s">
        <v>13</v>
      </c>
      <c r="D18" s="1">
        <v>274.14798736572266</v>
      </c>
      <c r="E18" s="1">
        <v>279.47146892547607</v>
      </c>
      <c r="F18" s="1">
        <v>297.75238037109375</v>
      </c>
      <c r="G18" s="1">
        <v>5.3819889832418948</v>
      </c>
      <c r="H18" s="2">
        <v>390.78712463378906</v>
      </c>
      <c r="I18" s="2">
        <v>400.79184770584106</v>
      </c>
      <c r="J18" s="2">
        <v>414.57200050354004</v>
      </c>
      <c r="K18" s="2">
        <v>7.1123311001829101</v>
      </c>
    </row>
    <row r="19" spans="1:11" ht="14.45" customHeight="1" x14ac:dyDescent="0.25">
      <c r="A19" s="9"/>
      <c r="B19" s="9" t="s">
        <v>8</v>
      </c>
      <c r="C19" s="1" t="s">
        <v>6</v>
      </c>
      <c r="D19" s="2">
        <v>116.20089999999992</v>
      </c>
      <c r="E19" s="2">
        <v>118.385285</v>
      </c>
      <c r="F19" s="2">
        <v>121.89330000000002</v>
      </c>
      <c r="G19" s="2">
        <v>1.923634633290529</v>
      </c>
      <c r="H19" s="1">
        <v>175.62560000000002</v>
      </c>
      <c r="I19" s="1">
        <v>178.84887000000001</v>
      </c>
      <c r="J19" s="1">
        <v>184.41880000000006</v>
      </c>
      <c r="K19" s="1">
        <v>2.6821930495104724</v>
      </c>
    </row>
    <row r="20" spans="1:11" ht="14.45" customHeight="1" x14ac:dyDescent="0.25">
      <c r="A20" s="9"/>
      <c r="B20" s="9"/>
      <c r="C20" s="1" t="s">
        <v>7</v>
      </c>
      <c r="D20" s="2">
        <v>706</v>
      </c>
      <c r="E20" s="2">
        <v>853.95</v>
      </c>
      <c r="F20" s="2">
        <v>948</v>
      </c>
      <c r="G20" s="2">
        <v>76.697955095227115</v>
      </c>
      <c r="H20" s="1">
        <v>897</v>
      </c>
      <c r="I20" s="1">
        <v>1014.25</v>
      </c>
      <c r="J20" s="1">
        <v>1145</v>
      </c>
      <c r="K20" s="1">
        <v>55.436901067790579</v>
      </c>
    </row>
    <row r="21" spans="1:11" ht="14.45" customHeight="1" x14ac:dyDescent="0.25">
      <c r="A21" s="9"/>
      <c r="B21" s="9"/>
      <c r="C21" s="1" t="s">
        <v>13</v>
      </c>
      <c r="D21" s="2">
        <v>466.31336212158203</v>
      </c>
      <c r="E21" s="2">
        <v>475.22218227386475</v>
      </c>
      <c r="F21" s="2">
        <v>491.28532409667969</v>
      </c>
      <c r="G21" s="2">
        <v>5.9134249577623077</v>
      </c>
      <c r="H21" s="1">
        <v>691.07723236083984</v>
      </c>
      <c r="I21" s="1">
        <v>699.25990104675293</v>
      </c>
      <c r="J21" s="1">
        <v>723.50549697875977</v>
      </c>
      <c r="K21" s="1">
        <v>7.1287160860654675</v>
      </c>
    </row>
    <row r="22" spans="1:11" ht="14.45" customHeight="1" x14ac:dyDescent="0.25">
      <c r="A22" s="9"/>
      <c r="B22" s="9" t="s">
        <v>9</v>
      </c>
      <c r="C22" s="1" t="s">
        <v>6</v>
      </c>
      <c r="D22" s="1">
        <v>244.95690000000008</v>
      </c>
      <c r="E22" s="1">
        <v>247.39802500000002</v>
      </c>
      <c r="F22" s="1">
        <v>250.61159999999995</v>
      </c>
      <c r="G22" s="1">
        <v>1.7158492250271518</v>
      </c>
      <c r="H22" s="2">
        <v>368.00299999999993</v>
      </c>
      <c r="I22" s="2">
        <v>372.03823499999993</v>
      </c>
      <c r="J22" s="2">
        <v>383.75499999999977</v>
      </c>
      <c r="K22" s="2">
        <v>3.9687758098323109</v>
      </c>
    </row>
    <row r="23" spans="1:11" ht="14.45" customHeight="1" x14ac:dyDescent="0.25">
      <c r="A23" s="9"/>
      <c r="B23" s="9"/>
      <c r="C23" s="1" t="s">
        <v>7</v>
      </c>
      <c r="D23" s="1">
        <v>1005</v>
      </c>
      <c r="E23" s="1">
        <v>1152.5999999999999</v>
      </c>
      <c r="F23" s="1">
        <v>1268</v>
      </c>
      <c r="G23" s="1">
        <v>65.58273200196912</v>
      </c>
      <c r="H23" s="2">
        <v>1265</v>
      </c>
      <c r="I23" s="2">
        <v>1342.2</v>
      </c>
      <c r="J23" s="2">
        <v>1431</v>
      </c>
      <c r="K23" s="2">
        <v>56.865122045619124</v>
      </c>
    </row>
    <row r="24" spans="1:11" ht="14.45" customHeight="1" x14ac:dyDescent="0.25">
      <c r="A24" s="9"/>
      <c r="B24" s="9"/>
      <c r="C24" s="1" t="s">
        <v>13</v>
      </c>
      <c r="D24" s="1">
        <v>706.49600028991699</v>
      </c>
      <c r="E24" s="1">
        <v>722.07629680633545</v>
      </c>
      <c r="F24" s="1">
        <v>737.50662803649902</v>
      </c>
      <c r="G24" s="1">
        <v>10.109163125774671</v>
      </c>
      <c r="H24" s="2">
        <v>1040.6265258789063</v>
      </c>
      <c r="I24" s="2">
        <v>1057.2410821914673</v>
      </c>
      <c r="J24" s="2">
        <v>1072.8819370269775</v>
      </c>
      <c r="K24" s="2">
        <v>8.1912326895475189</v>
      </c>
    </row>
    <row r="25" spans="1:11" ht="14.45" customHeight="1" x14ac:dyDescent="0.25">
      <c r="A25" s="9"/>
      <c r="B25" s="9" t="s">
        <v>0</v>
      </c>
      <c r="C25" s="1" t="s">
        <v>6</v>
      </c>
      <c r="D25" s="2">
        <v>416.93810000000008</v>
      </c>
      <c r="E25" s="2">
        <v>420.44398499999988</v>
      </c>
      <c r="F25" s="2">
        <v>428.15309999999971</v>
      </c>
      <c r="G25" s="2">
        <v>3.2695825067905187</v>
      </c>
      <c r="H25" s="1">
        <v>621.8543999999996</v>
      </c>
      <c r="I25" s="1">
        <v>631.81473000000005</v>
      </c>
      <c r="J25" s="1">
        <v>645.58280000000002</v>
      </c>
      <c r="K25" s="1">
        <v>5.502571346781604</v>
      </c>
    </row>
    <row r="26" spans="1:11" ht="14.45" customHeight="1" x14ac:dyDescent="0.25">
      <c r="A26" s="9"/>
      <c r="B26" s="9"/>
      <c r="C26" s="1" t="s">
        <v>7</v>
      </c>
      <c r="D26" s="2">
        <v>1349</v>
      </c>
      <c r="E26" s="2">
        <v>1422.25</v>
      </c>
      <c r="F26" s="2">
        <v>1499</v>
      </c>
      <c r="G26" s="2">
        <v>38.317063671699231</v>
      </c>
      <c r="H26" s="1">
        <v>1803</v>
      </c>
      <c r="I26" s="1">
        <v>1839.1</v>
      </c>
      <c r="J26" s="1">
        <v>1898</v>
      </c>
      <c r="K26" s="1">
        <v>29.8432748308824</v>
      </c>
    </row>
    <row r="27" spans="1:11" ht="14.45" customHeight="1" x14ac:dyDescent="0.25">
      <c r="A27" s="9"/>
      <c r="B27" s="9"/>
      <c r="C27" s="1" t="s">
        <v>13</v>
      </c>
      <c r="D27" s="2">
        <v>939.95261192321777</v>
      </c>
      <c r="E27" s="2">
        <v>953.50444316864014</v>
      </c>
      <c r="F27" s="2">
        <v>966.92466735839844</v>
      </c>
      <c r="G27" s="2">
        <v>7.5394713631997989</v>
      </c>
      <c r="H27" s="1">
        <v>1394.6540355682373</v>
      </c>
      <c r="I27" s="1">
        <v>1408.615779876709</v>
      </c>
      <c r="J27" s="1">
        <v>1440.6764507293701</v>
      </c>
      <c r="K27" s="1">
        <v>12.50731458509016</v>
      </c>
    </row>
    <row r="28" spans="1:11" ht="14.45" customHeight="1" x14ac:dyDescent="0.25">
      <c r="A28" s="9" t="s">
        <v>11</v>
      </c>
      <c r="B28" s="9" t="s">
        <v>5</v>
      </c>
      <c r="C28" s="1" t="s">
        <v>6</v>
      </c>
      <c r="D28" s="1">
        <v>43.097500000000018</v>
      </c>
      <c r="E28" s="1">
        <v>45.226365000000001</v>
      </c>
      <c r="F28" s="1">
        <v>49.060400000000023</v>
      </c>
      <c r="G28" s="1">
        <v>2.2073067524104686</v>
      </c>
      <c r="H28" s="2">
        <v>64.525400000000005</v>
      </c>
      <c r="I28" s="2">
        <v>67.13703000000001</v>
      </c>
      <c r="J28" s="2">
        <v>71.334099999999964</v>
      </c>
      <c r="K28" s="2">
        <v>2.4616964788107989</v>
      </c>
    </row>
    <row r="29" spans="1:11" ht="14.45" customHeight="1" x14ac:dyDescent="0.25">
      <c r="A29" s="9"/>
      <c r="B29" s="9"/>
      <c r="C29" s="1" t="s">
        <v>7</v>
      </c>
      <c r="D29" s="1">
        <v>372</v>
      </c>
      <c r="E29" s="1">
        <v>472.9</v>
      </c>
      <c r="F29" s="1">
        <v>542</v>
      </c>
      <c r="G29" s="1">
        <v>56.573101289161123</v>
      </c>
      <c r="H29" s="2">
        <v>444</v>
      </c>
      <c r="I29" s="2">
        <v>564.5</v>
      </c>
      <c r="J29" s="2">
        <v>613</v>
      </c>
      <c r="K29" s="2">
        <v>42.316476820811957</v>
      </c>
    </row>
    <row r="30" spans="1:11" ht="14.45" customHeight="1" x14ac:dyDescent="0.25">
      <c r="A30" s="9"/>
      <c r="B30" s="9"/>
      <c r="C30" s="1" t="s">
        <v>13</v>
      </c>
      <c r="D30" s="1">
        <v>283.7221622467041</v>
      </c>
      <c r="E30" s="1">
        <v>286.95214986801147</v>
      </c>
      <c r="F30" s="1">
        <v>294.51656341552734</v>
      </c>
      <c r="G30" s="1">
        <v>3.4080301977396723</v>
      </c>
      <c r="H30" s="2">
        <v>404.64234352111816</v>
      </c>
      <c r="I30" s="2">
        <v>411.46841049194336</v>
      </c>
      <c r="J30" s="2">
        <v>430.02963066101074</v>
      </c>
      <c r="K30" s="2">
        <v>5.9756319736811916</v>
      </c>
    </row>
    <row r="31" spans="1:11" ht="14.45" customHeight="1" x14ac:dyDescent="0.25">
      <c r="A31" s="9"/>
      <c r="B31" s="9" t="s">
        <v>8</v>
      </c>
      <c r="C31" s="1" t="s">
        <v>6</v>
      </c>
      <c r="D31" s="2">
        <v>137.10819999999998</v>
      </c>
      <c r="E31" s="2">
        <v>139.58202999999997</v>
      </c>
      <c r="F31" s="2">
        <v>142.45099999999996</v>
      </c>
      <c r="G31" s="2">
        <v>1.4242231966196399</v>
      </c>
      <c r="H31" s="1">
        <v>206.76039999999989</v>
      </c>
      <c r="I31" s="1">
        <v>209.01356999999999</v>
      </c>
      <c r="J31" s="1">
        <v>211.57229999999998</v>
      </c>
      <c r="K31" s="1">
        <v>1.4466186650982176</v>
      </c>
    </row>
    <row r="32" spans="1:11" ht="14.45" customHeight="1" x14ac:dyDescent="0.25">
      <c r="A32" s="9"/>
      <c r="B32" s="9"/>
      <c r="C32" s="1" t="s">
        <v>7</v>
      </c>
      <c r="D32" s="2">
        <v>771</v>
      </c>
      <c r="E32" s="2">
        <v>893.4</v>
      </c>
      <c r="F32" s="2">
        <v>982</v>
      </c>
      <c r="G32" s="2">
        <v>53.328574349079162</v>
      </c>
      <c r="H32" s="1">
        <v>938</v>
      </c>
      <c r="I32" s="1">
        <v>1087.8499999999999</v>
      </c>
      <c r="J32" s="1">
        <v>1127</v>
      </c>
      <c r="K32" s="1">
        <v>43.34958871898629</v>
      </c>
    </row>
    <row r="33" spans="1:11" ht="14.45" customHeight="1" x14ac:dyDescent="0.25">
      <c r="A33" s="9"/>
      <c r="B33" s="9"/>
      <c r="C33" s="1" t="s">
        <v>13</v>
      </c>
      <c r="D33" s="2">
        <v>483.92629623413086</v>
      </c>
      <c r="E33" s="2">
        <v>495.93771696090698</v>
      </c>
      <c r="F33" s="2">
        <v>514.54496383666992</v>
      </c>
      <c r="G33" s="2">
        <v>7.8144391277355982</v>
      </c>
      <c r="H33" s="1">
        <v>710.17074584960938</v>
      </c>
      <c r="I33" s="1">
        <v>718.05487871170044</v>
      </c>
      <c r="J33" s="1">
        <v>729.32934761047363</v>
      </c>
      <c r="K33" s="1">
        <v>4.4879937191361501</v>
      </c>
    </row>
    <row r="34" spans="1:11" ht="14.45" customHeight="1" x14ac:dyDescent="0.25">
      <c r="A34" s="9"/>
      <c r="B34" s="9" t="s">
        <v>9</v>
      </c>
      <c r="C34" s="1" t="s">
        <v>6</v>
      </c>
      <c r="D34" s="1">
        <v>287.78140000000002</v>
      </c>
      <c r="E34" s="1">
        <v>293.45345999999989</v>
      </c>
      <c r="F34" s="1">
        <v>300.97840000000008</v>
      </c>
      <c r="G34" s="1">
        <v>3.7323267196919048</v>
      </c>
      <c r="H34" s="2">
        <v>429.70299999999986</v>
      </c>
      <c r="I34" s="2">
        <v>437.89802499999996</v>
      </c>
      <c r="J34" s="2">
        <v>457.87659999999988</v>
      </c>
      <c r="K34" s="2">
        <v>6.0937996154741301</v>
      </c>
    </row>
    <row r="35" spans="1:11" ht="14.45" customHeight="1" x14ac:dyDescent="0.25">
      <c r="A35" s="9"/>
      <c r="B35" s="9"/>
      <c r="C35" s="1" t="s">
        <v>7</v>
      </c>
      <c r="D35" s="1">
        <v>1093</v>
      </c>
      <c r="E35" s="1">
        <v>1204.6500000000001</v>
      </c>
      <c r="F35" s="1">
        <v>1300</v>
      </c>
      <c r="G35" s="1">
        <v>39.985885667715038</v>
      </c>
      <c r="H35" s="2">
        <v>1338</v>
      </c>
      <c r="I35" s="2">
        <v>1483.1</v>
      </c>
      <c r="J35" s="2">
        <v>1613</v>
      </c>
      <c r="K35" s="2">
        <v>74.455850570727648</v>
      </c>
    </row>
    <row r="36" spans="1:11" ht="14.45" customHeight="1" x14ac:dyDescent="0.25">
      <c r="A36" s="9"/>
      <c r="B36" s="9"/>
      <c r="C36" s="1" t="s">
        <v>13</v>
      </c>
      <c r="D36" s="1">
        <v>730.30447959899902</v>
      </c>
      <c r="E36" s="1">
        <v>741.65873527526855</v>
      </c>
      <c r="F36" s="1">
        <v>758.10766220092773</v>
      </c>
      <c r="G36" s="1">
        <v>9.0163881691103605</v>
      </c>
      <c r="H36" s="2">
        <v>1090.5365943908691</v>
      </c>
      <c r="I36" s="2">
        <v>1106.8959355354309</v>
      </c>
      <c r="J36" s="2">
        <v>1138.7794017791748</v>
      </c>
      <c r="K36" s="2">
        <v>13.5041060107191</v>
      </c>
    </row>
    <row r="37" spans="1:11" ht="14.45" customHeight="1" x14ac:dyDescent="0.25">
      <c r="A37" s="9"/>
      <c r="B37" s="9" t="s">
        <v>0</v>
      </c>
      <c r="C37" s="1" t="s">
        <v>6</v>
      </c>
      <c r="D37" s="2">
        <v>485.08560000000011</v>
      </c>
      <c r="E37" s="2">
        <v>491.64667500000013</v>
      </c>
      <c r="F37" s="2">
        <v>497.85350000000028</v>
      </c>
      <c r="G37" s="2">
        <v>3.2570940349489743</v>
      </c>
      <c r="H37" s="1">
        <v>731.72149999999988</v>
      </c>
      <c r="I37" s="1">
        <v>739.47571499999992</v>
      </c>
      <c r="J37" s="1">
        <v>749.21679999999992</v>
      </c>
      <c r="K37" s="1">
        <v>4.4629259227404701</v>
      </c>
    </row>
    <row r="38" spans="1:11" ht="14.45" customHeight="1" x14ac:dyDescent="0.25">
      <c r="A38" s="9"/>
      <c r="B38" s="9"/>
      <c r="C38" s="1" t="s">
        <v>7</v>
      </c>
      <c r="D38" s="2">
        <v>1407</v>
      </c>
      <c r="E38" s="2">
        <v>1498.3</v>
      </c>
      <c r="F38" s="2">
        <v>1560</v>
      </c>
      <c r="G38" s="2">
        <v>41.429839233906861</v>
      </c>
      <c r="H38" s="1">
        <v>1810</v>
      </c>
      <c r="I38" s="1">
        <v>1911.8</v>
      </c>
      <c r="J38" s="1">
        <v>1982</v>
      </c>
      <c r="K38" s="1">
        <v>44.601864487815675</v>
      </c>
    </row>
    <row r="39" spans="1:11" ht="14.45" customHeight="1" x14ac:dyDescent="0.25">
      <c r="A39" s="9"/>
      <c r="B39" s="9"/>
      <c r="C39" s="1" t="s">
        <v>13</v>
      </c>
      <c r="D39" s="2">
        <v>996.52552604675293</v>
      </c>
      <c r="E39" s="2">
        <v>1011.8309497833252</v>
      </c>
      <c r="F39" s="2">
        <v>1027.8782844543457</v>
      </c>
      <c r="G39" s="2">
        <v>9.5917595326871261</v>
      </c>
      <c r="H39" s="1">
        <v>1467.8347110748291</v>
      </c>
      <c r="I39" s="1">
        <v>1495.4216599464417</v>
      </c>
      <c r="J39" s="1">
        <v>1517.9040431976318</v>
      </c>
      <c r="K39" s="1">
        <v>13.696042586220473</v>
      </c>
    </row>
    <row r="40" spans="1:11" ht="14.45" customHeight="1" x14ac:dyDescent="0.25">
      <c r="A40" s="9" t="s">
        <v>12</v>
      </c>
      <c r="B40" s="9" t="s">
        <v>5</v>
      </c>
      <c r="C40" s="1" t="s">
        <v>6</v>
      </c>
      <c r="D40" s="1">
        <v>50.469500000000004</v>
      </c>
      <c r="E40" s="1">
        <v>53.580450000000006</v>
      </c>
      <c r="F40" s="1">
        <v>59.746300000000005</v>
      </c>
      <c r="G40" s="1">
        <v>2.9487591890934608</v>
      </c>
      <c r="H40" s="2">
        <v>74.485899999999958</v>
      </c>
      <c r="I40" s="2">
        <v>79.059744999999992</v>
      </c>
      <c r="J40" s="2">
        <v>87.498000000000062</v>
      </c>
      <c r="K40" s="2">
        <v>4.7755724502795083</v>
      </c>
    </row>
    <row r="41" spans="1:11" ht="14.45" customHeight="1" x14ac:dyDescent="0.25">
      <c r="A41" s="9"/>
      <c r="B41" s="9"/>
      <c r="C41" s="1" t="s">
        <v>7</v>
      </c>
      <c r="D41" s="1">
        <v>400</v>
      </c>
      <c r="E41" s="1">
        <v>490.35</v>
      </c>
      <c r="F41" s="1">
        <v>598</v>
      </c>
      <c r="G41" s="1">
        <v>61.378270627830148</v>
      </c>
      <c r="H41" s="2">
        <v>410</v>
      </c>
      <c r="I41" s="2">
        <v>621.95000000000005</v>
      </c>
      <c r="J41" s="2">
        <v>729</v>
      </c>
      <c r="K41" s="2">
        <v>77.704890450987705</v>
      </c>
    </row>
    <row r="42" spans="1:11" ht="14.45" customHeight="1" x14ac:dyDescent="0.25">
      <c r="A42" s="9"/>
      <c r="B42" s="9"/>
      <c r="C42" s="1" t="s">
        <v>13</v>
      </c>
      <c r="D42" s="1">
        <v>284.9125862121582</v>
      </c>
      <c r="E42" s="1">
        <v>288.91295194625854</v>
      </c>
      <c r="F42" s="1">
        <v>296.2949275970459</v>
      </c>
      <c r="G42" s="1">
        <v>2.8399328702012943</v>
      </c>
      <c r="H42" s="2">
        <v>411.13781929016113</v>
      </c>
      <c r="I42" s="2">
        <v>414.97116088867188</v>
      </c>
      <c r="J42" s="2">
        <v>426.71585083007813</v>
      </c>
      <c r="K42" s="2">
        <v>4.2942808204376348</v>
      </c>
    </row>
    <row r="43" spans="1:11" ht="14.45" customHeight="1" x14ac:dyDescent="0.25">
      <c r="A43" s="9"/>
      <c r="B43" s="9" t="s">
        <v>8</v>
      </c>
      <c r="C43" s="1" t="s">
        <v>6</v>
      </c>
      <c r="D43" s="2">
        <v>157.19209999999981</v>
      </c>
      <c r="E43" s="2">
        <v>164.17908499999999</v>
      </c>
      <c r="F43" s="2">
        <v>176.23920000000001</v>
      </c>
      <c r="G43" s="2">
        <v>5.9539474140912167</v>
      </c>
      <c r="H43" s="1">
        <v>232.98550000000014</v>
      </c>
      <c r="I43" s="1">
        <v>236.799305</v>
      </c>
      <c r="J43" s="1">
        <v>240.83200000000008</v>
      </c>
      <c r="K43" s="1">
        <v>1.9827772201411105</v>
      </c>
    </row>
    <row r="44" spans="1:11" ht="14.45" customHeight="1" x14ac:dyDescent="0.25">
      <c r="A44" s="9"/>
      <c r="B44" s="9"/>
      <c r="C44" s="1" t="s">
        <v>7</v>
      </c>
      <c r="D44" s="2">
        <v>787</v>
      </c>
      <c r="E44" s="2">
        <v>902.9</v>
      </c>
      <c r="F44" s="2">
        <v>981</v>
      </c>
      <c r="G44" s="2">
        <v>64.450633903215532</v>
      </c>
      <c r="H44" s="1">
        <v>1002</v>
      </c>
      <c r="I44" s="1">
        <v>1091.55</v>
      </c>
      <c r="J44" s="1">
        <v>1145</v>
      </c>
      <c r="K44" s="1">
        <v>35.208364735789999</v>
      </c>
    </row>
    <row r="45" spans="1:11" ht="14.45" customHeight="1" x14ac:dyDescent="0.25">
      <c r="A45" s="9"/>
      <c r="B45" s="9"/>
      <c r="C45" s="1" t="s">
        <v>13</v>
      </c>
      <c r="D45" s="2">
        <v>493.98136138916016</v>
      </c>
      <c r="E45" s="2">
        <v>499.3457555770874</v>
      </c>
      <c r="F45" s="2">
        <v>508.69369506835938</v>
      </c>
      <c r="G45" s="2">
        <v>4.70904118967389</v>
      </c>
      <c r="H45" s="1">
        <v>729.6290397644043</v>
      </c>
      <c r="I45" s="1">
        <v>739.88107442855835</v>
      </c>
      <c r="J45" s="1">
        <v>752.76684761047363</v>
      </c>
      <c r="K45" s="1">
        <v>6.6535535779181201</v>
      </c>
    </row>
    <row r="46" spans="1:11" ht="14.45" customHeight="1" x14ac:dyDescent="0.25">
      <c r="A46" s="9"/>
      <c r="B46" s="9" t="s">
        <v>9</v>
      </c>
      <c r="C46" s="1" t="s">
        <v>6</v>
      </c>
      <c r="D46" s="1">
        <v>326.08699999999982</v>
      </c>
      <c r="E46" s="1">
        <v>330.63409999999993</v>
      </c>
      <c r="F46" s="1">
        <v>334.76249999999999</v>
      </c>
      <c r="G46" s="1">
        <v>2.3297943780966275</v>
      </c>
      <c r="H46" s="2">
        <v>491.92359999999979</v>
      </c>
      <c r="I46" s="2">
        <v>498.56406499999986</v>
      </c>
      <c r="J46" s="2">
        <v>506.84239999999988</v>
      </c>
      <c r="K46" s="2">
        <v>4.0982945247832925</v>
      </c>
    </row>
    <row r="47" spans="1:11" ht="14.45" customHeight="1" x14ac:dyDescent="0.25">
      <c r="A47" s="9"/>
      <c r="B47" s="9"/>
      <c r="C47" s="1" t="s">
        <v>7</v>
      </c>
      <c r="D47" s="1">
        <v>1127</v>
      </c>
      <c r="E47" s="1">
        <v>1186.95</v>
      </c>
      <c r="F47" s="1">
        <v>1267</v>
      </c>
      <c r="G47" s="1">
        <v>30.074425225290323</v>
      </c>
      <c r="H47" s="2">
        <v>1378</v>
      </c>
      <c r="I47" s="2">
        <v>1442.7</v>
      </c>
      <c r="J47" s="2">
        <v>1537</v>
      </c>
      <c r="K47" s="2">
        <v>48.6697787997958</v>
      </c>
    </row>
    <row r="48" spans="1:11" ht="14.45" customHeight="1" x14ac:dyDescent="0.25">
      <c r="A48" s="9"/>
      <c r="B48" s="9"/>
      <c r="C48" s="1" t="s">
        <v>13</v>
      </c>
      <c r="D48" s="1">
        <v>755.70201873779297</v>
      </c>
      <c r="E48" s="1">
        <v>771.9560980796814</v>
      </c>
      <c r="F48" s="1">
        <v>790.63320159912109</v>
      </c>
      <c r="G48" s="1">
        <v>10.200291286067637</v>
      </c>
      <c r="H48" s="2">
        <v>1101.1035442352295</v>
      </c>
      <c r="I48" s="2">
        <v>1121.5882778167725</v>
      </c>
      <c r="J48" s="2">
        <v>1146.5206146240234</v>
      </c>
      <c r="K48" s="2">
        <v>11.79444561092428</v>
      </c>
    </row>
    <row r="49" spans="1:11" ht="14.45" customHeight="1" x14ac:dyDescent="0.25">
      <c r="A49" s="9"/>
      <c r="B49" s="9" t="s">
        <v>0</v>
      </c>
      <c r="C49" s="1" t="s">
        <v>6</v>
      </c>
      <c r="D49" s="2">
        <v>552.44070000000011</v>
      </c>
      <c r="E49" s="2">
        <v>561.63701500000002</v>
      </c>
      <c r="F49" s="2">
        <v>571.81770000000006</v>
      </c>
      <c r="G49" s="2">
        <v>5.2029433162267225</v>
      </c>
      <c r="H49" s="1">
        <v>827.47589999999946</v>
      </c>
      <c r="I49" s="1">
        <v>843.36316999999985</v>
      </c>
      <c r="J49" s="1">
        <v>853.00069999999994</v>
      </c>
      <c r="K49" s="1">
        <v>6.0620946152560649</v>
      </c>
    </row>
    <row r="50" spans="1:11" ht="14.45" customHeight="1" x14ac:dyDescent="0.25">
      <c r="A50" s="9"/>
      <c r="B50" s="9"/>
      <c r="C50" s="1" t="s">
        <v>7</v>
      </c>
      <c r="D50" s="2">
        <v>1471</v>
      </c>
      <c r="E50" s="2">
        <v>1568.5</v>
      </c>
      <c r="F50" s="2">
        <v>1652</v>
      </c>
      <c r="G50" s="2">
        <v>56.149705909151564</v>
      </c>
      <c r="H50" s="1">
        <v>1798</v>
      </c>
      <c r="I50" s="1">
        <v>1986.6</v>
      </c>
      <c r="J50" s="1">
        <v>2098</v>
      </c>
      <c r="K50" s="1">
        <v>63.915569308267919</v>
      </c>
    </row>
    <row r="51" spans="1:11" ht="14.45" customHeight="1" x14ac:dyDescent="0.25">
      <c r="A51" s="9"/>
      <c r="B51" s="9"/>
      <c r="C51" s="1" t="s">
        <v>13</v>
      </c>
      <c r="D51" s="2">
        <v>1011.7852687835693</v>
      </c>
      <c r="E51" s="2">
        <v>1022.6129651069641</v>
      </c>
      <c r="F51" s="2">
        <v>1036.8185043334961</v>
      </c>
      <c r="G51" s="2">
        <v>6.4447229028394322</v>
      </c>
      <c r="H51" s="1">
        <v>1497.7996349334717</v>
      </c>
      <c r="I51" s="1">
        <v>1512.5001072883606</v>
      </c>
      <c r="J51" s="1">
        <v>1555.4475784301758</v>
      </c>
      <c r="K51" s="1">
        <v>12.227499873011402</v>
      </c>
    </row>
  </sheetData>
  <mergeCells count="24">
    <mergeCell ref="D2:G2"/>
    <mergeCell ref="H2:K2"/>
    <mergeCell ref="D1:K1"/>
    <mergeCell ref="B16:B18"/>
    <mergeCell ref="B19:B21"/>
    <mergeCell ref="A1:C2"/>
    <mergeCell ref="B22:B24"/>
    <mergeCell ref="B25:B27"/>
    <mergeCell ref="A4:A15"/>
    <mergeCell ref="B4:B6"/>
    <mergeCell ref="B7:B9"/>
    <mergeCell ref="B10:B12"/>
    <mergeCell ref="B13:B15"/>
    <mergeCell ref="A16:A27"/>
    <mergeCell ref="A28:A39"/>
    <mergeCell ref="B28:B30"/>
    <mergeCell ref="B31:B33"/>
    <mergeCell ref="B34:B36"/>
    <mergeCell ref="B37:B39"/>
    <mergeCell ref="A40:A51"/>
    <mergeCell ref="B40:B42"/>
    <mergeCell ref="B43:B45"/>
    <mergeCell ref="B46:B48"/>
    <mergeCell ref="B49:B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D745-8B85-4C6A-8810-C0943759134F}">
  <dimension ref="A1:K51"/>
  <sheetViews>
    <sheetView zoomScale="115" zoomScaleNormal="115" workbookViewId="0">
      <selection activeCell="C6" sqref="C6"/>
    </sheetView>
  </sheetViews>
  <sheetFormatPr defaultRowHeight="15" x14ac:dyDescent="0.25"/>
  <cols>
    <col min="1" max="1" width="12.42578125" customWidth="1"/>
    <col min="2" max="2" width="15.85546875" bestFit="1" customWidth="1"/>
    <col min="3" max="3" width="13.42578125" customWidth="1"/>
  </cols>
  <sheetData>
    <row r="1" spans="1:11" ht="15.75" x14ac:dyDescent="0.25">
      <c r="A1" s="13" t="s">
        <v>17</v>
      </c>
      <c r="B1" s="13"/>
      <c r="C1" s="13"/>
      <c r="D1" s="10" t="s">
        <v>15</v>
      </c>
      <c r="E1" s="11"/>
      <c r="F1" s="11"/>
      <c r="G1" s="11"/>
      <c r="H1" s="11"/>
      <c r="I1" s="11"/>
      <c r="J1" s="11"/>
      <c r="K1" s="12"/>
    </row>
    <row r="2" spans="1:11" ht="14.45" customHeight="1" x14ac:dyDescent="0.25">
      <c r="A2" s="14"/>
      <c r="B2" s="14"/>
      <c r="C2" s="14"/>
      <c r="D2" s="9" t="s">
        <v>1</v>
      </c>
      <c r="E2" s="9"/>
      <c r="F2" s="9"/>
      <c r="G2" s="9"/>
      <c r="H2" s="9" t="s">
        <v>2</v>
      </c>
      <c r="I2" s="9"/>
      <c r="J2" s="9"/>
      <c r="K2" s="9"/>
    </row>
    <row r="3" spans="1:11" ht="14.45" customHeight="1" x14ac:dyDescent="0.25">
      <c r="A3" s="3" t="s">
        <v>3</v>
      </c>
      <c r="B3" s="4" t="s">
        <v>14</v>
      </c>
      <c r="C3" s="4" t="s">
        <v>16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ht="14.45" customHeight="1" x14ac:dyDescent="0.25">
      <c r="A4" s="9" t="s">
        <v>4</v>
      </c>
      <c r="B4" s="9" t="s">
        <v>5</v>
      </c>
      <c r="C4" s="1" t="s">
        <v>6</v>
      </c>
      <c r="D4" s="1">
        <v>58.421700000000037</v>
      </c>
      <c r="E4" s="1">
        <v>60.030409999999982</v>
      </c>
      <c r="F4" s="1">
        <v>63.210199999999979</v>
      </c>
      <c r="G4" s="1">
        <v>1.425902927197173</v>
      </c>
      <c r="H4" s="2">
        <v>74.137300000000039</v>
      </c>
      <c r="I4" s="2">
        <v>79.119445000000013</v>
      </c>
      <c r="J4" s="2">
        <v>89.121400000000023</v>
      </c>
      <c r="K4" s="2">
        <v>5.433314196837193</v>
      </c>
    </row>
    <row r="5" spans="1:11" ht="14.45" customHeight="1" x14ac:dyDescent="0.25">
      <c r="A5" s="9"/>
      <c r="B5" s="9"/>
      <c r="C5" s="1" t="s">
        <v>7</v>
      </c>
      <c r="D5" s="1">
        <v>456</v>
      </c>
      <c r="E5" s="1">
        <v>621.79999999999995</v>
      </c>
      <c r="F5" s="1">
        <v>712</v>
      </c>
      <c r="G5" s="1">
        <v>61.623303862640867</v>
      </c>
      <c r="H5" s="2">
        <v>529</v>
      </c>
      <c r="I5" s="2">
        <v>723.35</v>
      </c>
      <c r="J5" s="2">
        <v>787</v>
      </c>
      <c r="K5" s="2">
        <v>61.557226263560302</v>
      </c>
    </row>
    <row r="6" spans="1:11" ht="14.45" customHeight="1" x14ac:dyDescent="0.25">
      <c r="A6" s="9"/>
      <c r="B6" s="9"/>
      <c r="C6" s="1" t="s">
        <v>13</v>
      </c>
      <c r="D6" s="1">
        <v>496.7041015625</v>
      </c>
      <c r="E6" s="1">
        <v>505.75606822967529</v>
      </c>
      <c r="F6" s="1">
        <v>524.63245391845703</v>
      </c>
      <c r="G6" s="1">
        <v>7.786409242380385</v>
      </c>
      <c r="H6" s="2">
        <v>610.70609092712402</v>
      </c>
      <c r="I6" s="2">
        <v>624.3489146232605</v>
      </c>
      <c r="J6" s="2">
        <v>652.55331993103027</v>
      </c>
      <c r="K6" s="2">
        <v>8.9796318198944256</v>
      </c>
    </row>
    <row r="7" spans="1:11" ht="14.45" customHeight="1" x14ac:dyDescent="0.25">
      <c r="A7" s="9"/>
      <c r="B7" s="9" t="s">
        <v>8</v>
      </c>
      <c r="C7" s="1" t="s">
        <v>6</v>
      </c>
      <c r="D7" s="2">
        <v>183.66289999999992</v>
      </c>
      <c r="E7" s="2">
        <v>185.55437999999995</v>
      </c>
      <c r="F7" s="2">
        <v>189.30839999999998</v>
      </c>
      <c r="G7" s="2">
        <v>1.6013786575454785</v>
      </c>
      <c r="H7" s="1">
        <v>229.55969999999991</v>
      </c>
      <c r="I7" s="1">
        <v>231.90921000000003</v>
      </c>
      <c r="J7" s="1">
        <v>235.76689999999999</v>
      </c>
      <c r="K7" s="1">
        <v>2.1009916966443112</v>
      </c>
    </row>
    <row r="8" spans="1:11" ht="14.45" customHeight="1" x14ac:dyDescent="0.25">
      <c r="A8" s="9"/>
      <c r="B8" s="9"/>
      <c r="C8" s="1" t="s">
        <v>7</v>
      </c>
      <c r="D8" s="2">
        <v>957</v>
      </c>
      <c r="E8" s="2">
        <v>1091.9000000000001</v>
      </c>
      <c r="F8" s="2">
        <v>1198</v>
      </c>
      <c r="G8" s="2">
        <v>70.218381159291766</v>
      </c>
      <c r="H8" s="1">
        <v>1095</v>
      </c>
      <c r="I8" s="1">
        <v>1242.4000000000001</v>
      </c>
      <c r="J8" s="1">
        <v>1343</v>
      </c>
      <c r="K8" s="1">
        <v>53.146668955378871</v>
      </c>
    </row>
    <row r="9" spans="1:11" ht="14.45" customHeight="1" x14ac:dyDescent="0.25">
      <c r="A9" s="9"/>
      <c r="B9" s="9"/>
      <c r="C9" s="1" t="s">
        <v>13</v>
      </c>
      <c r="D9" s="2">
        <v>866.89209938049316</v>
      </c>
      <c r="E9" s="2">
        <v>881.14410638809204</v>
      </c>
      <c r="F9" s="2">
        <v>892.7152156829834</v>
      </c>
      <c r="G9" s="2">
        <v>7.6356239622455426</v>
      </c>
      <c r="H9" s="1">
        <v>1070.8975791931152</v>
      </c>
      <c r="I9" s="1">
        <v>1079.3493866920471</v>
      </c>
      <c r="J9" s="1">
        <v>1088.6397361755371</v>
      </c>
      <c r="K9" s="1">
        <v>4.5297011912217098</v>
      </c>
    </row>
    <row r="10" spans="1:11" ht="14.45" customHeight="1" x14ac:dyDescent="0.25">
      <c r="A10" s="9"/>
      <c r="B10" s="9" t="s">
        <v>9</v>
      </c>
      <c r="C10" s="1" t="s">
        <v>6</v>
      </c>
      <c r="D10" s="1">
        <v>384.9726</v>
      </c>
      <c r="E10" s="1">
        <v>388.15266000000003</v>
      </c>
      <c r="F10" s="1">
        <v>397.21859999999998</v>
      </c>
      <c r="G10" s="1">
        <v>3.502392839849795</v>
      </c>
      <c r="H10" s="2">
        <v>483.0757999999999</v>
      </c>
      <c r="I10" s="2">
        <v>490.48364500000014</v>
      </c>
      <c r="J10" s="2">
        <v>519.40929999999935</v>
      </c>
      <c r="K10" s="2">
        <v>10.726555864301018</v>
      </c>
    </row>
    <row r="11" spans="1:11" ht="14.45" customHeight="1" x14ac:dyDescent="0.25">
      <c r="A11" s="9"/>
      <c r="B11" s="9"/>
      <c r="C11" s="1" t="s">
        <v>7</v>
      </c>
      <c r="D11" s="1">
        <v>1291</v>
      </c>
      <c r="E11" s="1">
        <v>1510.05</v>
      </c>
      <c r="F11" s="1">
        <v>1660</v>
      </c>
      <c r="G11" s="1">
        <v>110.73461637246906</v>
      </c>
      <c r="H11" s="2">
        <v>1504</v>
      </c>
      <c r="I11" s="2">
        <v>1684.2</v>
      </c>
      <c r="J11" s="2">
        <v>1835</v>
      </c>
      <c r="K11" s="2">
        <v>80.495570325982925</v>
      </c>
    </row>
    <row r="12" spans="1:11" ht="14.45" customHeight="1" x14ac:dyDescent="0.25">
      <c r="A12" s="9"/>
      <c r="B12" s="9"/>
      <c r="C12" s="1" t="s">
        <v>13</v>
      </c>
      <c r="D12" s="1">
        <v>1289.9174690246582</v>
      </c>
      <c r="E12" s="1">
        <v>1304.6913385391235</v>
      </c>
      <c r="F12" s="1">
        <v>1317.0325756072998</v>
      </c>
      <c r="G12" s="1">
        <v>8.2076968304893931</v>
      </c>
      <c r="H12" s="2">
        <v>1623.1682300567627</v>
      </c>
      <c r="I12" s="2">
        <v>1664.6472454071045</v>
      </c>
      <c r="J12" s="2">
        <v>1715.4645919799805</v>
      </c>
      <c r="K12" s="2">
        <v>25.788982645846296</v>
      </c>
    </row>
    <row r="13" spans="1:11" ht="14.45" customHeight="1" x14ac:dyDescent="0.25">
      <c r="A13" s="9"/>
      <c r="B13" s="9" t="s">
        <v>0</v>
      </c>
      <c r="C13" s="1" t="s">
        <v>6</v>
      </c>
      <c r="D13" s="2">
        <v>648.55450000000042</v>
      </c>
      <c r="E13" s="2">
        <v>653.70565999999997</v>
      </c>
      <c r="F13" s="2">
        <v>665.02800000000002</v>
      </c>
      <c r="G13" s="2">
        <v>5.0101379768163294</v>
      </c>
      <c r="H13" s="1">
        <v>808.43770000000063</v>
      </c>
      <c r="I13" s="1">
        <v>816.87464999999986</v>
      </c>
      <c r="J13" s="1">
        <v>832.60820000000024</v>
      </c>
      <c r="K13" s="1">
        <v>6.5058476821767641</v>
      </c>
    </row>
    <row r="14" spans="1:11" ht="14.45" customHeight="1" x14ac:dyDescent="0.25">
      <c r="A14" s="9"/>
      <c r="B14" s="9"/>
      <c r="C14" s="1" t="s">
        <v>7</v>
      </c>
      <c r="D14" s="2">
        <v>1999</v>
      </c>
      <c r="E14" s="2">
        <v>2071.4</v>
      </c>
      <c r="F14" s="2">
        <v>2147</v>
      </c>
      <c r="G14" s="2">
        <v>35.354445860531641</v>
      </c>
      <c r="H14" s="1">
        <v>2367</v>
      </c>
      <c r="I14" s="1">
        <v>2439</v>
      </c>
      <c r="J14" s="1">
        <v>2528</v>
      </c>
      <c r="K14" s="1">
        <v>44.957289672942274</v>
      </c>
    </row>
    <row r="15" spans="1:11" ht="14.45" customHeight="1" x14ac:dyDescent="0.25">
      <c r="A15" s="9"/>
      <c r="B15" s="9"/>
      <c r="C15" s="1" t="s">
        <v>13</v>
      </c>
      <c r="D15" s="2">
        <v>1730.5071353912354</v>
      </c>
      <c r="E15" s="2">
        <v>1750.6173729896545</v>
      </c>
      <c r="F15" s="2">
        <v>1772.9759216308594</v>
      </c>
      <c r="G15" s="2">
        <v>13.317680301412253</v>
      </c>
      <c r="H15" s="1">
        <v>2145.7080841064453</v>
      </c>
      <c r="I15" s="1">
        <v>2169.8835134506226</v>
      </c>
      <c r="J15" s="1">
        <v>2208.6365222930908</v>
      </c>
      <c r="K15" s="1">
        <v>14.8917371541151</v>
      </c>
    </row>
    <row r="16" spans="1:11" ht="14.45" customHeight="1" x14ac:dyDescent="0.25">
      <c r="A16" s="9" t="s">
        <v>10</v>
      </c>
      <c r="B16" s="9" t="s">
        <v>5</v>
      </c>
      <c r="C16" s="1" t="s">
        <v>6</v>
      </c>
      <c r="D16" s="1">
        <v>74.285699999999977</v>
      </c>
      <c r="E16" s="1">
        <v>78.475115000000002</v>
      </c>
      <c r="F16" s="1">
        <v>88.552600000000027</v>
      </c>
      <c r="G16" s="1">
        <v>4.7518841556492672</v>
      </c>
      <c r="H16" s="2">
        <v>93.562899999999985</v>
      </c>
      <c r="I16" s="2">
        <v>95.054069999999982</v>
      </c>
      <c r="J16" s="2">
        <v>98.082200000000071</v>
      </c>
      <c r="K16" s="2">
        <v>1.3875321481719272</v>
      </c>
    </row>
    <row r="17" spans="1:11" ht="14.45" customHeight="1" x14ac:dyDescent="0.25">
      <c r="A17" s="9"/>
      <c r="B17" s="9"/>
      <c r="C17" s="1" t="s">
        <v>7</v>
      </c>
      <c r="D17" s="1">
        <v>520</v>
      </c>
      <c r="E17" s="1">
        <v>652.70000000000005</v>
      </c>
      <c r="F17" s="1">
        <v>743</v>
      </c>
      <c r="G17" s="1">
        <v>50.896282565108507</v>
      </c>
      <c r="H17" s="2">
        <v>637</v>
      </c>
      <c r="I17" s="2">
        <v>795.4</v>
      </c>
      <c r="J17" s="2">
        <v>864</v>
      </c>
      <c r="K17" s="2">
        <v>51.585799759644175</v>
      </c>
    </row>
    <row r="18" spans="1:11" ht="14.45" customHeight="1" x14ac:dyDescent="0.25">
      <c r="A18" s="9"/>
      <c r="B18" s="9"/>
      <c r="C18" s="1" t="s">
        <v>13</v>
      </c>
      <c r="D18" s="1">
        <v>511.26360893249512</v>
      </c>
      <c r="E18" s="1">
        <v>518.83115768432617</v>
      </c>
      <c r="F18" s="1">
        <v>531.4028263092041</v>
      </c>
      <c r="G18" s="1">
        <v>5.0861626704307161</v>
      </c>
      <c r="H18" s="2">
        <v>636.76762580871582</v>
      </c>
      <c r="I18" s="2">
        <v>648.99061918258667</v>
      </c>
      <c r="J18" s="2">
        <v>666.4736270904541</v>
      </c>
      <c r="K18" s="2">
        <v>9.4033178460718343</v>
      </c>
    </row>
    <row r="19" spans="1:11" ht="14.45" customHeight="1" x14ac:dyDescent="0.25">
      <c r="A19" s="9"/>
      <c r="B19" s="9" t="s">
        <v>8</v>
      </c>
      <c r="C19" s="1" t="s">
        <v>6</v>
      </c>
      <c r="D19" s="2">
        <v>234.63489999999979</v>
      </c>
      <c r="E19" s="2">
        <v>241.76925000000006</v>
      </c>
      <c r="F19" s="2">
        <v>261.22579999999994</v>
      </c>
      <c r="G19" s="2">
        <v>7.8212830980937103</v>
      </c>
      <c r="H19" s="1">
        <v>293.6703999999998</v>
      </c>
      <c r="I19" s="1">
        <v>296.21026500000005</v>
      </c>
      <c r="J19" s="1">
        <v>299.17430000000007</v>
      </c>
      <c r="K19" s="1">
        <v>1.5999615502863647</v>
      </c>
    </row>
    <row r="20" spans="1:11" ht="14.45" customHeight="1" x14ac:dyDescent="0.25">
      <c r="A20" s="9"/>
      <c r="B20" s="9"/>
      <c r="C20" s="1" t="s">
        <v>7</v>
      </c>
      <c r="D20" s="2">
        <v>1051</v>
      </c>
      <c r="E20" s="2">
        <v>1140.7</v>
      </c>
      <c r="F20" s="2">
        <v>1201</v>
      </c>
      <c r="G20" s="2">
        <v>37.621522395676934</v>
      </c>
      <c r="H20" s="1">
        <v>1195</v>
      </c>
      <c r="I20" s="1">
        <v>1292.5999999999999</v>
      </c>
      <c r="J20" s="1">
        <v>1366</v>
      </c>
      <c r="K20" s="1">
        <v>45.093353460524419</v>
      </c>
    </row>
    <row r="21" spans="1:11" ht="14.45" customHeight="1" x14ac:dyDescent="0.25">
      <c r="A21" s="9"/>
      <c r="B21" s="9"/>
      <c r="C21" s="1" t="s">
        <v>13</v>
      </c>
      <c r="D21" s="2">
        <v>909.77263450622559</v>
      </c>
      <c r="E21" s="2">
        <v>926.51246786117554</v>
      </c>
      <c r="F21" s="2">
        <v>951.24983787536621</v>
      </c>
      <c r="G21" s="2">
        <v>12.542499639818169</v>
      </c>
      <c r="H21" s="1">
        <v>1125.558614730835</v>
      </c>
      <c r="I21" s="1">
        <v>1131.0234904289246</v>
      </c>
      <c r="J21" s="1">
        <v>1139.2903327941895</v>
      </c>
      <c r="K21" s="1">
        <v>3.6046113339794847</v>
      </c>
    </row>
    <row r="22" spans="1:11" ht="14.45" customHeight="1" x14ac:dyDescent="0.25">
      <c r="A22" s="9"/>
      <c r="B22" s="9" t="s">
        <v>9</v>
      </c>
      <c r="C22" s="1" t="s">
        <v>6</v>
      </c>
      <c r="D22" s="1">
        <v>492.68269999999984</v>
      </c>
      <c r="E22" s="1">
        <v>498.77059500000007</v>
      </c>
      <c r="F22" s="1">
        <v>516.06800000000044</v>
      </c>
      <c r="G22" s="1">
        <v>6.1572052535370965</v>
      </c>
      <c r="H22" s="2">
        <v>613.30529999999976</v>
      </c>
      <c r="I22" s="2">
        <v>621.27160499999991</v>
      </c>
      <c r="J22" s="2">
        <v>630.55209999999988</v>
      </c>
      <c r="K22" s="2">
        <v>5.0385429923502922</v>
      </c>
    </row>
    <row r="23" spans="1:11" ht="14.45" customHeight="1" x14ac:dyDescent="0.25">
      <c r="A23" s="9"/>
      <c r="B23" s="9"/>
      <c r="C23" s="1" t="s">
        <v>7</v>
      </c>
      <c r="D23" s="1">
        <v>1499</v>
      </c>
      <c r="E23" s="1">
        <v>1598.75</v>
      </c>
      <c r="F23" s="1">
        <v>1684</v>
      </c>
      <c r="G23" s="1">
        <v>64.16087921040851</v>
      </c>
      <c r="H23" s="2">
        <v>1656</v>
      </c>
      <c r="I23" s="2">
        <v>1768.3</v>
      </c>
      <c r="J23" s="2">
        <v>1835</v>
      </c>
      <c r="K23" s="2">
        <v>42.150232564757665</v>
      </c>
    </row>
    <row r="24" spans="1:11" ht="14.45" customHeight="1" x14ac:dyDescent="0.25">
      <c r="A24" s="9"/>
      <c r="B24" s="9"/>
      <c r="C24" s="1" t="s">
        <v>13</v>
      </c>
      <c r="D24" s="1">
        <v>1374.9203681945801</v>
      </c>
      <c r="E24" s="1">
        <v>1400.635552406311</v>
      </c>
      <c r="F24" s="1">
        <v>1435.0252151489258</v>
      </c>
      <c r="G24" s="1">
        <v>13.780136372634397</v>
      </c>
      <c r="H24" s="2">
        <v>1714.1082286834717</v>
      </c>
      <c r="I24" s="2">
        <v>1746.1176037788391</v>
      </c>
      <c r="J24" s="2">
        <v>1776.8211364746094</v>
      </c>
      <c r="K24" s="2">
        <v>13.90291470389084</v>
      </c>
    </row>
    <row r="25" spans="1:11" ht="14.45" customHeight="1" x14ac:dyDescent="0.25">
      <c r="A25" s="9"/>
      <c r="B25" s="9" t="s">
        <v>0</v>
      </c>
      <c r="C25" s="1" t="s">
        <v>6</v>
      </c>
      <c r="D25" s="2">
        <v>833.52680000000009</v>
      </c>
      <c r="E25" s="2">
        <v>842.47400499999981</v>
      </c>
      <c r="F25" s="2">
        <v>856.79969999999946</v>
      </c>
      <c r="G25" s="2">
        <v>5.9315542136924648</v>
      </c>
      <c r="H25" s="1">
        <v>1040.8256999999996</v>
      </c>
      <c r="I25" s="1">
        <v>1051.5936550000001</v>
      </c>
      <c r="J25" s="1">
        <v>1066.2093000000007</v>
      </c>
      <c r="K25" s="1">
        <v>6.1989710745946933</v>
      </c>
    </row>
    <row r="26" spans="1:11" ht="14.45" customHeight="1" x14ac:dyDescent="0.25">
      <c r="A26" s="9"/>
      <c r="B26" s="9"/>
      <c r="C26" s="1" t="s">
        <v>7</v>
      </c>
      <c r="D26" s="2">
        <v>2163</v>
      </c>
      <c r="E26" s="2">
        <v>2245.5</v>
      </c>
      <c r="F26" s="2">
        <v>2308</v>
      </c>
      <c r="G26" s="2">
        <v>48.896776344071043</v>
      </c>
      <c r="H26" s="1">
        <v>2450</v>
      </c>
      <c r="I26" s="1">
        <v>2636.85</v>
      </c>
      <c r="J26" s="1">
        <v>2796</v>
      </c>
      <c r="K26" s="1">
        <v>97.498866390171017</v>
      </c>
    </row>
    <row r="27" spans="1:11" ht="14.45" customHeight="1" x14ac:dyDescent="0.25">
      <c r="A27" s="9"/>
      <c r="B27" s="9"/>
      <c r="C27" s="1" t="s">
        <v>13</v>
      </c>
      <c r="D27" s="2">
        <v>1863.2016181945801</v>
      </c>
      <c r="E27" s="2">
        <v>1887.4533295631409</v>
      </c>
      <c r="F27" s="2">
        <v>1910.6540679931641</v>
      </c>
      <c r="G27" s="2">
        <v>13.643132326410825</v>
      </c>
      <c r="H27" s="1">
        <v>2302.7632236480713</v>
      </c>
      <c r="I27" s="1">
        <v>2336.3167524337769</v>
      </c>
      <c r="J27" s="1">
        <v>2370.4235553741455</v>
      </c>
      <c r="K27" s="1">
        <v>14.031279636669865</v>
      </c>
    </row>
    <row r="28" spans="1:11" ht="14.45" customHeight="1" x14ac:dyDescent="0.25">
      <c r="A28" s="9" t="s">
        <v>11</v>
      </c>
      <c r="B28" s="9" t="s">
        <v>5</v>
      </c>
      <c r="C28" s="1" t="s">
        <v>6</v>
      </c>
      <c r="D28" s="1">
        <v>87.24749999999996</v>
      </c>
      <c r="E28" s="1">
        <v>88.300730000000001</v>
      </c>
      <c r="F28" s="1">
        <v>89.78240000000001</v>
      </c>
      <c r="G28" s="1">
        <v>0.72172382755675213</v>
      </c>
      <c r="H28" s="2">
        <v>108.95030000000004</v>
      </c>
      <c r="I28" s="2">
        <v>115.88492000000004</v>
      </c>
      <c r="J28" s="2">
        <v>132.6819000000001</v>
      </c>
      <c r="K28" s="2">
        <v>7.6083873053361559</v>
      </c>
    </row>
    <row r="29" spans="1:11" ht="14.45" customHeight="1" x14ac:dyDescent="0.25">
      <c r="A29" s="9"/>
      <c r="B29" s="9"/>
      <c r="C29" s="1" t="s">
        <v>7</v>
      </c>
      <c r="D29" s="1">
        <v>560</v>
      </c>
      <c r="E29" s="1">
        <v>698.45</v>
      </c>
      <c r="F29" s="1">
        <v>789</v>
      </c>
      <c r="G29" s="1">
        <v>59.804484077613047</v>
      </c>
      <c r="H29" s="2">
        <v>660</v>
      </c>
      <c r="I29" s="2">
        <v>806.85</v>
      </c>
      <c r="J29" s="2">
        <v>901</v>
      </c>
      <c r="K29" s="2">
        <v>75.701821573022173</v>
      </c>
    </row>
    <row r="30" spans="1:11" ht="14.45" customHeight="1" x14ac:dyDescent="0.25">
      <c r="A30" s="9"/>
      <c r="B30" s="9"/>
      <c r="C30" s="1" t="s">
        <v>13</v>
      </c>
      <c r="D30" s="1">
        <v>526.62849426269531</v>
      </c>
      <c r="E30" s="1">
        <v>532.78993368148804</v>
      </c>
      <c r="F30" s="1">
        <v>544.75903511047363</v>
      </c>
      <c r="G30" s="1">
        <v>5.5136059213161612</v>
      </c>
      <c r="H30" s="2">
        <v>655.01999855041504</v>
      </c>
      <c r="I30" s="2">
        <v>663.86381387710571</v>
      </c>
      <c r="J30" s="2">
        <v>678.70664596557617</v>
      </c>
      <c r="K30" s="2">
        <v>6.8581251380774546</v>
      </c>
    </row>
    <row r="31" spans="1:11" ht="14.45" customHeight="1" x14ac:dyDescent="0.25">
      <c r="A31" s="9"/>
      <c r="B31" s="9" t="s">
        <v>8</v>
      </c>
      <c r="C31" s="1" t="s">
        <v>6</v>
      </c>
      <c r="D31" s="2">
        <v>276.87980000000005</v>
      </c>
      <c r="E31" s="2">
        <v>280.61662999999999</v>
      </c>
      <c r="F31" s="2">
        <v>288.8782999999998</v>
      </c>
      <c r="G31" s="2">
        <v>2.9648038041238483</v>
      </c>
      <c r="H31" s="1">
        <v>344.23280000000017</v>
      </c>
      <c r="I31" s="1">
        <v>350.41320499999995</v>
      </c>
      <c r="J31" s="1">
        <v>372.62530000000021</v>
      </c>
      <c r="K31" s="1">
        <v>6.4731541745789629</v>
      </c>
    </row>
    <row r="32" spans="1:11" ht="14.45" customHeight="1" x14ac:dyDescent="0.25">
      <c r="A32" s="9"/>
      <c r="B32" s="9"/>
      <c r="C32" s="1" t="s">
        <v>7</v>
      </c>
      <c r="D32" s="2">
        <v>1073</v>
      </c>
      <c r="E32" s="2">
        <v>1184.2</v>
      </c>
      <c r="F32" s="2">
        <v>1241</v>
      </c>
      <c r="G32" s="2">
        <v>40.394892850718797</v>
      </c>
      <c r="H32" s="1">
        <v>1173</v>
      </c>
      <c r="I32" s="1">
        <v>1256.3</v>
      </c>
      <c r="J32" s="1">
        <v>1326</v>
      </c>
      <c r="K32" s="1">
        <v>49.953768099798246</v>
      </c>
    </row>
    <row r="33" spans="1:11" ht="14.45" customHeight="1" x14ac:dyDescent="0.25">
      <c r="A33" s="9"/>
      <c r="B33" s="9"/>
      <c r="C33" s="1" t="s">
        <v>13</v>
      </c>
      <c r="D33" s="2">
        <v>936.51771545410156</v>
      </c>
      <c r="E33" s="2">
        <v>949.67116117477417</v>
      </c>
      <c r="F33" s="2">
        <v>972.34177589416504</v>
      </c>
      <c r="G33" s="2">
        <v>9.9872159484820013</v>
      </c>
      <c r="H33" s="1">
        <v>1166.8105125427246</v>
      </c>
      <c r="I33" s="1">
        <v>1180.4637551307678</v>
      </c>
      <c r="J33" s="1">
        <v>1198.4426975250244</v>
      </c>
      <c r="K33" s="1">
        <v>10.525271063367715</v>
      </c>
    </row>
    <row r="34" spans="1:11" ht="14.45" customHeight="1" x14ac:dyDescent="0.25">
      <c r="A34" s="9"/>
      <c r="B34" s="9" t="s">
        <v>9</v>
      </c>
      <c r="C34" s="1" t="s">
        <v>6</v>
      </c>
      <c r="D34" s="1">
        <v>578.99420000000043</v>
      </c>
      <c r="E34" s="1">
        <v>631.62598500000001</v>
      </c>
      <c r="F34" s="1">
        <v>685.68169999999998</v>
      </c>
      <c r="G34" s="1">
        <v>47.753987187065341</v>
      </c>
      <c r="H34" s="2">
        <v>723.19900000000018</v>
      </c>
      <c r="I34" s="2">
        <v>730.53088000000002</v>
      </c>
      <c r="J34" s="2">
        <v>738.3118000000004</v>
      </c>
      <c r="K34" s="2">
        <v>4.5544102564207387</v>
      </c>
    </row>
    <row r="35" spans="1:11" ht="14.45" customHeight="1" x14ac:dyDescent="0.25">
      <c r="A35" s="9"/>
      <c r="B35" s="9"/>
      <c r="C35" s="1" t="s">
        <v>7</v>
      </c>
      <c r="D35" s="1">
        <v>1569</v>
      </c>
      <c r="E35" s="1">
        <v>1684.4</v>
      </c>
      <c r="F35" s="1">
        <v>1755</v>
      </c>
      <c r="G35" s="1">
        <v>50.512531014330335</v>
      </c>
      <c r="H35" s="2">
        <v>1803</v>
      </c>
      <c r="I35" s="2">
        <v>1910.45</v>
      </c>
      <c r="J35" s="2">
        <v>1987</v>
      </c>
      <c r="K35" s="2">
        <v>50.029964705374852</v>
      </c>
    </row>
    <row r="36" spans="1:11" ht="14.45" customHeight="1" x14ac:dyDescent="0.25">
      <c r="A36" s="9"/>
      <c r="B36" s="9"/>
      <c r="C36" s="1" t="s">
        <v>13</v>
      </c>
      <c r="D36" s="1">
        <v>1433.3047866821289</v>
      </c>
      <c r="E36" s="1">
        <v>1456.6973328590393</v>
      </c>
      <c r="F36" s="1">
        <v>1500.8304119110107</v>
      </c>
      <c r="G36" s="1">
        <v>16.271222141386787</v>
      </c>
      <c r="H36" s="2">
        <v>1782.179594039917</v>
      </c>
      <c r="I36" s="2">
        <v>1802.9247641563416</v>
      </c>
      <c r="J36" s="2">
        <v>1855.2796840667725</v>
      </c>
      <c r="K36" s="2">
        <v>16.78599967930257</v>
      </c>
    </row>
    <row r="37" spans="1:11" ht="14.45" customHeight="1" x14ac:dyDescent="0.25">
      <c r="A37" s="9"/>
      <c r="B37" s="9" t="s">
        <v>0</v>
      </c>
      <c r="C37" s="1" t="s">
        <v>6</v>
      </c>
      <c r="D37" s="2">
        <v>972.86000000000013</v>
      </c>
      <c r="E37" s="2">
        <v>982.61489999999992</v>
      </c>
      <c r="F37" s="2">
        <v>989.13489999999956</v>
      </c>
      <c r="G37" s="2">
        <v>3.8544873112556961</v>
      </c>
      <c r="H37" s="1">
        <v>1224.6788000000006</v>
      </c>
      <c r="I37" s="1">
        <v>1259.9283250000001</v>
      </c>
      <c r="J37" s="1">
        <v>1289.9984999999999</v>
      </c>
      <c r="K37" s="1">
        <v>24.40599189687644</v>
      </c>
    </row>
    <row r="38" spans="1:11" ht="14.45" customHeight="1" x14ac:dyDescent="0.25">
      <c r="A38" s="9"/>
      <c r="B38" s="9"/>
      <c r="C38" s="1" t="s">
        <v>7</v>
      </c>
      <c r="D38" s="2">
        <v>2260</v>
      </c>
      <c r="E38" s="2">
        <v>2347.6</v>
      </c>
      <c r="F38" s="2">
        <v>2428</v>
      </c>
      <c r="G38" s="2">
        <v>46.4071228652626</v>
      </c>
      <c r="H38" s="1">
        <v>2616</v>
      </c>
      <c r="I38" s="1">
        <v>2737.3</v>
      </c>
      <c r="J38" s="1">
        <v>2825</v>
      </c>
      <c r="K38" s="1">
        <v>47.181731522631559</v>
      </c>
    </row>
    <row r="39" spans="1:11" ht="14.45" customHeight="1" x14ac:dyDescent="0.25">
      <c r="A39" s="9"/>
      <c r="B39" s="9"/>
      <c r="C39" s="1" t="s">
        <v>13</v>
      </c>
      <c r="D39" s="2">
        <v>1938.1997585296631</v>
      </c>
      <c r="E39" s="2">
        <v>1958.7990999221802</v>
      </c>
      <c r="F39" s="2">
        <v>1985.4300022125244</v>
      </c>
      <c r="G39" s="2">
        <v>12.002043533926321</v>
      </c>
      <c r="H39" s="1">
        <v>2428.1394481658936</v>
      </c>
      <c r="I39" s="1">
        <v>2462.5945925712585</v>
      </c>
      <c r="J39" s="1">
        <v>2487.2884750366211</v>
      </c>
      <c r="K39" s="1">
        <v>18.206954654876942</v>
      </c>
    </row>
    <row r="40" spans="1:11" ht="14.45" customHeight="1" x14ac:dyDescent="0.25">
      <c r="A40" s="9" t="s">
        <v>12</v>
      </c>
      <c r="B40" s="9" t="s">
        <v>5</v>
      </c>
      <c r="C40" s="1" t="s">
        <v>6</v>
      </c>
      <c r="D40" s="1">
        <v>99.760900000000035</v>
      </c>
      <c r="E40" s="1">
        <v>101.19686499999999</v>
      </c>
      <c r="F40" s="1">
        <v>102.27930000000003</v>
      </c>
      <c r="G40" s="1">
        <v>0.59630861779609656</v>
      </c>
      <c r="H40" s="2">
        <v>124.32689999999991</v>
      </c>
      <c r="I40" s="2">
        <v>127.75791</v>
      </c>
      <c r="J40" s="2">
        <v>130.98959999999997</v>
      </c>
      <c r="K40" s="2">
        <v>2.1613853098856572</v>
      </c>
    </row>
    <row r="41" spans="1:11" ht="14.45" customHeight="1" x14ac:dyDescent="0.25">
      <c r="A41" s="9"/>
      <c r="B41" s="9"/>
      <c r="C41" s="1" t="s">
        <v>7</v>
      </c>
      <c r="D41" s="1">
        <v>557</v>
      </c>
      <c r="E41" s="1">
        <v>765.95</v>
      </c>
      <c r="F41" s="1">
        <v>859</v>
      </c>
      <c r="G41" s="1">
        <v>79.475567248517862</v>
      </c>
      <c r="H41" s="2">
        <v>729</v>
      </c>
      <c r="I41" s="2">
        <v>803.6</v>
      </c>
      <c r="J41" s="2">
        <v>879</v>
      </c>
      <c r="K41" s="2">
        <v>47.688021225681524</v>
      </c>
    </row>
    <row r="42" spans="1:11" ht="14.45" customHeight="1" x14ac:dyDescent="0.25">
      <c r="A42" s="9"/>
      <c r="B42" s="9"/>
      <c r="C42" s="1" t="s">
        <v>13</v>
      </c>
      <c r="D42" s="1">
        <v>539.61968421936035</v>
      </c>
      <c r="E42" s="1">
        <v>550.87308883666992</v>
      </c>
      <c r="F42" s="1">
        <v>565.46783447265625</v>
      </c>
      <c r="G42" s="1">
        <v>7.7599505229711205</v>
      </c>
      <c r="H42" s="2">
        <v>661.79132461547852</v>
      </c>
      <c r="I42" s="2">
        <v>668.40189695358276</v>
      </c>
      <c r="J42" s="2">
        <v>675.13489723205566</v>
      </c>
      <c r="K42" s="2">
        <v>3.9156973052830266</v>
      </c>
    </row>
    <row r="43" spans="1:11" ht="14.45" customHeight="1" x14ac:dyDescent="0.25">
      <c r="A43" s="9"/>
      <c r="B43" s="9" t="s">
        <v>8</v>
      </c>
      <c r="C43" s="1" t="s">
        <v>6</v>
      </c>
      <c r="D43" s="2">
        <v>314.10520000000008</v>
      </c>
      <c r="E43" s="2">
        <v>317.23836999999997</v>
      </c>
      <c r="F43" s="2">
        <v>324.25839999999999</v>
      </c>
      <c r="G43" s="2">
        <v>2.60331939466356</v>
      </c>
      <c r="H43" s="1">
        <v>389.94640000000032</v>
      </c>
      <c r="I43" s="1">
        <v>395.73321499999986</v>
      </c>
      <c r="J43" s="1">
        <v>404.93959999999993</v>
      </c>
      <c r="K43" s="1">
        <v>3.6057346325387236</v>
      </c>
    </row>
    <row r="44" spans="1:11" ht="14.45" customHeight="1" x14ac:dyDescent="0.25">
      <c r="A44" s="9"/>
      <c r="B44" s="9"/>
      <c r="C44" s="1" t="s">
        <v>7</v>
      </c>
      <c r="D44" s="2">
        <v>1158</v>
      </c>
      <c r="E44" s="2">
        <v>1264.05</v>
      </c>
      <c r="F44" s="2">
        <v>1363</v>
      </c>
      <c r="G44" s="2">
        <v>57.52388519928963</v>
      </c>
      <c r="H44" s="1">
        <v>1266</v>
      </c>
      <c r="I44" s="1">
        <v>1370.05</v>
      </c>
      <c r="J44" s="1">
        <v>1488</v>
      </c>
      <c r="K44" s="1">
        <v>60.333699233164005</v>
      </c>
    </row>
    <row r="45" spans="1:11" ht="14.45" customHeight="1" x14ac:dyDescent="0.25">
      <c r="A45" s="9"/>
      <c r="B45" s="9"/>
      <c r="C45" s="1" t="s">
        <v>13</v>
      </c>
      <c r="D45" s="2">
        <v>952.95524597167969</v>
      </c>
      <c r="E45" s="2">
        <v>963.61837387084961</v>
      </c>
      <c r="F45" s="2">
        <v>973.35052490234375</v>
      </c>
      <c r="G45" s="2">
        <v>5.3291319601637195</v>
      </c>
      <c r="H45" s="1">
        <v>1185.7748031616211</v>
      </c>
      <c r="I45" s="1">
        <v>1199.3162751197815</v>
      </c>
      <c r="J45" s="1">
        <v>1222.6936817169189</v>
      </c>
      <c r="K45" s="1">
        <v>9.8094533902030197</v>
      </c>
    </row>
    <row r="46" spans="1:11" ht="14.45" customHeight="1" x14ac:dyDescent="0.25">
      <c r="A46" s="9"/>
      <c r="B46" s="9" t="s">
        <v>9</v>
      </c>
      <c r="C46" s="1" t="s">
        <v>6</v>
      </c>
      <c r="D46" s="1">
        <v>655.65500000000043</v>
      </c>
      <c r="E46" s="1">
        <v>664.56663499999991</v>
      </c>
      <c r="F46" s="1">
        <v>680.69379999999967</v>
      </c>
      <c r="G46" s="1">
        <v>6.4150547761762109</v>
      </c>
      <c r="H46" s="2">
        <v>813.01890000000105</v>
      </c>
      <c r="I46" s="2">
        <v>823.17388500000015</v>
      </c>
      <c r="J46" s="2">
        <v>839.41460000000063</v>
      </c>
      <c r="K46" s="2">
        <v>6.2648767078451151</v>
      </c>
    </row>
    <row r="47" spans="1:11" ht="14.45" customHeight="1" x14ac:dyDescent="0.25">
      <c r="A47" s="9"/>
      <c r="B47" s="9"/>
      <c r="C47" s="1" t="s">
        <v>7</v>
      </c>
      <c r="D47" s="1">
        <v>1577</v>
      </c>
      <c r="E47" s="1">
        <v>1696</v>
      </c>
      <c r="F47" s="1">
        <v>1791</v>
      </c>
      <c r="G47" s="1">
        <v>67.939601659740475</v>
      </c>
      <c r="H47" s="2">
        <v>1853</v>
      </c>
      <c r="I47" s="2">
        <v>1971.65</v>
      </c>
      <c r="J47" s="2">
        <v>2081</v>
      </c>
      <c r="K47" s="2">
        <v>74.284853595360943</v>
      </c>
    </row>
    <row r="48" spans="1:11" ht="14.45" customHeight="1" x14ac:dyDescent="0.25">
      <c r="A48" s="9"/>
      <c r="B48" s="9"/>
      <c r="C48" s="1" t="s">
        <v>13</v>
      </c>
      <c r="D48" s="1">
        <v>1445.5103874206543</v>
      </c>
      <c r="E48" s="1">
        <v>1463.4990096092224</v>
      </c>
      <c r="F48" s="1">
        <v>1478.2416820526123</v>
      </c>
      <c r="G48" s="1">
        <v>8.0137686737884479</v>
      </c>
      <c r="H48" s="2">
        <v>1820.3744888305664</v>
      </c>
      <c r="I48" s="2">
        <v>1839.0306115150452</v>
      </c>
      <c r="J48" s="2">
        <v>1866.340160369873</v>
      </c>
      <c r="K48" s="2">
        <v>13.134114733289831</v>
      </c>
    </row>
    <row r="49" spans="1:11" ht="14.45" customHeight="1" x14ac:dyDescent="0.25">
      <c r="A49" s="9"/>
      <c r="B49" s="9" t="s">
        <v>0</v>
      </c>
      <c r="C49" s="1" t="s">
        <v>6</v>
      </c>
      <c r="D49" s="2">
        <v>1099.2554999999993</v>
      </c>
      <c r="E49" s="2">
        <v>1112.14022</v>
      </c>
      <c r="F49" s="2">
        <v>1134.9014999999999</v>
      </c>
      <c r="G49" s="2">
        <v>9.540814161970939</v>
      </c>
      <c r="H49" s="1">
        <v>1370.0946999999996</v>
      </c>
      <c r="I49" s="1">
        <v>1391.42274</v>
      </c>
      <c r="J49" s="1">
        <v>1409.409599999999</v>
      </c>
      <c r="K49" s="1">
        <v>9.7877622170371268</v>
      </c>
    </row>
    <row r="50" spans="1:11" ht="14.45" customHeight="1" x14ac:dyDescent="0.25">
      <c r="A50" s="9"/>
      <c r="B50" s="9"/>
      <c r="C50" s="1" t="s">
        <v>7</v>
      </c>
      <c r="D50" s="2">
        <v>2352</v>
      </c>
      <c r="E50" s="2">
        <v>2428.5500000000002</v>
      </c>
      <c r="F50" s="2">
        <v>2480</v>
      </c>
      <c r="G50" s="2">
        <v>33.58175413116944</v>
      </c>
      <c r="H50" s="1">
        <v>2800</v>
      </c>
      <c r="I50" s="1">
        <v>2890.15</v>
      </c>
      <c r="J50" s="1">
        <v>2950</v>
      </c>
      <c r="K50" s="1">
        <v>31.636546155223371</v>
      </c>
    </row>
    <row r="51" spans="1:11" ht="14.45" customHeight="1" x14ac:dyDescent="0.25">
      <c r="A51" s="9"/>
      <c r="B51" s="9"/>
      <c r="C51" s="1" t="s">
        <v>13</v>
      </c>
      <c r="D51" s="2">
        <v>1999.8877048492432</v>
      </c>
      <c r="E51" s="2">
        <v>2031.7160725593567</v>
      </c>
      <c r="F51" s="2">
        <v>2053.668737411499</v>
      </c>
      <c r="G51" s="2">
        <v>16.437882210464036</v>
      </c>
      <c r="H51" s="1">
        <v>2487.614631652832</v>
      </c>
      <c r="I51" s="1">
        <v>2506.8737506866455</v>
      </c>
      <c r="J51" s="1">
        <v>2525.9585380554199</v>
      </c>
      <c r="K51" s="1">
        <v>10.100628583842377</v>
      </c>
    </row>
  </sheetData>
  <mergeCells count="24">
    <mergeCell ref="A1:C2"/>
    <mergeCell ref="A4:A15"/>
    <mergeCell ref="A16:A27"/>
    <mergeCell ref="A28:A39"/>
    <mergeCell ref="A40:A51"/>
    <mergeCell ref="B49:B51"/>
    <mergeCell ref="B10:B12"/>
    <mergeCell ref="B13:B15"/>
    <mergeCell ref="D1:K1"/>
    <mergeCell ref="B37:B39"/>
    <mergeCell ref="B40:B42"/>
    <mergeCell ref="B43:B45"/>
    <mergeCell ref="B46:B48"/>
    <mergeCell ref="B25:B27"/>
    <mergeCell ref="B28:B30"/>
    <mergeCell ref="B31:B33"/>
    <mergeCell ref="B34:B36"/>
    <mergeCell ref="B16:B18"/>
    <mergeCell ref="B19:B21"/>
    <mergeCell ref="B22:B24"/>
    <mergeCell ref="D2:G2"/>
    <mergeCell ref="H2:K2"/>
    <mergeCell ref="B4:B6"/>
    <mergeCell ref="B7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6F60-1703-43BF-9E47-6C389121ED6D}">
  <sheetPr>
    <pageSetUpPr fitToPage="1"/>
  </sheetPr>
  <dimension ref="B3:R6"/>
  <sheetViews>
    <sheetView zoomScale="115" zoomScaleNormal="115" workbookViewId="0">
      <selection activeCell="C4" sqref="C4"/>
    </sheetView>
  </sheetViews>
  <sheetFormatPr defaultRowHeight="15" x14ac:dyDescent="0.25"/>
  <sheetData>
    <row r="3" spans="2:18" x14ac:dyDescent="0.25">
      <c r="C3" s="15">
        <v>200</v>
      </c>
      <c r="D3" s="15"/>
      <c r="E3" s="15"/>
      <c r="F3" s="15"/>
      <c r="G3" s="15">
        <v>300</v>
      </c>
      <c r="H3" s="15"/>
      <c r="I3" s="15"/>
      <c r="J3" s="15"/>
      <c r="K3" s="15" t="s">
        <v>1</v>
      </c>
      <c r="L3" s="15"/>
      <c r="M3" s="15"/>
      <c r="N3" s="15"/>
      <c r="O3" s="15" t="s">
        <v>2</v>
      </c>
      <c r="P3" s="15"/>
      <c r="Q3" s="15"/>
      <c r="R3" s="15"/>
    </row>
    <row r="4" spans="2:18" x14ac:dyDescent="0.25">
      <c r="B4" s="5" t="s">
        <v>6</v>
      </c>
      <c r="C4" s="18">
        <f>ResultsGen200_300!D19</f>
        <v>116.20089999999992</v>
      </c>
      <c r="D4" s="18">
        <f>ResultsGen200_300!E19</f>
        <v>118.385285</v>
      </c>
      <c r="E4" s="18">
        <f>ResultsGen200_300!F19</f>
        <v>121.89330000000002</v>
      </c>
      <c r="F4" s="18">
        <f>ResultsGen200_300!G19</f>
        <v>1.923634633290529</v>
      </c>
      <c r="G4" s="18">
        <f>ResultsGen200_300!H19</f>
        <v>175.62560000000002</v>
      </c>
      <c r="H4" s="18">
        <f>ResultsGen200_300!I19</f>
        <v>178.84887000000001</v>
      </c>
      <c r="I4" s="18">
        <f>ResultsGen200_300!J19</f>
        <v>184.41880000000006</v>
      </c>
      <c r="J4" s="18">
        <f>ResultsGen200_300!K19</f>
        <v>2.6821930495104724</v>
      </c>
      <c r="K4" s="18">
        <f>ResultsGen400_500!D19</f>
        <v>234.63489999999979</v>
      </c>
      <c r="L4" s="18">
        <f>ResultsGen400_500!E19</f>
        <v>241.76925000000006</v>
      </c>
      <c r="M4" s="18">
        <f>ResultsGen400_500!F19</f>
        <v>261.22579999999994</v>
      </c>
      <c r="N4" s="18">
        <f>ResultsGen400_500!G19</f>
        <v>7.8212830980937103</v>
      </c>
      <c r="O4" s="18">
        <f>ResultsGen400_500!H19</f>
        <v>293.6703999999998</v>
      </c>
      <c r="P4" s="18">
        <f>ResultsGen400_500!I19</f>
        <v>296.21026500000005</v>
      </c>
      <c r="Q4" s="18">
        <f>ResultsGen400_500!J19</f>
        <v>299.17430000000007</v>
      </c>
      <c r="R4" s="18">
        <f>ResultsGen400_500!K19</f>
        <v>1.5999615502863647</v>
      </c>
    </row>
    <row r="5" spans="2:18" x14ac:dyDescent="0.25">
      <c r="B5" s="5" t="s">
        <v>7</v>
      </c>
      <c r="C5" s="18">
        <f>ResultsGen200_300!D20</f>
        <v>706</v>
      </c>
      <c r="D5" s="18">
        <f>ResultsGen200_300!E20</f>
        <v>853.95</v>
      </c>
      <c r="E5" s="18">
        <f>ResultsGen200_300!F20</f>
        <v>948</v>
      </c>
      <c r="F5" s="18">
        <f>ResultsGen200_300!G20</f>
        <v>76.697955095227115</v>
      </c>
      <c r="G5" s="18">
        <f>ResultsGen200_300!H20</f>
        <v>897</v>
      </c>
      <c r="H5" s="18">
        <f>ResultsGen200_300!I20</f>
        <v>1014.25</v>
      </c>
      <c r="I5" s="18">
        <f>ResultsGen200_300!J20</f>
        <v>1145</v>
      </c>
      <c r="J5" s="18">
        <f>ResultsGen200_300!K20</f>
        <v>55.436901067790579</v>
      </c>
      <c r="K5" s="18">
        <f>ResultsGen400_500!D20</f>
        <v>1051</v>
      </c>
      <c r="L5" s="18">
        <f>ResultsGen400_500!E20</f>
        <v>1140.7</v>
      </c>
      <c r="M5" s="18">
        <f>ResultsGen400_500!F20</f>
        <v>1201</v>
      </c>
      <c r="N5" s="18">
        <f>ResultsGen400_500!G20</f>
        <v>37.621522395676934</v>
      </c>
      <c r="O5" s="18">
        <f>ResultsGen400_500!H20</f>
        <v>1195</v>
      </c>
      <c r="P5" s="18">
        <f>ResultsGen400_500!I20</f>
        <v>1292.5999999999999</v>
      </c>
      <c r="Q5" s="18">
        <f>ResultsGen400_500!J20</f>
        <v>1366</v>
      </c>
      <c r="R5" s="18">
        <f>ResultsGen400_500!K20</f>
        <v>45.093353460524419</v>
      </c>
    </row>
    <row r="6" spans="2:18" x14ac:dyDescent="0.25">
      <c r="B6" s="5" t="s">
        <v>13</v>
      </c>
      <c r="C6" s="18">
        <f>ResultsGen200_300!D21</f>
        <v>466.31336212158203</v>
      </c>
      <c r="D6" s="18">
        <f>ResultsGen200_300!E21</f>
        <v>475.22218227386475</v>
      </c>
      <c r="E6" s="18">
        <f>ResultsGen200_300!F21</f>
        <v>491.28532409667969</v>
      </c>
      <c r="F6" s="18">
        <f>ResultsGen200_300!G21</f>
        <v>5.9134249577623077</v>
      </c>
      <c r="G6" s="18">
        <f>ResultsGen200_300!H21</f>
        <v>691.07723236083984</v>
      </c>
      <c r="H6" s="18">
        <f>ResultsGen200_300!I21</f>
        <v>699.25990104675293</v>
      </c>
      <c r="I6" s="18">
        <f>ResultsGen200_300!J21</f>
        <v>723.50549697875977</v>
      </c>
      <c r="J6" s="18">
        <f>ResultsGen200_300!K21</f>
        <v>7.1287160860654675</v>
      </c>
      <c r="K6" s="18">
        <f>ResultsGen400_500!D21</f>
        <v>909.77263450622559</v>
      </c>
      <c r="L6" s="18">
        <f>ResultsGen400_500!E21</f>
        <v>926.51246786117554</v>
      </c>
      <c r="M6" s="18">
        <f>ResultsGen400_500!F21</f>
        <v>951.24983787536621</v>
      </c>
      <c r="N6" s="18">
        <f>ResultsGen400_500!G21</f>
        <v>12.542499639818169</v>
      </c>
      <c r="O6" s="18">
        <f>ResultsGen400_500!H21</f>
        <v>1125.558614730835</v>
      </c>
      <c r="P6" s="18">
        <f>ResultsGen400_500!I21</f>
        <v>1131.0234904289246</v>
      </c>
      <c r="Q6" s="18">
        <f>ResultsGen400_500!J21</f>
        <v>1139.2903327941895</v>
      </c>
      <c r="R6" s="18">
        <f>ResultsGen400_500!K21</f>
        <v>3.6046113339794847</v>
      </c>
    </row>
  </sheetData>
  <mergeCells count="4">
    <mergeCell ref="C3:F3"/>
    <mergeCell ref="G3:J3"/>
    <mergeCell ref="K3:N3"/>
    <mergeCell ref="O3:R3"/>
  </mergeCells>
  <pageMargins left="0.7" right="0.7" top="0.75" bottom="0.75" header="0.3" footer="0.3"/>
  <pageSetup paperSize="9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2EBE-94FA-41A4-8B95-C85056F925C5}">
  <dimension ref="B3:R6"/>
  <sheetViews>
    <sheetView zoomScale="145" zoomScaleNormal="145" workbookViewId="0">
      <selection activeCell="C4" sqref="C4:R6"/>
    </sheetView>
  </sheetViews>
  <sheetFormatPr defaultRowHeight="15" x14ac:dyDescent="0.25"/>
  <sheetData>
    <row r="3" spans="2:18" x14ac:dyDescent="0.25">
      <c r="C3" s="15">
        <v>50</v>
      </c>
      <c r="D3" s="15"/>
      <c r="E3" s="15"/>
      <c r="F3" s="15"/>
      <c r="G3" s="15">
        <v>100</v>
      </c>
      <c r="H3" s="15"/>
      <c r="I3" s="15"/>
      <c r="J3" s="15"/>
      <c r="K3" s="15">
        <v>150</v>
      </c>
      <c r="L3" s="15"/>
      <c r="M3" s="15"/>
      <c r="N3" s="15"/>
      <c r="O3" s="15">
        <v>200</v>
      </c>
      <c r="P3" s="15"/>
      <c r="Q3" s="15"/>
      <c r="R3" s="15"/>
    </row>
    <row r="4" spans="2:18" x14ac:dyDescent="0.25">
      <c r="B4" s="5" t="s">
        <v>6</v>
      </c>
      <c r="C4" s="6">
        <f>ResultsGen400_500!D28</f>
        <v>87.24749999999996</v>
      </c>
      <c r="D4" s="6">
        <f>ResultsGen400_500!E28</f>
        <v>88.300730000000001</v>
      </c>
      <c r="E4" s="6">
        <f>ResultsGen400_500!F28</f>
        <v>89.78240000000001</v>
      </c>
      <c r="F4" s="6">
        <f>ResultsGen400_500!G28</f>
        <v>0.72172382755675213</v>
      </c>
      <c r="G4" s="6">
        <f>ResultsGen400_500!D31</f>
        <v>276.87980000000005</v>
      </c>
      <c r="H4" s="6">
        <f>ResultsGen400_500!E31</f>
        <v>280.61662999999999</v>
      </c>
      <c r="I4" s="6">
        <f>ResultsGen400_500!F31</f>
        <v>288.8782999999998</v>
      </c>
      <c r="J4" s="6">
        <f>ResultsGen400_500!G31</f>
        <v>2.9648038041238483</v>
      </c>
      <c r="K4" s="6">
        <f>ResultsGen400_500!D34</f>
        <v>578.99420000000043</v>
      </c>
      <c r="L4" s="6">
        <f>ResultsGen400_500!E34</f>
        <v>631.62598500000001</v>
      </c>
      <c r="M4" s="6">
        <f>ResultsGen400_500!F34</f>
        <v>685.68169999999998</v>
      </c>
      <c r="N4" s="6">
        <f>ResultsGen400_500!G34</f>
        <v>47.753987187065341</v>
      </c>
      <c r="O4" s="7">
        <f>ResultsGen400_500!D37</f>
        <v>972.86000000000013</v>
      </c>
      <c r="P4" s="7">
        <f>ResultsGen400_500!E37</f>
        <v>982.61489999999992</v>
      </c>
      <c r="Q4" s="7">
        <f>ResultsGen400_500!F37</f>
        <v>989.13489999999956</v>
      </c>
      <c r="R4" s="8">
        <f>ResultsGen400_500!G37</f>
        <v>3.8544873112556961</v>
      </c>
    </row>
    <row r="5" spans="2:18" x14ac:dyDescent="0.25">
      <c r="B5" s="5" t="s">
        <v>7</v>
      </c>
      <c r="C5" s="6">
        <f>ResultsGen400_500!D29</f>
        <v>560</v>
      </c>
      <c r="D5" s="6">
        <f>ResultsGen400_500!E29</f>
        <v>698.45</v>
      </c>
      <c r="E5" s="6">
        <f>ResultsGen400_500!F29</f>
        <v>789</v>
      </c>
      <c r="F5" s="6">
        <f>ResultsGen400_500!G29</f>
        <v>59.804484077613047</v>
      </c>
      <c r="G5" s="6">
        <f>ResultsGen400_500!D32</f>
        <v>1073</v>
      </c>
      <c r="H5" s="6">
        <f>ResultsGen400_500!E32</f>
        <v>1184.2</v>
      </c>
      <c r="I5" s="6">
        <f>ResultsGen400_500!F32</f>
        <v>1241</v>
      </c>
      <c r="J5" s="6">
        <f>ResultsGen400_500!G32</f>
        <v>40.394892850718797</v>
      </c>
      <c r="K5" s="6">
        <f>ResultsGen400_500!D35</f>
        <v>1569</v>
      </c>
      <c r="L5" s="6">
        <f>ResultsGen400_500!E35</f>
        <v>1684.4</v>
      </c>
      <c r="M5" s="6">
        <f>ResultsGen400_500!F35</f>
        <v>1755</v>
      </c>
      <c r="N5" s="6">
        <f>ResultsGen400_500!G35</f>
        <v>50.512531014330335</v>
      </c>
      <c r="O5" s="7">
        <f>ResultsGen400_500!D38</f>
        <v>2260</v>
      </c>
      <c r="P5" s="7">
        <f>ResultsGen400_500!E38</f>
        <v>2347.6</v>
      </c>
      <c r="Q5" s="7">
        <f>ResultsGen400_500!F38</f>
        <v>2428</v>
      </c>
      <c r="R5" s="8">
        <f>ResultsGen400_500!G38</f>
        <v>46.4071228652626</v>
      </c>
    </row>
    <row r="6" spans="2:18" x14ac:dyDescent="0.25">
      <c r="B6" s="5" t="s">
        <v>13</v>
      </c>
      <c r="C6" s="17">
        <f>ResultsGen400_500!D30</f>
        <v>526.62849426269531</v>
      </c>
      <c r="D6" s="17">
        <f>ResultsGen400_500!E30</f>
        <v>532.78993368148804</v>
      </c>
      <c r="E6" s="17">
        <f>ResultsGen400_500!F30</f>
        <v>544.75903511047363</v>
      </c>
      <c r="F6" s="17">
        <f>ResultsGen400_500!G30</f>
        <v>5.5136059213161612</v>
      </c>
      <c r="G6" s="17">
        <f>ResultsGen400_500!D33</f>
        <v>936.51771545410156</v>
      </c>
      <c r="H6" s="17">
        <f>ResultsGen400_500!E33</f>
        <v>949.67116117477417</v>
      </c>
      <c r="I6" s="17">
        <f>ResultsGen400_500!F33</f>
        <v>972.34177589416504</v>
      </c>
      <c r="J6" s="17">
        <f>ResultsGen400_500!G33</f>
        <v>9.9872159484820013</v>
      </c>
      <c r="K6" s="17">
        <f>ResultsGen400_500!D36</f>
        <v>1433.3047866821289</v>
      </c>
      <c r="L6" s="17">
        <f>ResultsGen400_500!E36</f>
        <v>1456.6973328590393</v>
      </c>
      <c r="M6" s="17">
        <f>ResultsGen400_500!F36</f>
        <v>1500.8304119110107</v>
      </c>
      <c r="N6" s="17">
        <f>ResultsGen400_500!G36</f>
        <v>16.271222141386787</v>
      </c>
      <c r="O6" s="19">
        <f>ResultsGen400_500!D39</f>
        <v>1938.1997585296631</v>
      </c>
      <c r="P6" s="19">
        <f>ResultsGen400_500!E39</f>
        <v>1958.7990999221802</v>
      </c>
      <c r="Q6" s="19">
        <f>ResultsGen400_500!F39</f>
        <v>1985.4300022125244</v>
      </c>
      <c r="R6" s="20">
        <f>ResultsGen400_500!G39</f>
        <v>12.002043533926321</v>
      </c>
    </row>
  </sheetData>
  <mergeCells count="4">
    <mergeCell ref="C3:F3"/>
    <mergeCell ref="G3:J3"/>
    <mergeCell ref="K3:N3"/>
    <mergeCell ref="O3:R3"/>
  </mergeCells>
  <pageMargins left="0.7" right="0.7" top="0.75" bottom="0.75" header="0.3" footer="0.3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DEF0-67A6-4939-BCB5-348FE05393A7}">
  <dimension ref="B3:R6"/>
  <sheetViews>
    <sheetView tabSelected="1" zoomScale="145" zoomScaleNormal="145" workbookViewId="0">
      <selection activeCell="A2" sqref="A2"/>
    </sheetView>
  </sheetViews>
  <sheetFormatPr defaultRowHeight="15" x14ac:dyDescent="0.25"/>
  <sheetData>
    <row r="3" spans="2:18" x14ac:dyDescent="0.25">
      <c r="C3" s="15">
        <v>2</v>
      </c>
      <c r="D3" s="15"/>
      <c r="E3" s="15"/>
      <c r="F3" s="15"/>
      <c r="G3" s="15">
        <v>3</v>
      </c>
      <c r="H3" s="15"/>
      <c r="I3" s="15"/>
      <c r="J3" s="15"/>
      <c r="K3" s="15">
        <v>4</v>
      </c>
      <c r="L3" s="15"/>
      <c r="M3" s="15"/>
      <c r="N3" s="15"/>
      <c r="O3" s="15">
        <v>5</v>
      </c>
      <c r="P3" s="15"/>
      <c r="Q3" s="15"/>
      <c r="R3" s="15"/>
    </row>
    <row r="4" spans="2:18" x14ac:dyDescent="0.25">
      <c r="B4" s="5" t="s">
        <v>6</v>
      </c>
      <c r="C4" s="6">
        <f>ResultsGen200_300!H10</f>
        <v>288.04829999999993</v>
      </c>
      <c r="D4" s="6">
        <f>ResultsGen200_300!I10</f>
        <v>291.39157499999999</v>
      </c>
      <c r="E4" s="6">
        <f>ResultsGen200_300!J10</f>
        <v>302.81059999999985</v>
      </c>
      <c r="F4" s="6">
        <f>ResultsGen200_300!K10</f>
        <v>4.0645839357054783</v>
      </c>
      <c r="G4" s="6">
        <f>ResultsGen200_300!H22</f>
        <v>368.00299999999993</v>
      </c>
      <c r="H4" s="6">
        <f>ResultsGen200_300!I22</f>
        <v>372.03823499999993</v>
      </c>
      <c r="I4" s="6">
        <f>ResultsGen200_300!J22</f>
        <v>383.75499999999977</v>
      </c>
      <c r="J4" s="6">
        <f>ResultsGen200_300!K22</f>
        <v>3.9687758098323109</v>
      </c>
      <c r="K4" s="6">
        <f>ResultsGen200_300!H34</f>
        <v>429.70299999999986</v>
      </c>
      <c r="L4" s="6">
        <f>ResultsGen200_300!I34</f>
        <v>437.89802499999996</v>
      </c>
      <c r="M4" s="6">
        <f>ResultsGen200_300!J34</f>
        <v>457.87659999999988</v>
      </c>
      <c r="N4" s="6">
        <f>ResultsGen200_300!K34</f>
        <v>6.0937996154741301</v>
      </c>
      <c r="O4" s="6">
        <f>ResultsGen200_300!H46</f>
        <v>491.92359999999979</v>
      </c>
      <c r="P4" s="6">
        <f>ResultsGen200_300!I46</f>
        <v>498.56406499999986</v>
      </c>
      <c r="Q4" s="6">
        <f>ResultsGen200_300!J46</f>
        <v>506.84239999999988</v>
      </c>
      <c r="R4" s="16">
        <f>ResultsGen200_300!K46</f>
        <v>4.0982945247832925</v>
      </c>
    </row>
    <row r="5" spans="2:18" x14ac:dyDescent="0.25">
      <c r="B5" s="5" t="s">
        <v>7</v>
      </c>
      <c r="C5" s="6">
        <f>ResultsGen200_300!H11</f>
        <v>1204</v>
      </c>
      <c r="D5" s="6">
        <f>ResultsGen200_300!I11</f>
        <v>1319.2</v>
      </c>
      <c r="E5" s="6">
        <f>ResultsGen200_300!J11</f>
        <v>1411</v>
      </c>
      <c r="F5" s="6">
        <f>ResultsGen200_300!K11</f>
        <v>55.53055109814018</v>
      </c>
      <c r="G5" s="6">
        <f>ResultsGen200_300!H23</f>
        <v>1265</v>
      </c>
      <c r="H5" s="6">
        <f>ResultsGen200_300!I23</f>
        <v>1342.2</v>
      </c>
      <c r="I5" s="6">
        <f>ResultsGen200_300!J23</f>
        <v>1431</v>
      </c>
      <c r="J5" s="6">
        <f>ResultsGen200_300!K23</f>
        <v>56.865122045619124</v>
      </c>
      <c r="K5" s="6">
        <f>ResultsGen200_300!H35</f>
        <v>1338</v>
      </c>
      <c r="L5" s="6">
        <f>ResultsGen200_300!I35</f>
        <v>1483.1</v>
      </c>
      <c r="M5" s="6">
        <f>ResultsGen200_300!J35</f>
        <v>1613</v>
      </c>
      <c r="N5" s="6">
        <f>ResultsGen200_300!K35</f>
        <v>74.455850570727648</v>
      </c>
      <c r="O5" s="6">
        <f>ResultsGen200_300!H47</f>
        <v>1378</v>
      </c>
      <c r="P5" s="6">
        <f>ResultsGen200_300!I47</f>
        <v>1442.7</v>
      </c>
      <c r="Q5" s="6">
        <f>ResultsGen200_300!J47</f>
        <v>1537</v>
      </c>
      <c r="R5" s="16">
        <f>ResultsGen200_300!K47</f>
        <v>48.6697787997958</v>
      </c>
    </row>
    <row r="6" spans="2:18" x14ac:dyDescent="0.25">
      <c r="B6" s="5" t="s">
        <v>13</v>
      </c>
      <c r="C6" s="17">
        <f>ResultsGen200_300!H12</f>
        <v>964.5683765411377</v>
      </c>
      <c r="D6" s="17">
        <f>ResultsGen200_300!I12</f>
        <v>979.12675142288208</v>
      </c>
      <c r="E6" s="17">
        <f>ResultsGen200_300!J12</f>
        <v>993.61252784729004</v>
      </c>
      <c r="F6" s="17">
        <f>ResultsGen200_300!K12</f>
        <v>6.9920486771431962</v>
      </c>
      <c r="G6" s="17">
        <f>ResultsGen200_300!H24</f>
        <v>1040.6265258789063</v>
      </c>
      <c r="H6" s="17">
        <f>ResultsGen200_300!I24</f>
        <v>1057.2410821914673</v>
      </c>
      <c r="I6" s="17">
        <f>ResultsGen200_300!J24</f>
        <v>1072.8819370269775</v>
      </c>
      <c r="J6" s="17">
        <f>ResultsGen200_300!K24</f>
        <v>8.1912326895475189</v>
      </c>
      <c r="K6" s="17">
        <f>ResultsGen200_300!H36</f>
        <v>1090.5365943908691</v>
      </c>
      <c r="L6" s="17">
        <f>ResultsGen200_300!I36</f>
        <v>1106.8959355354309</v>
      </c>
      <c r="M6" s="17">
        <f>ResultsGen200_300!J36</f>
        <v>1138.7794017791748</v>
      </c>
      <c r="N6" s="17">
        <f>ResultsGen200_300!K36</f>
        <v>13.5041060107191</v>
      </c>
      <c r="O6" s="17">
        <f>ResultsGen200_300!H48</f>
        <v>1101.1035442352295</v>
      </c>
      <c r="P6" s="17">
        <f>ResultsGen200_300!I48</f>
        <v>1121.5882778167725</v>
      </c>
      <c r="Q6" s="17">
        <f>ResultsGen200_300!J48</f>
        <v>1146.5206146240234</v>
      </c>
      <c r="R6" s="18">
        <f>ResultsGen200_300!K48</f>
        <v>11.79444561092428</v>
      </c>
    </row>
  </sheetData>
  <mergeCells count="4">
    <mergeCell ref="C3:F3"/>
    <mergeCell ref="G3:J3"/>
    <mergeCell ref="K3:N3"/>
    <mergeCell ref="O3:R3"/>
  </mergeCells>
  <pageMargins left="0.7" right="0.7" top="0.75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ResultsGen200_300</vt:lpstr>
      <vt:lpstr>ResultsGen400_500</vt:lpstr>
      <vt:lpstr>Plot1</vt:lpstr>
      <vt:lpstr>Plot2</vt:lpstr>
      <vt:lpstr>Plot3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Michał Tomczyk</cp:lastModifiedBy>
  <cp:lastPrinted>2025-08-27T12:40:04Z</cp:lastPrinted>
  <dcterms:created xsi:type="dcterms:W3CDTF">2015-06-05T18:19:34Z</dcterms:created>
  <dcterms:modified xsi:type="dcterms:W3CDTF">2025-09-04T13:14:06Z</dcterms:modified>
</cp:coreProperties>
</file>