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70071137\Documents\project 12-2223\code\"/>
    </mc:Choice>
  </mc:AlternateContent>
  <bookViews>
    <workbookView xWindow="0" yWindow="0" windowWidth="13160" windowHeight="6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3" i="1" l="1"/>
  <c r="H7" i="1"/>
  <c r="H6" i="1"/>
  <c r="H5" i="1"/>
  <c r="H4" i="1"/>
  <c r="H2" i="1"/>
  <c r="H10" i="1"/>
  <c r="H9" i="1"/>
  <c r="H11" i="1"/>
  <c r="H8" i="1"/>
</calcChain>
</file>

<file path=xl/sharedStrings.xml><?xml version="1.0" encoding="utf-8"?>
<sst xmlns="http://schemas.openxmlformats.org/spreadsheetml/2006/main" count="20" uniqueCount="20">
  <si>
    <t>Sun</t>
  </si>
  <si>
    <t>Mercury</t>
  </si>
  <si>
    <t>Venus</t>
  </si>
  <si>
    <t>Earth</t>
  </si>
  <si>
    <t>Moon</t>
  </si>
  <si>
    <t>Mars</t>
  </si>
  <si>
    <t>Jupiter</t>
  </si>
  <si>
    <t>Neptune</t>
  </si>
  <si>
    <t>Saturn</t>
  </si>
  <si>
    <t>Titan</t>
  </si>
  <si>
    <t>Uranus</t>
  </si>
  <si>
    <t>m (kg)</t>
  </si>
  <si>
    <t>Mass of the spaceship: 50000 kg</t>
  </si>
  <si>
    <t>Newton's gravitational constant: 6.6743*10^(-20) km^3/(kg s^2)</t>
  </si>
  <si>
    <t>x1 (km)</t>
  </si>
  <si>
    <t>x2 (km)</t>
  </si>
  <si>
    <t>x3 (km)</t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</si>
  <si>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 xml:space="preserve"> (km/s)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</si>
  <si>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 xml:space="preserve"> (km/s)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</si>
  <si>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 xml:space="preserve"> (km/s)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</si>
</sst>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1" fillId="0" borderId="0" xfId="0" applyNumberFormat="1" applyFont="1"/>
    <xf numFmtId="11" fontId="1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K10" sqref="K10"/>
    </sheetView>
  </sheetViews>
  <sheetFormatPr defaultRowHeight="14.5" x14ac:dyDescent="0.35"/>
  <cols>
    <col min="1" max="1" width="8.7265625" style="3"/>
    <col min="2" max="2" width="9.26953125" bestFit="1" customWidth="1"/>
    <col min="3" max="3" width="9" bestFit="1" customWidth="1"/>
    <col min="4" max="4" width="8.81640625" customWidth="1"/>
    <col min="5" max="5" width="13.81640625" customWidth="1"/>
    <col min="6" max="7" width="9" bestFit="1" customWidth="1"/>
    <col min="8" max="8" width="13.26953125" bestFit="1" customWidth="1"/>
  </cols>
  <sheetData>
    <row r="1" spans="1:8" s="3" customFormat="1" ht="16.5" x14ac:dyDescent="0.45">
      <c r="B1" s="3" t="s">
        <v>14</v>
      </c>
      <c r="C1" s="3" t="s">
        <v>15</v>
      </c>
      <c r="D1" s="3" t="s">
        <v>16</v>
      </c>
      <c r="E1" s="4" t="s">
        <v>17</v>
      </c>
      <c r="F1" s="4" t="s">
        <v>18</v>
      </c>
      <c r="G1" s="4" t="s">
        <v>19</v>
      </c>
      <c r="H1" s="4" t="s">
        <v>11</v>
      </c>
    </row>
    <row r="2" spans="1:8" x14ac:dyDescent="0.35">
      <c r="A2" s="3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1.9885*10^30</f>
        <v>1.9885E+30</v>
      </c>
    </row>
    <row r="3" spans="1:8" x14ac:dyDescent="0.35">
      <c r="A3" s="3" t="s">
        <v>1</v>
      </c>
      <c r="B3" s="2">
        <v>7833268.4392396202</v>
      </c>
      <c r="C3" s="1">
        <v>44885949.370390803</v>
      </c>
      <c r="D3" s="1">
        <v>2867693.2005438199</v>
      </c>
      <c r="E3" s="1">
        <v>-57.496748013982803</v>
      </c>
      <c r="F3" s="1">
        <v>11.52095127176</v>
      </c>
      <c r="G3" s="1">
        <v>6.2169537433413602</v>
      </c>
      <c r="H3" s="1">
        <f>3.302*10^23</f>
        <v>3.3019999999999999E+23</v>
      </c>
    </row>
    <row r="4" spans="1:8" x14ac:dyDescent="0.35">
      <c r="A4" s="3" t="s">
        <v>2</v>
      </c>
      <c r="B4" s="2">
        <v>-28216773.942688901</v>
      </c>
      <c r="C4" s="1">
        <v>103994008.541512</v>
      </c>
      <c r="D4" s="1">
        <v>3012326.6429678798</v>
      </c>
      <c r="E4" s="2">
        <v>-34.0236737066136</v>
      </c>
      <c r="F4" s="1">
        <v>-8.9652127468883798</v>
      </c>
      <c r="G4" s="1">
        <v>1.8406173527918801</v>
      </c>
      <c r="H4" s="1">
        <f>48.685 *10^23</f>
        <v>4.8684999999999998E+24</v>
      </c>
    </row>
    <row r="5" spans="1:8" x14ac:dyDescent="0.35">
      <c r="A5" s="3" t="s">
        <v>3</v>
      </c>
      <c r="B5" s="2">
        <v>-148186906.89364201</v>
      </c>
      <c r="C5" s="1">
        <v>-27823158.571569402</v>
      </c>
      <c r="D5" s="1">
        <v>33746.898797711299</v>
      </c>
      <c r="E5" s="2">
        <v>5.0525157757540899</v>
      </c>
      <c r="F5" s="1">
        <v>-29.392668762589899</v>
      </c>
      <c r="G5" s="1">
        <v>1.7097427740129199E-3</v>
      </c>
      <c r="H5" s="1">
        <f>5.97219*10^24</f>
        <v>5.9721900000000004E+24</v>
      </c>
    </row>
    <row r="6" spans="1:8" x14ac:dyDescent="0.35">
      <c r="A6" s="3" t="s">
        <v>4</v>
      </c>
      <c r="B6" s="2">
        <v>-148458048.39516401</v>
      </c>
      <c r="C6" s="1">
        <v>-27524868.184114199</v>
      </c>
      <c r="D6" s="1">
        <v>70233.649928741099</v>
      </c>
      <c r="E6" s="2">
        <v>4.3403263465490403</v>
      </c>
      <c r="F6" s="1">
        <v>-30.0480834180741</v>
      </c>
      <c r="G6" s="1">
        <v>-1.16103535014229E-2</v>
      </c>
      <c r="H6" s="1">
        <f>7.349 *10^22</f>
        <v>7.3489999999999999E+22</v>
      </c>
    </row>
    <row r="7" spans="1:8" x14ac:dyDescent="0.35">
      <c r="A7" s="3" t="s">
        <v>5</v>
      </c>
      <c r="B7" s="2">
        <v>-159116303.42255199</v>
      </c>
      <c r="C7" s="1">
        <v>189235671.561057</v>
      </c>
      <c r="D7" s="1">
        <v>7870476.0852296902</v>
      </c>
      <c r="E7" s="2">
        <v>-17.695446922475199</v>
      </c>
      <c r="F7" s="1">
        <v>-13.4635253412947</v>
      </c>
      <c r="G7" s="1">
        <v>0.15233192820053101</v>
      </c>
      <c r="H7" s="1">
        <f>6.4171*10^23</f>
        <v>6.417099999999999E+23</v>
      </c>
    </row>
    <row r="8" spans="1:8" x14ac:dyDescent="0.35">
      <c r="A8" s="3" t="s">
        <v>6</v>
      </c>
      <c r="B8" s="2">
        <v>692722875.92822194</v>
      </c>
      <c r="C8" s="1">
        <v>258560760.81352401</v>
      </c>
      <c r="D8" s="1">
        <v>-16570817.710599599</v>
      </c>
      <c r="E8" s="2">
        <v>-4.7144305986615596</v>
      </c>
      <c r="F8" s="1">
        <v>12.8555096964427</v>
      </c>
      <c r="G8" s="1">
        <v>5.2211812693920799E-2</v>
      </c>
      <c r="H8" s="2">
        <f>189818722*10^19</f>
        <v>1.89818722E+27</v>
      </c>
    </row>
    <row r="9" spans="1:8" x14ac:dyDescent="0.35">
      <c r="A9" s="3" t="s">
        <v>8</v>
      </c>
      <c r="B9" s="2">
        <v>1253801723.9546499</v>
      </c>
      <c r="C9" s="1">
        <v>-760453007.81098902</v>
      </c>
      <c r="D9" s="1">
        <v>-36697431.156520598</v>
      </c>
      <c r="E9" s="2">
        <v>4.4678134133501404</v>
      </c>
      <c r="F9" s="1">
        <v>8.2398954047562807</v>
      </c>
      <c r="G9" s="1">
        <v>-0.32074537696973199</v>
      </c>
      <c r="H9" s="2">
        <f>5.6834*10^26</f>
        <v>5.6834000000000003E+26</v>
      </c>
    </row>
    <row r="10" spans="1:8" x14ac:dyDescent="0.35">
      <c r="A10" s="3" t="s">
        <v>9</v>
      </c>
      <c r="B10" s="2">
        <v>1254501624.95946</v>
      </c>
      <c r="C10" s="1">
        <v>-761340299.06782806</v>
      </c>
      <c r="D10" s="1">
        <v>-36309613.837810397</v>
      </c>
      <c r="E10" s="2">
        <v>8.9959322954964502</v>
      </c>
      <c r="F10" s="1">
        <v>11.1085713608453</v>
      </c>
      <c r="G10" s="1">
        <v>-2.2513098617476102</v>
      </c>
      <c r="H10" s="2">
        <f>13455.3*10^19</f>
        <v>1.3455299999999999E+23</v>
      </c>
    </row>
    <row r="11" spans="1:8" x14ac:dyDescent="0.35">
      <c r="A11" s="3" t="s">
        <v>7</v>
      </c>
      <c r="B11" s="2">
        <v>4454487339.09447</v>
      </c>
      <c r="C11" s="1">
        <v>-397895128.76390398</v>
      </c>
      <c r="D11" s="1">
        <v>-94464151.342110693</v>
      </c>
      <c r="E11" s="2">
        <v>0.44799165695232601</v>
      </c>
      <c r="F11" s="1">
        <v>5.4461069751490703</v>
      </c>
      <c r="G11" s="1">
        <v>-0.122638125365954</v>
      </c>
      <c r="H11" s="2">
        <f>102.409*10^24</f>
        <v>1.0240900000000001E+26</v>
      </c>
    </row>
    <row r="12" spans="1:8" x14ac:dyDescent="0.35">
      <c r="A12" s="3" t="s">
        <v>10</v>
      </c>
      <c r="B12" s="2">
        <v>1958732435.9933801</v>
      </c>
      <c r="C12" s="1">
        <v>2191808553.2189298</v>
      </c>
      <c r="D12" s="1">
        <v>-17235283.832199201</v>
      </c>
      <c r="E12" s="2">
        <v>-5.12766216337626</v>
      </c>
      <c r="F12" s="1">
        <v>4.2205534726445704</v>
      </c>
      <c r="G12" s="1">
        <v>8.2119033640306302E-2</v>
      </c>
      <c r="H12" s="2">
        <f>86.813*10^24</f>
        <v>8.6813E+25</v>
      </c>
    </row>
    <row r="14" spans="1:8" x14ac:dyDescent="0.35">
      <c r="A14" s="3" t="s">
        <v>12</v>
      </c>
    </row>
    <row r="15" spans="1:8" x14ac:dyDescent="0.35">
      <c r="A15" s="3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D'Huys, Otti (DKE)</dc:creator>
  <cp:lastModifiedBy>D'Huys, Otti (DKE)</cp:lastModifiedBy>
  <dcterms:created xsi:type="dcterms:W3CDTF">2023-03-05T18:40:28Z</dcterms:created>
  <dcterms:modified xsi:type="dcterms:W3CDTF">2023-03-14T18:57:09Z</dcterms:modified>
</cp:coreProperties>
</file>