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david\source\repos\lab1_algo\"/>
    </mc:Choice>
  </mc:AlternateContent>
  <xr:revisionPtr revIDLastSave="0" documentId="13_ncr:1_{8A1A50CB-335C-4825-8483-22EEA637AC2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Миллисекунды" sheetId="1" r:id="rId1"/>
    <sheet name="Обмены значений" sheetId="2" r:id="rId2"/>
    <sheet name="Повторные обходы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9" i="3" l="1"/>
  <c r="V8" i="3"/>
  <c r="V7" i="3"/>
  <c r="V6" i="3"/>
  <c r="V5" i="3"/>
  <c r="V4" i="3"/>
  <c r="V3" i="3"/>
  <c r="V2" i="3"/>
  <c r="V3" i="2"/>
  <c r="V4" i="2"/>
  <c r="V5" i="2"/>
  <c r="V6" i="2"/>
  <c r="V7" i="2"/>
  <c r="V8" i="2"/>
  <c r="V9" i="2"/>
  <c r="V2" i="2"/>
  <c r="AA1" i="1"/>
  <c r="AC7" i="1" s="1"/>
  <c r="W3" i="1"/>
  <c r="W4" i="1"/>
  <c r="W5" i="1"/>
  <c r="W6" i="1"/>
  <c r="W7" i="1"/>
  <c r="W8" i="1"/>
  <c r="W9" i="1"/>
  <c r="W2" i="1"/>
  <c r="X3" i="1"/>
  <c r="X4" i="1"/>
  <c r="X5" i="1"/>
  <c r="X6" i="1"/>
  <c r="X7" i="1"/>
  <c r="X8" i="1"/>
  <c r="X9" i="1"/>
  <c r="X2" i="1"/>
  <c r="V3" i="1"/>
  <c r="V4" i="1"/>
  <c r="V5" i="1"/>
  <c r="V6" i="1"/>
  <c r="V7" i="1"/>
  <c r="V8" i="1"/>
  <c r="V9" i="1"/>
  <c r="V2" i="1"/>
  <c r="AC3" i="1" l="1"/>
  <c r="AC9" i="1"/>
  <c r="AC8" i="1"/>
  <c r="AC2" i="1"/>
  <c r="AC6" i="1"/>
  <c r="AC5" i="1"/>
  <c r="AC4" i="1"/>
</calcChain>
</file>

<file path=xl/sharedStrings.xml><?xml version="1.0" encoding="utf-8"?>
<sst xmlns="http://schemas.openxmlformats.org/spreadsheetml/2006/main" count="13" uniqueCount="10">
  <si>
    <t>N</t>
  </si>
  <si>
    <t>Замеры времени</t>
  </si>
  <si>
    <t>Худший</t>
  </si>
  <si>
    <t>Средний</t>
  </si>
  <si>
    <t>Лучший</t>
  </si>
  <si>
    <t>c * N^2</t>
  </si>
  <si>
    <t>c=</t>
  </si>
  <si>
    <t>Количество операций обмена значений</t>
  </si>
  <si>
    <t>Среднее</t>
  </si>
  <si>
    <t>Количество повторных обходов массива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</si>
</sst>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3" borderId="2" xfId="0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Худший случай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Миллисекунды!$A$2:$A$9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Миллисекунды!$V$2:$V$9</c:f>
              <c:numCache>
                <c:formatCode>General</c:formatCode>
                <c:ptCount val="8"/>
                <c:pt idx="0">
                  <c:v>7</c:v>
                </c:pt>
                <c:pt idx="1">
                  <c:v>67</c:v>
                </c:pt>
                <c:pt idx="2">
                  <c:v>98</c:v>
                </c:pt>
                <c:pt idx="3">
                  <c:v>355</c:v>
                </c:pt>
                <c:pt idx="4">
                  <c:v>1375</c:v>
                </c:pt>
                <c:pt idx="5">
                  <c:v>5299</c:v>
                </c:pt>
                <c:pt idx="6">
                  <c:v>20145</c:v>
                </c:pt>
                <c:pt idx="7">
                  <c:v>106599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8F-4F02-9B8A-C4C0CDBCD053}"/>
            </c:ext>
          </c:extLst>
        </c:ser>
        <c:ser>
          <c:idx val="1"/>
          <c:order val="1"/>
          <c:tx>
            <c:v>Средний случай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Миллисекунды!$A$2:$A$9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Миллисекунды!$W$2:$W$9</c:f>
              <c:numCache>
                <c:formatCode>General</c:formatCode>
                <c:ptCount val="8"/>
                <c:pt idx="0">
                  <c:v>5</c:v>
                </c:pt>
                <c:pt idx="1">
                  <c:v>36</c:v>
                </c:pt>
                <c:pt idx="2">
                  <c:v>79</c:v>
                </c:pt>
                <c:pt idx="3">
                  <c:v>313</c:v>
                </c:pt>
                <c:pt idx="4">
                  <c:v>1267</c:v>
                </c:pt>
                <c:pt idx="5">
                  <c:v>5012</c:v>
                </c:pt>
                <c:pt idx="6">
                  <c:v>19511</c:v>
                </c:pt>
                <c:pt idx="7">
                  <c:v>84272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8F-4F02-9B8A-C4C0CDBCD053}"/>
            </c:ext>
          </c:extLst>
        </c:ser>
        <c:ser>
          <c:idx val="2"/>
          <c:order val="2"/>
          <c:tx>
            <c:v>Лучший случай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Миллисекунды!$A$2:$A$9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Миллисекунды!$X$2:$X$9</c:f>
              <c:numCache>
                <c:formatCode>General</c:formatCode>
                <c:ptCount val="8"/>
                <c:pt idx="0">
                  <c:v>4</c:v>
                </c:pt>
                <c:pt idx="1">
                  <c:v>19</c:v>
                </c:pt>
                <c:pt idx="2">
                  <c:v>63</c:v>
                </c:pt>
                <c:pt idx="3">
                  <c:v>256</c:v>
                </c:pt>
                <c:pt idx="4">
                  <c:v>1165</c:v>
                </c:pt>
                <c:pt idx="5">
                  <c:v>4733</c:v>
                </c:pt>
                <c:pt idx="6">
                  <c:v>18852</c:v>
                </c:pt>
                <c:pt idx="7">
                  <c:v>76115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8F-4F02-9B8A-C4C0CDBCD053}"/>
            </c:ext>
          </c:extLst>
        </c:ser>
        <c:ser>
          <c:idx val="3"/>
          <c:order val="3"/>
          <c:tx>
            <c:v>c*g(N)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Миллисекунды!$A$2:$A$9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Миллисекунды!$AC$2:$AC$9</c:f>
              <c:numCache>
                <c:formatCode>General</c:formatCode>
                <c:ptCount val="8"/>
                <c:pt idx="0">
                  <c:v>10</c:v>
                </c:pt>
                <c:pt idx="1">
                  <c:v>40</c:v>
                </c:pt>
                <c:pt idx="2">
                  <c:v>160</c:v>
                </c:pt>
                <c:pt idx="3">
                  <c:v>640</c:v>
                </c:pt>
                <c:pt idx="4">
                  <c:v>2560</c:v>
                </c:pt>
                <c:pt idx="5">
                  <c:v>10240</c:v>
                </c:pt>
                <c:pt idx="6">
                  <c:v>40960</c:v>
                </c:pt>
                <c:pt idx="7">
                  <c:v>163840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2C-4C71-9C42-718A61C96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835855"/>
        <c:axId val="339840655"/>
      </c:lineChart>
      <c:catAx>
        <c:axId val="339835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значений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9840655"/>
        <c:crosses val="autoZero"/>
        <c:auto val="1"/>
        <c:lblAlgn val="ctr"/>
        <c:lblOffset val="100"/>
        <c:noMultiLvlLbl val="0"/>
      </c:catAx>
      <c:valAx>
        <c:axId val="3398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Миллисекунды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983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График среднего колличества обмена значений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'Обмены значений'!$A$2:$A$9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'Обмены значений'!$V$2:$V$9</c:f>
              <c:numCache>
                <c:formatCode>General</c:formatCode>
                <c:ptCount val="8"/>
                <c:pt idx="0">
                  <c:v>250981</c:v>
                </c:pt>
                <c:pt idx="1">
                  <c:v>997157</c:v>
                </c:pt>
                <c:pt idx="2">
                  <c:v>3982732</c:v>
                </c:pt>
                <c:pt idx="3">
                  <c:v>15978150</c:v>
                </c:pt>
                <c:pt idx="4">
                  <c:v>63961536</c:v>
                </c:pt>
                <c:pt idx="5">
                  <c:v>255986195</c:v>
                </c:pt>
                <c:pt idx="6">
                  <c:v>1023393272</c:v>
                </c:pt>
                <c:pt idx="7">
                  <c:v>4096443964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AF2-B9DC-DD0790F8A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634144"/>
        <c:axId val="2098634624"/>
      </c:lineChart>
      <c:catAx>
        <c:axId val="209863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значений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8634624"/>
        <c:crosses val="autoZero"/>
        <c:auto val="1"/>
        <c:lblAlgn val="ctr"/>
        <c:lblOffset val="100"/>
        <c:noMultiLvlLbl val="0"/>
      </c:catAx>
      <c:valAx>
        <c:axId val="209863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Обмены значений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863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График среднего количества повторных обходов массива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'Повторные обходы'!$A$2:$A$9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cat>
          <c:val>
            <c:numRef>
              <c:f>'Повторные обходы'!$V$2:$V$9</c:f>
              <c:numCache>
                <c:formatCode>General</c:formatCode>
                <c:ptCount val="8"/>
                <c:pt idx="0">
                  <c:v>509</c:v>
                </c:pt>
                <c:pt idx="1">
                  <c:v>1004</c:v>
                </c:pt>
                <c:pt idx="2">
                  <c:v>2011</c:v>
                </c:pt>
                <c:pt idx="3">
                  <c:v>4002</c:v>
                </c:pt>
                <c:pt idx="4">
                  <c:v>8005</c:v>
                </c:pt>
                <c:pt idx="5">
                  <c:v>16039</c:v>
                </c:pt>
                <c:pt idx="6">
                  <c:v>32019</c:v>
                </c:pt>
                <c:pt idx="7">
                  <c:v>64048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5D-4C48-89FE-30A301363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10560"/>
        <c:axId val="2021939280"/>
      </c:lineChart>
      <c:catAx>
        <c:axId val="43610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значений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1939280"/>
        <c:crosses val="autoZero"/>
        <c:auto val="1"/>
        <c:lblAlgn val="ctr"/>
        <c:lblOffset val="100"/>
        <c:noMultiLvlLbl val="0"/>
      </c:catAx>
      <c:valAx>
        <c:axId val="202193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Повторные</a:t>
                </a:r>
                <a:r>
                  <a:rPr lang="ru-RU" baseline="0"/>
                  <a:t> обходы массива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1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154120</xdr:colOff>
      <xdr:row>9</xdr:row>
      <xdr:rowOff>76199</xdr:rowOff>
    </xdr:from>
    <xdr:to>
      <xdr:col>26</xdr:col>
      <xdr:colOff>400372</xdr:colOff>
      <xdr:row>49</xdr:row>
      <xdr:rowOff>103322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40CE8A62-8F26-8A3A-98B0-B812C13E84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533399</xdr:colOff>
      <xdr:row>9</xdr:row>
      <xdr:rowOff>176212</xdr:rowOff>
    </xdr:from>
    <xdr:to>
      <xdr:col>20</xdr:col>
      <xdr:colOff>19050</xdr:colOff>
      <xdr:row>32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D138EB0-F1DC-9675-46D8-8C27C4664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9</xdr:row>
      <xdr:rowOff>157163</xdr:rowOff>
    </xdr:from>
    <xdr:to>
      <xdr:col>20</xdr:col>
      <xdr:colOff>485775</xdr:colOff>
      <xdr:row>30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8D8B07A-7E23-B38E-9F0B-EE80AD026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"/>
  <sheetViews>
    <sheetView topLeftCell="A7" zoomScale="59" zoomScaleNormal="59" workbookViewId="0">
      <selection activeCell="AD28" sqref="AD28"/>
    </sheetView>
  </sheetViews>
  <sheetFormatPr defaultRowHeight="14.4" x14ac:dyDescent="0.3"/>
  <cols>
    <col min="1" max="1" width="8.88671875" customWidth="1"/>
    <col min="22" max="22" width="10.33203125" customWidth="1"/>
    <col min="23" max="23" width="10.77734375" customWidth="1"/>
    <col min="24" max="24" width="10.88671875" customWidth="1"/>
    <col min="27" max="27" width="14.6640625" customWidth="1"/>
    <col min="29" max="29" width="13.44140625" customWidth="1"/>
  </cols>
  <sheetData>
    <row r="1" spans="1:29" x14ac:dyDescent="0.3">
      <c r="A1" s="2" t="s">
        <v>0</v>
      </c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2" t="s">
        <v>2</v>
      </c>
      <c r="W1" s="2" t="s">
        <v>3</v>
      </c>
      <c r="X1" s="2" t="s">
        <v>4</v>
      </c>
      <c r="Z1" s="6" t="s">
        <v>6</v>
      </c>
      <c r="AA1">
        <f>POWER(10,-5)</f>
        <v>1.0000000000000001E-5</v>
      </c>
      <c r="AC1" s="2" t="s">
        <v>5</v>
      </c>
    </row>
    <row r="2" spans="1:29" x14ac:dyDescent="0.3">
      <c r="A2" s="5">
        <v>1000</v>
      </c>
      <c r="B2" s="1">
        <v>6</v>
      </c>
      <c r="C2" s="1">
        <v>4</v>
      </c>
      <c r="D2" s="1">
        <v>4</v>
      </c>
      <c r="E2" s="1">
        <v>4</v>
      </c>
      <c r="F2" s="1">
        <v>7</v>
      </c>
      <c r="G2" s="1">
        <v>6</v>
      </c>
      <c r="H2" s="1">
        <v>6</v>
      </c>
      <c r="I2" s="1">
        <v>6</v>
      </c>
      <c r="J2" s="1">
        <v>5</v>
      </c>
      <c r="K2" s="1">
        <v>7</v>
      </c>
      <c r="L2" s="1">
        <v>6</v>
      </c>
      <c r="M2" s="1">
        <v>5</v>
      </c>
      <c r="N2" s="1">
        <v>5</v>
      </c>
      <c r="O2" s="1">
        <v>5</v>
      </c>
      <c r="P2" s="1">
        <v>5</v>
      </c>
      <c r="Q2" s="1">
        <v>5</v>
      </c>
      <c r="R2" s="1">
        <v>7</v>
      </c>
      <c r="S2" s="1">
        <v>5</v>
      </c>
      <c r="T2" s="1">
        <v>5</v>
      </c>
      <c r="U2" s="1">
        <v>6</v>
      </c>
      <c r="V2" s="4">
        <f>MAX(B2:U2)</f>
        <v>7</v>
      </c>
      <c r="W2" s="4">
        <f>INT(SUM(B2:U2)/20)</f>
        <v>5</v>
      </c>
      <c r="X2" s="4">
        <f>MIN(B2:U2)</f>
        <v>4</v>
      </c>
      <c r="AC2">
        <f>AA$1*POWER(A2,2)</f>
        <v>10</v>
      </c>
    </row>
    <row r="3" spans="1:29" x14ac:dyDescent="0.3">
      <c r="A3" s="3">
        <v>2000</v>
      </c>
      <c r="B3" s="1">
        <v>22</v>
      </c>
      <c r="C3" s="1">
        <v>19</v>
      </c>
      <c r="D3" s="1">
        <v>26</v>
      </c>
      <c r="E3" s="1">
        <v>42</v>
      </c>
      <c r="F3" s="1">
        <v>67</v>
      </c>
      <c r="G3" s="1">
        <v>63</v>
      </c>
      <c r="H3" s="1">
        <v>35</v>
      </c>
      <c r="I3" s="1">
        <v>30</v>
      </c>
      <c r="J3" s="1">
        <v>28</v>
      </c>
      <c r="K3" s="1">
        <v>37</v>
      </c>
      <c r="L3" s="1">
        <v>43</v>
      </c>
      <c r="M3" s="1">
        <v>35</v>
      </c>
      <c r="N3" s="1">
        <v>43</v>
      </c>
      <c r="O3" s="1">
        <v>34</v>
      </c>
      <c r="P3" s="1">
        <v>63</v>
      </c>
      <c r="Q3" s="1">
        <v>37</v>
      </c>
      <c r="R3" s="1">
        <v>22</v>
      </c>
      <c r="S3" s="1">
        <v>26</v>
      </c>
      <c r="T3" s="1">
        <v>28</v>
      </c>
      <c r="U3" s="1">
        <v>27</v>
      </c>
      <c r="V3" s="4">
        <f t="shared" ref="V3:V9" si="0">MAX(B3:U3)</f>
        <v>67</v>
      </c>
      <c r="W3" s="4">
        <f t="shared" ref="W3:W9" si="1">INT(SUM(B3:U3)/20)</f>
        <v>36</v>
      </c>
      <c r="X3" s="4">
        <f t="shared" ref="X3:X9" si="2">MIN(B3:U3)</f>
        <v>19</v>
      </c>
      <c r="AC3">
        <f t="shared" ref="AC3:AC9" si="3">AA$1*POWER(A3,2)</f>
        <v>40</v>
      </c>
    </row>
    <row r="4" spans="1:29" x14ac:dyDescent="0.3">
      <c r="A4" s="3">
        <v>4000</v>
      </c>
      <c r="B4" s="1">
        <v>88</v>
      </c>
      <c r="C4" s="1">
        <v>97</v>
      </c>
      <c r="D4" s="1">
        <v>70</v>
      </c>
      <c r="E4" s="1">
        <v>72</v>
      </c>
      <c r="F4" s="1">
        <v>85</v>
      </c>
      <c r="G4" s="1">
        <v>90</v>
      </c>
      <c r="H4" s="1">
        <v>90</v>
      </c>
      <c r="I4" s="1">
        <v>90</v>
      </c>
      <c r="J4" s="1">
        <v>84</v>
      </c>
      <c r="K4" s="1">
        <v>81</v>
      </c>
      <c r="L4" s="1">
        <v>63</v>
      </c>
      <c r="M4" s="1">
        <v>78</v>
      </c>
      <c r="N4" s="1">
        <v>74</v>
      </c>
      <c r="O4" s="1">
        <v>70</v>
      </c>
      <c r="P4" s="1">
        <v>75</v>
      </c>
      <c r="Q4" s="1">
        <v>64</v>
      </c>
      <c r="R4" s="1">
        <v>98</v>
      </c>
      <c r="S4" s="1">
        <v>79</v>
      </c>
      <c r="T4" s="1">
        <v>73</v>
      </c>
      <c r="U4" s="1">
        <v>71</v>
      </c>
      <c r="V4" s="4">
        <f t="shared" si="0"/>
        <v>98</v>
      </c>
      <c r="W4" s="4">
        <f t="shared" si="1"/>
        <v>79</v>
      </c>
      <c r="X4" s="4">
        <f t="shared" si="2"/>
        <v>63</v>
      </c>
      <c r="AC4">
        <f t="shared" si="3"/>
        <v>160</v>
      </c>
    </row>
    <row r="5" spans="1:29" x14ac:dyDescent="0.3">
      <c r="A5" s="3">
        <v>8000</v>
      </c>
      <c r="B5" s="1">
        <v>256</v>
      </c>
      <c r="C5" s="1">
        <v>341</v>
      </c>
      <c r="D5" s="1">
        <v>301</v>
      </c>
      <c r="E5" s="1">
        <v>316</v>
      </c>
      <c r="F5" s="1">
        <v>277</v>
      </c>
      <c r="G5" s="1">
        <v>334</v>
      </c>
      <c r="H5" s="1">
        <v>309</v>
      </c>
      <c r="I5" s="1">
        <v>317</v>
      </c>
      <c r="J5" s="1">
        <v>350</v>
      </c>
      <c r="K5" s="1">
        <v>301</v>
      </c>
      <c r="L5" s="1">
        <v>338</v>
      </c>
      <c r="M5" s="1">
        <v>339</v>
      </c>
      <c r="N5" s="1">
        <v>275</v>
      </c>
      <c r="O5" s="1">
        <v>283</v>
      </c>
      <c r="P5" s="1">
        <v>321</v>
      </c>
      <c r="Q5" s="1">
        <v>304</v>
      </c>
      <c r="R5" s="1">
        <v>320</v>
      </c>
      <c r="S5" s="1">
        <v>299</v>
      </c>
      <c r="T5" s="1">
        <v>325</v>
      </c>
      <c r="U5" s="1">
        <v>355</v>
      </c>
      <c r="V5" s="4">
        <f t="shared" si="0"/>
        <v>355</v>
      </c>
      <c r="W5" s="4">
        <f t="shared" si="1"/>
        <v>313</v>
      </c>
      <c r="X5" s="4">
        <f t="shared" si="2"/>
        <v>256</v>
      </c>
      <c r="AC5">
        <f t="shared" si="3"/>
        <v>640</v>
      </c>
    </row>
    <row r="6" spans="1:29" x14ac:dyDescent="0.3">
      <c r="A6" s="3">
        <v>16000</v>
      </c>
      <c r="B6" s="1">
        <v>1165</v>
      </c>
      <c r="C6" s="1">
        <v>1360</v>
      </c>
      <c r="D6" s="1">
        <v>1312</v>
      </c>
      <c r="E6" s="1">
        <v>1181</v>
      </c>
      <c r="F6" s="1">
        <v>1265</v>
      </c>
      <c r="G6" s="1">
        <v>1295</v>
      </c>
      <c r="H6" s="1">
        <v>1214</v>
      </c>
      <c r="I6" s="1">
        <v>1239</v>
      </c>
      <c r="J6" s="1">
        <v>1338</v>
      </c>
      <c r="K6" s="1">
        <v>1375</v>
      </c>
      <c r="L6" s="1">
        <v>1266</v>
      </c>
      <c r="M6" s="1">
        <v>1312</v>
      </c>
      <c r="N6" s="1">
        <v>1192</v>
      </c>
      <c r="O6" s="1">
        <v>1213</v>
      </c>
      <c r="P6" s="1">
        <v>1358</v>
      </c>
      <c r="Q6" s="1">
        <v>1261</v>
      </c>
      <c r="R6" s="1">
        <v>1320</v>
      </c>
      <c r="S6" s="1">
        <v>1226</v>
      </c>
      <c r="T6" s="1">
        <v>1252</v>
      </c>
      <c r="U6" s="1">
        <v>1207</v>
      </c>
      <c r="V6" s="4">
        <f t="shared" si="0"/>
        <v>1375</v>
      </c>
      <c r="W6" s="4">
        <f t="shared" si="1"/>
        <v>1267</v>
      </c>
      <c r="X6" s="4">
        <f t="shared" si="2"/>
        <v>1165</v>
      </c>
      <c r="AC6">
        <f t="shared" si="3"/>
        <v>2560</v>
      </c>
    </row>
    <row r="7" spans="1:29" x14ac:dyDescent="0.3">
      <c r="A7" s="3">
        <v>32000</v>
      </c>
      <c r="B7" s="1">
        <v>5178</v>
      </c>
      <c r="C7" s="1">
        <v>5039</v>
      </c>
      <c r="D7" s="1">
        <v>5033</v>
      </c>
      <c r="E7" s="1">
        <v>5090</v>
      </c>
      <c r="F7" s="1">
        <v>4930</v>
      </c>
      <c r="G7" s="1">
        <v>5060</v>
      </c>
      <c r="H7" s="1">
        <v>5293</v>
      </c>
      <c r="I7" s="1">
        <v>5280</v>
      </c>
      <c r="J7" s="1">
        <v>5152</v>
      </c>
      <c r="K7" s="1">
        <v>4876</v>
      </c>
      <c r="L7" s="1">
        <v>5299</v>
      </c>
      <c r="M7" s="1">
        <v>5195</v>
      </c>
      <c r="N7" s="1">
        <v>4973</v>
      </c>
      <c r="O7" s="1">
        <v>4893</v>
      </c>
      <c r="P7" s="1">
        <v>4875</v>
      </c>
      <c r="Q7" s="1">
        <v>4747</v>
      </c>
      <c r="R7" s="1">
        <v>4759</v>
      </c>
      <c r="S7" s="1">
        <v>4733</v>
      </c>
      <c r="T7" s="1">
        <v>4919</v>
      </c>
      <c r="U7" s="1">
        <v>4927</v>
      </c>
      <c r="V7" s="4">
        <f t="shared" si="0"/>
        <v>5299</v>
      </c>
      <c r="W7" s="4">
        <f t="shared" si="1"/>
        <v>5012</v>
      </c>
      <c r="X7" s="4">
        <f t="shared" si="2"/>
        <v>4733</v>
      </c>
      <c r="AC7">
        <f t="shared" si="3"/>
        <v>10240</v>
      </c>
    </row>
    <row r="8" spans="1:29" x14ac:dyDescent="0.3">
      <c r="A8" s="3">
        <v>64000</v>
      </c>
      <c r="B8" s="1">
        <v>19429</v>
      </c>
      <c r="C8" s="1">
        <v>19037</v>
      </c>
      <c r="D8" s="1">
        <v>19803</v>
      </c>
      <c r="E8" s="1">
        <v>20047</v>
      </c>
      <c r="F8" s="1">
        <v>19199</v>
      </c>
      <c r="G8" s="1">
        <v>20145</v>
      </c>
      <c r="H8" s="1">
        <v>19760</v>
      </c>
      <c r="I8" s="1">
        <v>19053</v>
      </c>
      <c r="J8" s="1">
        <v>19110</v>
      </c>
      <c r="K8" s="1">
        <v>19168</v>
      </c>
      <c r="L8" s="1">
        <v>19768</v>
      </c>
      <c r="M8" s="1">
        <v>19744</v>
      </c>
      <c r="N8" s="1">
        <v>19646</v>
      </c>
      <c r="O8" s="1">
        <v>19384</v>
      </c>
      <c r="P8" s="1">
        <v>19507</v>
      </c>
      <c r="Q8" s="1">
        <v>19615</v>
      </c>
      <c r="R8" s="1">
        <v>20001</v>
      </c>
      <c r="S8" s="1">
        <v>19190</v>
      </c>
      <c r="T8" s="1">
        <v>18852</v>
      </c>
      <c r="U8" s="1">
        <v>19773</v>
      </c>
      <c r="V8" s="4">
        <f t="shared" si="0"/>
        <v>20145</v>
      </c>
      <c r="W8" s="4">
        <f t="shared" si="1"/>
        <v>19511</v>
      </c>
      <c r="X8" s="4">
        <f t="shared" si="2"/>
        <v>18852</v>
      </c>
      <c r="AC8">
        <f t="shared" si="3"/>
        <v>40960</v>
      </c>
    </row>
    <row r="9" spans="1:29" x14ac:dyDescent="0.3">
      <c r="A9" s="3">
        <v>128000</v>
      </c>
      <c r="B9" s="1">
        <v>78293</v>
      </c>
      <c r="C9" s="1">
        <v>78901</v>
      </c>
      <c r="D9" s="1">
        <v>77281</v>
      </c>
      <c r="E9" s="1">
        <v>77431</v>
      </c>
      <c r="F9" s="1">
        <v>77557</v>
      </c>
      <c r="G9" s="1">
        <v>78086</v>
      </c>
      <c r="H9" s="1">
        <v>87210</v>
      </c>
      <c r="I9" s="1">
        <v>90300</v>
      </c>
      <c r="J9" s="1">
        <v>94908</v>
      </c>
      <c r="K9" s="1">
        <v>106599</v>
      </c>
      <c r="L9" s="1">
        <v>89882</v>
      </c>
      <c r="M9" s="1">
        <v>94376</v>
      </c>
      <c r="N9" s="1">
        <v>102150</v>
      </c>
      <c r="O9" s="1">
        <v>83796</v>
      </c>
      <c r="P9" s="1">
        <v>76115</v>
      </c>
      <c r="Q9" s="1">
        <v>76164</v>
      </c>
      <c r="R9" s="1">
        <v>76436</v>
      </c>
      <c r="S9" s="1">
        <v>82473</v>
      </c>
      <c r="T9" s="1">
        <v>79138</v>
      </c>
      <c r="U9" s="1">
        <v>78345</v>
      </c>
      <c r="V9" s="4">
        <f t="shared" si="0"/>
        <v>106599</v>
      </c>
      <c r="W9" s="4">
        <f t="shared" si="1"/>
        <v>84272</v>
      </c>
      <c r="X9" s="4">
        <f t="shared" si="2"/>
        <v>76115</v>
      </c>
      <c r="AC9">
        <f t="shared" si="3"/>
        <v>163840</v>
      </c>
    </row>
  </sheetData>
  <mergeCells count="1">
    <mergeCell ref="B1:U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36179-AF87-4F5A-AD25-1995F79AECE6}">
  <dimension ref="A1:X10"/>
  <sheetViews>
    <sheetView tabSelected="1" zoomScale="80" zoomScaleNormal="80" workbookViewId="0">
      <selection activeCell="Z14" sqref="Z14"/>
    </sheetView>
  </sheetViews>
  <sheetFormatPr defaultRowHeight="14.4" x14ac:dyDescent="0.3"/>
  <cols>
    <col min="22" max="22" width="14.44140625" customWidth="1"/>
  </cols>
  <sheetData>
    <row r="1" spans="1:24" x14ac:dyDescent="0.3">
      <c r="A1" s="2" t="s">
        <v>0</v>
      </c>
      <c r="B1" s="7" t="s">
        <v>7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2" t="s">
        <v>8</v>
      </c>
      <c r="W1" s="9"/>
      <c r="X1" s="9"/>
    </row>
    <row r="2" spans="1:24" x14ac:dyDescent="0.3">
      <c r="A2" s="5">
        <v>1000</v>
      </c>
      <c r="B2" s="1">
        <v>256065</v>
      </c>
      <c r="C2" s="1">
        <v>248585</v>
      </c>
      <c r="D2" s="1">
        <v>254972</v>
      </c>
      <c r="E2" s="1">
        <v>249393</v>
      </c>
      <c r="F2" s="1">
        <v>258124</v>
      </c>
      <c r="G2" s="1">
        <v>247570</v>
      </c>
      <c r="H2" s="1">
        <v>242635</v>
      </c>
      <c r="I2" s="1">
        <v>241614</v>
      </c>
      <c r="J2" s="1">
        <v>248043</v>
      </c>
      <c r="K2" s="1">
        <v>249941</v>
      </c>
      <c r="L2" s="1">
        <v>245622</v>
      </c>
      <c r="M2" s="1">
        <v>260639</v>
      </c>
      <c r="N2" s="1">
        <v>255541</v>
      </c>
      <c r="O2" s="1">
        <v>244483</v>
      </c>
      <c r="P2" s="1">
        <v>259179</v>
      </c>
      <c r="Q2" s="1">
        <v>245244</v>
      </c>
      <c r="R2" s="1">
        <v>256861</v>
      </c>
      <c r="S2" s="1">
        <v>248359</v>
      </c>
      <c r="T2" s="1">
        <v>249937</v>
      </c>
      <c r="U2" s="1">
        <v>256815</v>
      </c>
      <c r="V2" s="4">
        <f>INT(SUM(B2:U2)/20)</f>
        <v>250981</v>
      </c>
      <c r="W2" s="8"/>
      <c r="X2" s="8"/>
    </row>
    <row r="3" spans="1:24" x14ac:dyDescent="0.3">
      <c r="A3" s="3">
        <v>2000</v>
      </c>
      <c r="B3" s="1">
        <v>1007322</v>
      </c>
      <c r="C3" s="1">
        <v>1010331</v>
      </c>
      <c r="D3" s="1">
        <v>998349</v>
      </c>
      <c r="E3" s="1">
        <v>1004970</v>
      </c>
      <c r="F3" s="1">
        <v>994163</v>
      </c>
      <c r="G3" s="1">
        <v>972633</v>
      </c>
      <c r="H3" s="1">
        <v>992595</v>
      </c>
      <c r="I3" s="1">
        <v>991313</v>
      </c>
      <c r="J3" s="1">
        <v>978226</v>
      </c>
      <c r="K3" s="1">
        <v>979729</v>
      </c>
      <c r="L3" s="1">
        <v>1000324</v>
      </c>
      <c r="M3" s="1">
        <v>1011141</v>
      </c>
      <c r="N3" s="1">
        <v>989630</v>
      </c>
      <c r="O3" s="1">
        <v>996379</v>
      </c>
      <c r="P3" s="1">
        <v>1007003</v>
      </c>
      <c r="Q3" s="1">
        <v>994647</v>
      </c>
      <c r="R3" s="1">
        <v>1008303</v>
      </c>
      <c r="S3" s="1">
        <v>1007862</v>
      </c>
      <c r="T3" s="1">
        <v>1005167</v>
      </c>
      <c r="U3" s="1">
        <v>993070</v>
      </c>
      <c r="V3" s="4">
        <f t="shared" ref="V3:V9" si="0">INT(SUM(B3:U3)/20)</f>
        <v>997157</v>
      </c>
      <c r="W3" s="8"/>
      <c r="X3" s="8"/>
    </row>
    <row r="4" spans="1:24" x14ac:dyDescent="0.3">
      <c r="A4" s="3">
        <v>4000</v>
      </c>
      <c r="B4" s="1">
        <v>3973603</v>
      </c>
      <c r="C4" s="1">
        <v>4007456</v>
      </c>
      <c r="D4" s="1">
        <v>4006787</v>
      </c>
      <c r="E4" s="1">
        <v>3948038</v>
      </c>
      <c r="F4" s="1">
        <v>4010958</v>
      </c>
      <c r="G4" s="1">
        <v>3994481</v>
      </c>
      <c r="H4" s="1">
        <v>4025703</v>
      </c>
      <c r="I4" s="1">
        <v>3939932</v>
      </c>
      <c r="J4" s="1">
        <v>3976782</v>
      </c>
      <c r="K4" s="1">
        <v>4013716</v>
      </c>
      <c r="L4" s="1">
        <v>3986317</v>
      </c>
      <c r="M4" s="1">
        <v>3918044</v>
      </c>
      <c r="N4" s="1">
        <v>3977440</v>
      </c>
      <c r="O4" s="1">
        <v>4093869</v>
      </c>
      <c r="P4" s="1">
        <v>4009656</v>
      </c>
      <c r="Q4" s="1">
        <v>3977693</v>
      </c>
      <c r="R4" s="1">
        <v>3928179</v>
      </c>
      <c r="S4" s="1">
        <v>3935002</v>
      </c>
      <c r="T4" s="1">
        <v>3988851</v>
      </c>
      <c r="U4" s="1">
        <v>3942142</v>
      </c>
      <c r="V4" s="4">
        <f t="shared" si="0"/>
        <v>3982732</v>
      </c>
      <c r="W4" s="8"/>
      <c r="X4" s="8"/>
    </row>
    <row r="5" spans="1:24" x14ac:dyDescent="0.3">
      <c r="A5" s="3">
        <v>8000</v>
      </c>
      <c r="B5" s="1">
        <v>15864074</v>
      </c>
      <c r="C5" s="1">
        <v>16076742</v>
      </c>
      <c r="D5" s="1">
        <v>16049683</v>
      </c>
      <c r="E5" s="1">
        <v>15859260</v>
      </c>
      <c r="F5" s="1">
        <v>16030474</v>
      </c>
      <c r="G5" s="1">
        <v>16136683</v>
      </c>
      <c r="H5" s="1">
        <v>16122789</v>
      </c>
      <c r="I5" s="1">
        <v>16015897</v>
      </c>
      <c r="J5" s="1">
        <v>15934566</v>
      </c>
      <c r="K5" s="1">
        <v>16087804</v>
      </c>
      <c r="L5" s="1">
        <v>16160750</v>
      </c>
      <c r="M5" s="1">
        <v>15896922</v>
      </c>
      <c r="N5" s="1">
        <v>15760357</v>
      </c>
      <c r="O5" s="1">
        <v>16054944</v>
      </c>
      <c r="P5" s="1">
        <v>15828052</v>
      </c>
      <c r="Q5" s="1">
        <v>15859931</v>
      </c>
      <c r="R5" s="1">
        <v>15625946</v>
      </c>
      <c r="S5" s="1">
        <v>15968962</v>
      </c>
      <c r="T5" s="1">
        <v>16159450</v>
      </c>
      <c r="U5" s="1">
        <v>16069731</v>
      </c>
      <c r="V5" s="4">
        <f t="shared" si="0"/>
        <v>15978150</v>
      </c>
      <c r="W5" s="8"/>
      <c r="X5" s="8"/>
    </row>
    <row r="6" spans="1:24" x14ac:dyDescent="0.3">
      <c r="A6" s="3">
        <v>16000</v>
      </c>
      <c r="B6" s="1">
        <v>64324387</v>
      </c>
      <c r="C6" s="1">
        <v>64227843</v>
      </c>
      <c r="D6" s="1">
        <v>63688319</v>
      </c>
      <c r="E6" s="1">
        <v>63918397</v>
      </c>
      <c r="F6" s="1">
        <v>63621075</v>
      </c>
      <c r="G6" s="1">
        <v>64065240</v>
      </c>
      <c r="H6" s="1">
        <v>64044668</v>
      </c>
      <c r="I6" s="1">
        <v>63500766</v>
      </c>
      <c r="J6" s="1">
        <v>64237813</v>
      </c>
      <c r="K6" s="1">
        <v>63568358</v>
      </c>
      <c r="L6" s="1">
        <v>64060081</v>
      </c>
      <c r="M6" s="1">
        <v>64288560</v>
      </c>
      <c r="N6" s="1">
        <v>64494472</v>
      </c>
      <c r="O6" s="1">
        <v>63989741</v>
      </c>
      <c r="P6" s="1">
        <v>63758465</v>
      </c>
      <c r="Q6" s="1">
        <v>63854211</v>
      </c>
      <c r="R6" s="1">
        <v>63715175</v>
      </c>
      <c r="S6" s="1">
        <v>64039801</v>
      </c>
      <c r="T6" s="1">
        <v>63629431</v>
      </c>
      <c r="U6" s="1">
        <v>64203928</v>
      </c>
      <c r="V6" s="4">
        <f t="shared" si="0"/>
        <v>63961536</v>
      </c>
      <c r="W6" s="8"/>
      <c r="X6" s="8"/>
    </row>
    <row r="7" spans="1:24" x14ac:dyDescent="0.3">
      <c r="A7" s="3">
        <v>32000</v>
      </c>
      <c r="B7" s="1">
        <v>255589771</v>
      </c>
      <c r="C7" s="1">
        <v>256817776</v>
      </c>
      <c r="D7" s="1">
        <v>255944345</v>
      </c>
      <c r="E7" s="1">
        <v>253635131</v>
      </c>
      <c r="F7" s="1">
        <v>257746900</v>
      </c>
      <c r="G7" s="1">
        <v>257079943</v>
      </c>
      <c r="H7" s="1">
        <v>255831105</v>
      </c>
      <c r="I7" s="1">
        <v>257112452</v>
      </c>
      <c r="J7" s="1">
        <v>255314671</v>
      </c>
      <c r="K7" s="1">
        <v>255146105</v>
      </c>
      <c r="L7" s="1">
        <v>255729733</v>
      </c>
      <c r="M7" s="1">
        <v>255607314</v>
      </c>
      <c r="N7" s="1">
        <v>255634073</v>
      </c>
      <c r="O7" s="1">
        <v>255525633</v>
      </c>
      <c r="P7" s="1">
        <v>255147309</v>
      </c>
      <c r="Q7" s="1">
        <v>256739304</v>
      </c>
      <c r="R7" s="1">
        <v>257121101</v>
      </c>
      <c r="S7" s="1">
        <v>256461914</v>
      </c>
      <c r="T7" s="1">
        <v>254966254</v>
      </c>
      <c r="U7" s="1">
        <v>256573083</v>
      </c>
      <c r="V7" s="4">
        <f t="shared" si="0"/>
        <v>255986195</v>
      </c>
      <c r="W7" s="8"/>
      <c r="X7" s="8"/>
    </row>
    <row r="8" spans="1:24" x14ac:dyDescent="0.3">
      <c r="A8" s="3">
        <v>64000</v>
      </c>
      <c r="B8" s="1">
        <v>1024608252</v>
      </c>
      <c r="C8" s="1">
        <v>1021351976</v>
      </c>
      <c r="D8" s="1">
        <v>1019521629</v>
      </c>
      <c r="E8" s="1">
        <v>1027226661</v>
      </c>
      <c r="F8" s="1">
        <v>1022835023</v>
      </c>
      <c r="G8" s="1">
        <v>1020357684</v>
      </c>
      <c r="H8" s="1">
        <v>1021731153</v>
      </c>
      <c r="I8" s="1">
        <v>1023949661</v>
      </c>
      <c r="J8" s="1">
        <v>1025395475</v>
      </c>
      <c r="K8" s="1">
        <v>1024347629</v>
      </c>
      <c r="L8" s="1">
        <v>1022914729</v>
      </c>
      <c r="M8" s="1">
        <v>1027188617</v>
      </c>
      <c r="N8" s="1">
        <v>1026529138</v>
      </c>
      <c r="O8" s="1">
        <v>1022678660</v>
      </c>
      <c r="P8" s="1">
        <v>1023834189</v>
      </c>
      <c r="Q8" s="1">
        <v>1020063986</v>
      </c>
      <c r="R8" s="1">
        <v>1020046085</v>
      </c>
      <c r="S8" s="1">
        <v>1026764179</v>
      </c>
      <c r="T8" s="1">
        <v>1024028326</v>
      </c>
      <c r="U8" s="1">
        <v>1022492402</v>
      </c>
      <c r="V8" s="4">
        <f t="shared" si="0"/>
        <v>1023393272</v>
      </c>
      <c r="W8" s="8"/>
      <c r="X8" s="8"/>
    </row>
    <row r="9" spans="1:24" x14ac:dyDescent="0.3">
      <c r="A9" s="3">
        <v>128000</v>
      </c>
      <c r="B9" s="1">
        <v>4092072922</v>
      </c>
      <c r="C9" s="1">
        <v>4094055201</v>
      </c>
      <c r="D9" s="1">
        <v>4090490740</v>
      </c>
      <c r="E9" s="1">
        <v>4098164568</v>
      </c>
      <c r="F9" s="1">
        <v>4104349751</v>
      </c>
      <c r="G9" s="1">
        <v>4090157127</v>
      </c>
      <c r="H9" s="1">
        <v>4087815217</v>
      </c>
      <c r="I9" s="1">
        <v>4097579850</v>
      </c>
      <c r="J9" s="1">
        <v>4111141530</v>
      </c>
      <c r="K9" s="1">
        <v>4098784220</v>
      </c>
      <c r="L9" s="1">
        <v>4098180690</v>
      </c>
      <c r="M9" s="1">
        <v>4083805064</v>
      </c>
      <c r="N9" s="1">
        <v>4088293842</v>
      </c>
      <c r="O9" s="1">
        <v>4096649486</v>
      </c>
      <c r="P9" s="1">
        <v>4099340539</v>
      </c>
      <c r="Q9" s="1">
        <v>4097116156</v>
      </c>
      <c r="R9" s="1">
        <v>4100467146</v>
      </c>
      <c r="S9" s="1">
        <v>4104304751</v>
      </c>
      <c r="T9" s="1">
        <v>4096503564</v>
      </c>
      <c r="U9" s="1">
        <v>4099606926</v>
      </c>
      <c r="V9" s="4">
        <f t="shared" si="0"/>
        <v>4096443964</v>
      </c>
      <c r="W9" s="8"/>
      <c r="X9" s="8"/>
    </row>
    <row r="10" spans="1:24" x14ac:dyDescent="0.3">
      <c r="W10" s="8"/>
      <c r="X10" s="8"/>
    </row>
  </sheetData>
  <mergeCells count="1">
    <mergeCell ref="B1:U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89D81-14E9-4C66-9426-44B0631113CB}">
  <dimension ref="A1:V9"/>
  <sheetViews>
    <sheetView zoomScale="80" zoomScaleNormal="80" workbookViewId="0">
      <selection activeCell="V20" sqref="V20"/>
    </sheetView>
  </sheetViews>
  <sheetFormatPr defaultRowHeight="14.4" x14ac:dyDescent="0.3"/>
  <sheetData>
    <row r="1" spans="1:22" x14ac:dyDescent="0.3">
      <c r="A1" s="2" t="s">
        <v>0</v>
      </c>
      <c r="B1" s="7" t="s">
        <v>9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2" t="s">
        <v>8</v>
      </c>
    </row>
    <row r="2" spans="1:22" x14ac:dyDescent="0.3">
      <c r="A2" s="5">
        <v>1000</v>
      </c>
      <c r="B2" s="1">
        <v>528</v>
      </c>
      <c r="C2" s="1">
        <v>501</v>
      </c>
      <c r="D2" s="1">
        <v>535</v>
      </c>
      <c r="E2" s="1">
        <v>508</v>
      </c>
      <c r="F2" s="1">
        <v>516</v>
      </c>
      <c r="G2" s="1">
        <v>501</v>
      </c>
      <c r="H2" s="1">
        <v>494</v>
      </c>
      <c r="I2" s="1">
        <v>496</v>
      </c>
      <c r="J2" s="1">
        <v>497</v>
      </c>
      <c r="K2" s="1">
        <v>507</v>
      </c>
      <c r="L2" s="1">
        <v>503</v>
      </c>
      <c r="M2" s="1">
        <v>516</v>
      </c>
      <c r="N2" s="1">
        <v>528</v>
      </c>
      <c r="O2" s="1">
        <v>510</v>
      </c>
      <c r="P2" s="1">
        <v>527</v>
      </c>
      <c r="Q2" s="1">
        <v>487</v>
      </c>
      <c r="R2" s="1">
        <v>525</v>
      </c>
      <c r="S2" s="1">
        <v>505</v>
      </c>
      <c r="T2" s="1">
        <v>488</v>
      </c>
      <c r="U2" s="1">
        <v>527</v>
      </c>
      <c r="V2" s="4">
        <f>INT(SUM(B2:U2)/20)</f>
        <v>509</v>
      </c>
    </row>
    <row r="3" spans="1:22" x14ac:dyDescent="0.3">
      <c r="A3" s="3">
        <v>2000</v>
      </c>
      <c r="B3" s="1">
        <v>1028</v>
      </c>
      <c r="C3" s="1">
        <v>1006</v>
      </c>
      <c r="D3" s="1">
        <v>1011</v>
      </c>
      <c r="E3" s="1">
        <v>1016</v>
      </c>
      <c r="F3" s="1">
        <v>1011</v>
      </c>
      <c r="G3" s="1">
        <v>987</v>
      </c>
      <c r="H3" s="1">
        <v>999</v>
      </c>
      <c r="I3" s="1">
        <v>999</v>
      </c>
      <c r="J3" s="1">
        <v>967</v>
      </c>
      <c r="K3" s="1">
        <v>981</v>
      </c>
      <c r="L3" s="1">
        <v>1030</v>
      </c>
      <c r="M3" s="1">
        <v>1024</v>
      </c>
      <c r="N3" s="1">
        <v>990</v>
      </c>
      <c r="O3" s="1">
        <v>1001</v>
      </c>
      <c r="P3" s="1">
        <v>1014</v>
      </c>
      <c r="Q3" s="1">
        <v>983</v>
      </c>
      <c r="R3" s="1">
        <v>1016</v>
      </c>
      <c r="S3" s="1">
        <v>1028</v>
      </c>
      <c r="T3" s="1">
        <v>1021</v>
      </c>
      <c r="U3" s="1">
        <v>985</v>
      </c>
      <c r="V3" s="4">
        <f t="shared" ref="V3:V9" si="0">INT(SUM(B3:U3)/20)</f>
        <v>1004</v>
      </c>
    </row>
    <row r="4" spans="1:22" x14ac:dyDescent="0.3">
      <c r="A4" s="3">
        <v>4000</v>
      </c>
      <c r="B4" s="1">
        <v>1995</v>
      </c>
      <c r="C4" s="1">
        <v>2004</v>
      </c>
      <c r="D4" s="1">
        <v>2006</v>
      </c>
      <c r="E4" s="1">
        <v>1982</v>
      </c>
      <c r="F4" s="1">
        <v>2009</v>
      </c>
      <c r="G4" s="1">
        <v>2046</v>
      </c>
      <c r="H4" s="1">
        <v>2014</v>
      </c>
      <c r="I4" s="1">
        <v>1981</v>
      </c>
      <c r="J4" s="1">
        <v>2009</v>
      </c>
      <c r="K4" s="1">
        <v>2007</v>
      </c>
      <c r="L4" s="1">
        <v>2000</v>
      </c>
      <c r="M4" s="1">
        <v>1995</v>
      </c>
      <c r="N4" s="1">
        <v>2016</v>
      </c>
      <c r="O4" s="1">
        <v>2079</v>
      </c>
      <c r="P4" s="1">
        <v>2026</v>
      </c>
      <c r="Q4" s="1">
        <v>2029</v>
      </c>
      <c r="R4" s="1">
        <v>1988</v>
      </c>
      <c r="S4" s="1">
        <v>2004</v>
      </c>
      <c r="T4" s="1">
        <v>2043</v>
      </c>
      <c r="U4" s="1">
        <v>2000</v>
      </c>
      <c r="V4" s="4">
        <f t="shared" si="0"/>
        <v>2011</v>
      </c>
    </row>
    <row r="5" spans="1:22" x14ac:dyDescent="0.3">
      <c r="A5" s="3">
        <v>8000</v>
      </c>
      <c r="B5" s="1">
        <v>3946</v>
      </c>
      <c r="C5" s="1">
        <v>4027</v>
      </c>
      <c r="D5" s="1">
        <v>4036</v>
      </c>
      <c r="E5" s="1">
        <v>3945</v>
      </c>
      <c r="F5" s="1">
        <v>3999</v>
      </c>
      <c r="G5" s="1">
        <v>4066</v>
      </c>
      <c r="H5" s="1">
        <v>4056</v>
      </c>
      <c r="I5" s="1">
        <v>4009</v>
      </c>
      <c r="J5" s="1">
        <v>4022</v>
      </c>
      <c r="K5" s="1">
        <v>4058</v>
      </c>
      <c r="L5" s="1">
        <v>4031</v>
      </c>
      <c r="M5" s="1">
        <v>3974</v>
      </c>
      <c r="N5" s="1">
        <v>3934</v>
      </c>
      <c r="O5" s="1">
        <v>3999</v>
      </c>
      <c r="P5" s="1">
        <v>3988</v>
      </c>
      <c r="Q5" s="1">
        <v>3987</v>
      </c>
      <c r="R5" s="1">
        <v>3891</v>
      </c>
      <c r="S5" s="1">
        <v>3953</v>
      </c>
      <c r="T5" s="1">
        <v>4103</v>
      </c>
      <c r="U5" s="1">
        <v>4027</v>
      </c>
      <c r="V5" s="4">
        <f t="shared" si="0"/>
        <v>4002</v>
      </c>
    </row>
    <row r="6" spans="1:22" x14ac:dyDescent="0.3">
      <c r="A6" s="3">
        <v>16000</v>
      </c>
      <c r="B6" s="1">
        <v>8076</v>
      </c>
      <c r="C6" s="1">
        <v>8036</v>
      </c>
      <c r="D6" s="1">
        <v>7928</v>
      </c>
      <c r="E6" s="1">
        <v>7972</v>
      </c>
      <c r="F6" s="1">
        <v>7941</v>
      </c>
      <c r="G6" s="1">
        <v>8050</v>
      </c>
      <c r="H6" s="1">
        <v>7988</v>
      </c>
      <c r="I6" s="1">
        <v>7989</v>
      </c>
      <c r="J6" s="1">
        <v>8074</v>
      </c>
      <c r="K6" s="1">
        <v>7899</v>
      </c>
      <c r="L6" s="1">
        <v>8059</v>
      </c>
      <c r="M6" s="1">
        <v>8044</v>
      </c>
      <c r="N6" s="1">
        <v>8047</v>
      </c>
      <c r="O6" s="1">
        <v>8033</v>
      </c>
      <c r="P6" s="1">
        <v>7990</v>
      </c>
      <c r="Q6" s="1">
        <v>7963</v>
      </c>
      <c r="R6" s="1">
        <v>8001</v>
      </c>
      <c r="S6" s="1">
        <v>8034</v>
      </c>
      <c r="T6" s="1">
        <v>7968</v>
      </c>
      <c r="U6" s="1">
        <v>8026</v>
      </c>
      <c r="V6" s="4">
        <f t="shared" si="0"/>
        <v>8005</v>
      </c>
    </row>
    <row r="7" spans="1:22" x14ac:dyDescent="0.3">
      <c r="A7" s="3">
        <v>32000</v>
      </c>
      <c r="B7" s="1">
        <v>16086</v>
      </c>
      <c r="C7" s="1">
        <v>16073</v>
      </c>
      <c r="D7" s="1">
        <v>16067</v>
      </c>
      <c r="E7" s="1">
        <v>15878</v>
      </c>
      <c r="F7" s="1">
        <v>16149</v>
      </c>
      <c r="G7" s="1">
        <v>16219</v>
      </c>
      <c r="H7" s="1">
        <v>16025</v>
      </c>
      <c r="I7" s="1">
        <v>16115</v>
      </c>
      <c r="J7" s="1">
        <v>15883</v>
      </c>
      <c r="K7" s="1">
        <v>15997</v>
      </c>
      <c r="L7" s="1">
        <v>16005</v>
      </c>
      <c r="M7" s="1">
        <v>16012</v>
      </c>
      <c r="N7" s="1">
        <v>16029</v>
      </c>
      <c r="O7" s="1">
        <v>16016</v>
      </c>
      <c r="P7" s="1">
        <v>15959</v>
      </c>
      <c r="Q7" s="1">
        <v>16065</v>
      </c>
      <c r="R7" s="1">
        <v>16121</v>
      </c>
      <c r="S7" s="1">
        <v>16033</v>
      </c>
      <c r="T7" s="1">
        <v>16024</v>
      </c>
      <c r="U7" s="1">
        <v>16036</v>
      </c>
      <c r="V7" s="4">
        <f t="shared" si="0"/>
        <v>16039</v>
      </c>
    </row>
    <row r="8" spans="1:22" x14ac:dyDescent="0.3">
      <c r="A8" s="3">
        <v>64000</v>
      </c>
      <c r="B8" s="1">
        <v>32227</v>
      </c>
      <c r="C8" s="1">
        <v>31928</v>
      </c>
      <c r="D8" s="1">
        <v>31912</v>
      </c>
      <c r="E8" s="1">
        <v>32159</v>
      </c>
      <c r="F8" s="1">
        <v>32076</v>
      </c>
      <c r="G8" s="1">
        <v>31916</v>
      </c>
      <c r="H8" s="1">
        <v>31928</v>
      </c>
      <c r="I8" s="1">
        <v>32031</v>
      </c>
      <c r="J8" s="1">
        <v>32108</v>
      </c>
      <c r="K8" s="1">
        <v>32125</v>
      </c>
      <c r="L8" s="1">
        <v>31921</v>
      </c>
      <c r="M8" s="1">
        <v>32141</v>
      </c>
      <c r="N8" s="1">
        <v>31989</v>
      </c>
      <c r="O8" s="1">
        <v>32007</v>
      </c>
      <c r="P8" s="1">
        <v>32054</v>
      </c>
      <c r="Q8" s="1">
        <v>31960</v>
      </c>
      <c r="R8" s="1">
        <v>31848</v>
      </c>
      <c r="S8" s="1">
        <v>32085</v>
      </c>
      <c r="T8" s="1">
        <v>32090</v>
      </c>
      <c r="U8" s="1">
        <v>31891</v>
      </c>
      <c r="V8" s="4">
        <f t="shared" si="0"/>
        <v>32019</v>
      </c>
    </row>
    <row r="9" spans="1:22" x14ac:dyDescent="0.3">
      <c r="A9" s="3">
        <v>128000</v>
      </c>
      <c r="B9" s="1">
        <v>63917</v>
      </c>
      <c r="C9" s="1">
        <v>63976</v>
      </c>
      <c r="D9" s="1">
        <v>63959</v>
      </c>
      <c r="E9" s="1">
        <v>64238</v>
      </c>
      <c r="F9" s="1">
        <v>64042</v>
      </c>
      <c r="G9" s="1">
        <v>64058</v>
      </c>
      <c r="H9" s="1">
        <v>64084</v>
      </c>
      <c r="I9" s="1">
        <v>64180</v>
      </c>
      <c r="J9" s="1">
        <v>64305</v>
      </c>
      <c r="K9" s="1">
        <v>63954</v>
      </c>
      <c r="L9" s="1">
        <v>63940</v>
      </c>
      <c r="M9" s="1">
        <v>63765</v>
      </c>
      <c r="N9" s="1">
        <v>63813</v>
      </c>
      <c r="O9" s="1">
        <v>63916</v>
      </c>
      <c r="P9" s="1">
        <v>64257</v>
      </c>
      <c r="Q9" s="1">
        <v>64235</v>
      </c>
      <c r="R9" s="1">
        <v>64178</v>
      </c>
      <c r="S9" s="1">
        <v>64106</v>
      </c>
      <c r="T9" s="1">
        <v>63942</v>
      </c>
      <c r="U9" s="1">
        <v>64106</v>
      </c>
      <c r="V9" s="4">
        <f t="shared" si="0"/>
        <v>64048</v>
      </c>
    </row>
  </sheetData>
  <mergeCells count="1">
    <mergeCell ref="B1:U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Миллисекунды</vt:lpstr>
      <vt:lpstr>Обмены значений</vt:lpstr>
      <vt:lpstr>Повторные обходы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Dzhotyan</dc:creator>
  <cp:lastModifiedBy>David Dzhotyan</cp:lastModifiedBy>
  <dcterms:created xsi:type="dcterms:W3CDTF">2015-06-05T18:19:34Z</dcterms:created>
  <dcterms:modified xsi:type="dcterms:W3CDTF">2025-02-18T18:21:10Z</dcterms:modified>
</cp:coreProperties>
</file>