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source\repos\lab2_algo\"/>
    </mc:Choice>
  </mc:AlternateContent>
  <xr:revisionPtr revIDLastSave="0" documentId="13_ncr:1_{9A19BDA3-4423-4A27-AC74-CC9FC7BB13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Микросекунды" sheetId="1" r:id="rId1"/>
    <sheet name="Глубина рекурсии" sheetId="2" r:id="rId2"/>
    <sheet name="Функции построения и внутр." sheetId="3" r:id="rId3"/>
    <sheet name="Функции внутр. и общие" sheetId="4" r:id="rId4"/>
  </sheets>
  <definedNames>
    <definedName name="_xlchart.v1.0" hidden="1">'Функции построения и внутр.'!$A$2:$A$9</definedName>
    <definedName name="_xlchart.v1.1" hidden="1">'Функции построения и внутр.'!$V$23</definedName>
    <definedName name="_xlchart.v1.2" hidden="1">'Функции построения и внутр.'!$V$2:$V$9</definedName>
    <definedName name="_xlchart.v1.3" hidden="1">'Функции построения и внутр.'!$X$25</definedName>
    <definedName name="_xlchart.v1.4" hidden="1">'Функции построения и внутр.'!$X$25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5" i="4"/>
  <c r="V34" i="4"/>
  <c r="V33" i="4"/>
  <c r="V32" i="4"/>
  <c r="V31" i="4"/>
  <c r="V30" i="4"/>
  <c r="V29" i="4"/>
  <c r="V28" i="4"/>
  <c r="V35" i="3"/>
  <c r="V36" i="3"/>
  <c r="V37" i="3"/>
  <c r="V38" i="3"/>
  <c r="V39" i="3"/>
  <c r="V40" i="3"/>
  <c r="V41" i="3"/>
  <c r="V34" i="3"/>
  <c r="X3" i="2"/>
  <c r="X4" i="2"/>
  <c r="X5" i="2"/>
  <c r="X6" i="2"/>
  <c r="X7" i="2"/>
  <c r="X8" i="2"/>
  <c r="X9" i="2"/>
  <c r="X2" i="2"/>
  <c r="W3" i="2"/>
  <c r="W4" i="2"/>
  <c r="W5" i="2"/>
  <c r="W6" i="2"/>
  <c r="W7" i="2"/>
  <c r="W8" i="2"/>
  <c r="W9" i="2"/>
  <c r="W2" i="2"/>
  <c r="V3" i="2"/>
  <c r="V4" i="2"/>
  <c r="V5" i="2"/>
  <c r="V6" i="2"/>
  <c r="V7" i="2"/>
  <c r="V8" i="2"/>
  <c r="V9" i="2"/>
  <c r="V2" i="2"/>
  <c r="W3" i="1"/>
  <c r="W4" i="1"/>
  <c r="W5" i="1"/>
  <c r="W6" i="1"/>
  <c r="W7" i="1"/>
  <c r="W8" i="1"/>
  <c r="W9" i="1"/>
  <c r="W2" i="1"/>
  <c r="AA1" i="1"/>
  <c r="AC3" i="1"/>
  <c r="V9" i="3"/>
  <c r="V8" i="3"/>
  <c r="V7" i="3"/>
  <c r="V6" i="3"/>
  <c r="V5" i="3"/>
  <c r="V4" i="3"/>
  <c r="V3" i="3"/>
  <c r="V2" i="3"/>
  <c r="X3" i="1"/>
  <c r="X4" i="1"/>
  <c r="X5" i="1"/>
  <c r="X6" i="1"/>
  <c r="X7" i="1"/>
  <c r="X8" i="1"/>
  <c r="X9" i="1"/>
  <c r="X2" i="1"/>
  <c r="V3" i="1"/>
  <c r="V4" i="1"/>
  <c r="V5" i="1"/>
  <c r="V6" i="1"/>
  <c r="V7" i="1"/>
  <c r="V8" i="1"/>
  <c r="V9" i="1"/>
  <c r="V2" i="1"/>
  <c r="AC9" i="1" l="1"/>
  <c r="AC8" i="1"/>
  <c r="AC6" i="1"/>
  <c r="AC2" i="1"/>
  <c r="AC7" i="1"/>
  <c r="AC5" i="1"/>
  <c r="AC4" i="1"/>
</calcChain>
</file>

<file path=xl/sharedStrings.xml><?xml version="1.0" encoding="utf-8"?>
<sst xmlns="http://schemas.openxmlformats.org/spreadsheetml/2006/main" count="24" uniqueCount="13">
  <si>
    <t>N</t>
  </si>
  <si>
    <t>Замеры времени</t>
  </si>
  <si>
    <t>Худший</t>
  </si>
  <si>
    <t>Средний</t>
  </si>
  <si>
    <t>Лучший</t>
  </si>
  <si>
    <t>c=</t>
  </si>
  <si>
    <t>Среднее</t>
  </si>
  <si>
    <t>c * n * log(n)</t>
  </si>
  <si>
    <t>Глубина рекурсии</t>
  </si>
  <si>
    <t>Количество вызовов функции построения кучи</t>
  </si>
  <si>
    <t>Количество вызовов внутренней функции</t>
  </si>
  <si>
    <t>Общее количество вызовов функции</t>
  </si>
  <si>
    <t>Среднее процентное соотношение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</si>
</sst>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/>
    <xf numFmtId="0" fontId="0" fillId="2" borderId="3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Худший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Микросекунды!$A$2:$A$9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Микросекунды!$V$2:$V$9</c:f>
              <c:numCache>
                <c:formatCode>General</c:formatCode>
                <c:ptCount val="8"/>
                <c:pt idx="0">
                  <c:v>850</c:v>
                </c:pt>
                <c:pt idx="1">
                  <c:v>958</c:v>
                </c:pt>
                <c:pt idx="2">
                  <c:v>1881</c:v>
                </c:pt>
                <c:pt idx="3">
                  <c:v>4566</c:v>
                </c:pt>
                <c:pt idx="4">
                  <c:v>21377</c:v>
                </c:pt>
                <c:pt idx="5">
                  <c:v>20787</c:v>
                </c:pt>
                <c:pt idx="6">
                  <c:v>50685</c:v>
                </c:pt>
                <c:pt idx="7">
                  <c:v>85653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F-4F02-9B8A-C4C0CDBCD053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Микросекунды!$A$2:$A$9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Микросекунды!$W$2:$W$9</c:f>
              <c:numCache>
                <c:formatCode>General</c:formatCode>
                <c:ptCount val="8"/>
                <c:pt idx="0">
                  <c:v>325</c:v>
                </c:pt>
                <c:pt idx="1">
                  <c:v>615</c:v>
                </c:pt>
                <c:pt idx="2">
                  <c:v>1370</c:v>
                </c:pt>
                <c:pt idx="3">
                  <c:v>3002</c:v>
                </c:pt>
                <c:pt idx="4">
                  <c:v>11072</c:v>
                </c:pt>
                <c:pt idx="5">
                  <c:v>14948</c:v>
                </c:pt>
                <c:pt idx="6">
                  <c:v>29811</c:v>
                </c:pt>
                <c:pt idx="7">
                  <c:v>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F-4F02-9B8A-C4C0CDBCD053}"/>
            </c:ext>
          </c:extLst>
        </c:ser>
        <c:ser>
          <c:idx val="2"/>
          <c:order val="2"/>
          <c:tx>
            <c:v>Лучший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Микросекунды!$A$2:$A$9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Микросекунды!$X$2:$X$9</c:f>
              <c:numCache>
                <c:formatCode>General</c:formatCode>
                <c:ptCount val="8"/>
                <c:pt idx="0">
                  <c:v>218</c:v>
                </c:pt>
                <c:pt idx="1">
                  <c:v>493</c:v>
                </c:pt>
                <c:pt idx="2">
                  <c:v>1037</c:v>
                </c:pt>
                <c:pt idx="3">
                  <c:v>2344</c:v>
                </c:pt>
                <c:pt idx="4">
                  <c:v>6125</c:v>
                </c:pt>
                <c:pt idx="5">
                  <c:v>11542</c:v>
                </c:pt>
                <c:pt idx="6">
                  <c:v>20217</c:v>
                </c:pt>
                <c:pt idx="7">
                  <c:v>43767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F-4F02-9B8A-C4C0CDBCD053}"/>
            </c:ext>
          </c:extLst>
        </c:ser>
        <c:ser>
          <c:idx val="3"/>
          <c:order val="3"/>
          <c:tx>
            <c:v>c*g(N)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Микросекунды!$A$2:$A$9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Микросекунды!$AC$2:$AC$9</c:f>
              <c:numCache>
                <c:formatCode>General</c:formatCode>
                <c:ptCount val="8"/>
                <c:pt idx="0">
                  <c:v>1784.3848103112136</c:v>
                </c:pt>
                <c:pt idx="1">
                  <c:v>3243.323712880645</c:v>
                </c:pt>
                <c:pt idx="2">
                  <c:v>5944.5477796832665</c:v>
                </c:pt>
                <c:pt idx="3">
                  <c:v>10972.136330495914</c:v>
                </c:pt>
                <c:pt idx="4">
                  <c:v>20372.98441725946</c:v>
                </c:pt>
                <c:pt idx="5">
                  <c:v>38023.360512796811</c:v>
                </c:pt>
                <c:pt idx="6">
                  <c:v>71283.615144309122</c:v>
                </c:pt>
                <c:pt idx="7">
                  <c:v>134164.00955348805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C-4C71-9C42-718A61C9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35855"/>
        <c:axId val="339840655"/>
      </c:lineChart>
      <c:catAx>
        <c:axId val="3398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значений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40655"/>
        <c:crosses val="autoZero"/>
        <c:auto val="1"/>
        <c:lblAlgn val="ctr"/>
        <c:lblOffset val="100"/>
        <c:noMultiLvlLbl val="0"/>
      </c:catAx>
      <c:valAx>
        <c:axId val="3398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Совмещенный график среднего, наилучшего и наихудшего глубины рекурсии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Худший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'Глубина рекурсии'!$A$2:$A$9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'Глубина рекурсии'!$V$2:$V$9</c:f>
              <c:numCache>
                <c:formatCode>@</c:formatCode>
                <c:ptCount val="8"/>
                <c:pt idx="0">
                  <c:v>8126</c:v>
                </c:pt>
                <c:pt idx="1">
                  <c:v>18215</c:v>
                </c:pt>
                <c:pt idx="2">
                  <c:v>40421</c:v>
                </c:pt>
                <c:pt idx="3">
                  <c:v>88782</c:v>
                </c:pt>
                <c:pt idx="4">
                  <c:v>193421</c:v>
                </c:pt>
                <c:pt idx="5">
                  <c:v>418677</c:v>
                </c:pt>
                <c:pt idx="6">
                  <c:v>901423</c:v>
                </c:pt>
                <c:pt idx="7">
                  <c:v>1930456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1-48C5-B6C5-572CD03D0E38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'Глубина рекурсии'!$A$2:$A$9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'Глубина рекурсии'!$W$2:$W$9</c:f>
              <c:numCache>
                <c:formatCode>@</c:formatCode>
                <c:ptCount val="8"/>
                <c:pt idx="0">
                  <c:v>8090</c:v>
                </c:pt>
                <c:pt idx="1">
                  <c:v>18167</c:v>
                </c:pt>
                <c:pt idx="2">
                  <c:v>40320</c:v>
                </c:pt>
                <c:pt idx="3">
                  <c:v>88621</c:v>
                </c:pt>
                <c:pt idx="4">
                  <c:v>193237</c:v>
                </c:pt>
                <c:pt idx="5">
                  <c:v>418475</c:v>
                </c:pt>
                <c:pt idx="6">
                  <c:v>900972</c:v>
                </c:pt>
                <c:pt idx="7">
                  <c:v>1929995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1-48C5-B6C5-572CD03D0E38}"/>
            </c:ext>
          </c:extLst>
        </c:ser>
        <c:ser>
          <c:idx val="2"/>
          <c:order val="2"/>
          <c:tx>
            <c:v>Лучший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'Глубина рекурсии'!$A$2:$A$9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'Глубина рекурсии'!$X$2:$X$9</c:f>
              <c:numCache>
                <c:formatCode>@</c:formatCode>
                <c:ptCount val="8"/>
                <c:pt idx="0">
                  <c:v>8064</c:v>
                </c:pt>
                <c:pt idx="1">
                  <c:v>18122</c:v>
                </c:pt>
                <c:pt idx="2">
                  <c:v>40242</c:v>
                </c:pt>
                <c:pt idx="3">
                  <c:v>88498</c:v>
                </c:pt>
                <c:pt idx="4">
                  <c:v>193033</c:v>
                </c:pt>
                <c:pt idx="5">
                  <c:v>418175</c:v>
                </c:pt>
                <c:pt idx="6">
                  <c:v>900544</c:v>
                </c:pt>
                <c:pt idx="7">
                  <c:v>1929372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1-48C5-B6C5-572CD03D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634144"/>
        <c:axId val="2098634624"/>
      </c:lineChart>
      <c:catAx>
        <c:axId val="2098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значений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634624"/>
        <c:crosses val="autoZero"/>
        <c:auto val="1"/>
        <c:lblAlgn val="ctr"/>
        <c:lblOffset val="100"/>
        <c:noMultiLvlLbl val="0"/>
      </c:catAx>
      <c:valAx>
        <c:axId val="2098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Глубина рекурсии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6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среднего по серии количества вызовов функции построения кучи и количества вызовов внутренней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Построение кучи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'Функции построения и внутр.'!$A$34:$A$41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'Функции построения и внутр.'!$V$2:$V$9</c:f>
              <c:numCache>
                <c:formatCode>General</c:formatCode>
                <c:ptCount val="8"/>
                <c:pt idx="0">
                  <c:v>501</c:v>
                </c:pt>
                <c:pt idx="1">
                  <c:v>1001</c:v>
                </c:pt>
                <c:pt idx="2">
                  <c:v>2001</c:v>
                </c:pt>
                <c:pt idx="3">
                  <c:v>4001</c:v>
                </c:pt>
                <c:pt idx="4">
                  <c:v>8001</c:v>
                </c:pt>
                <c:pt idx="5">
                  <c:v>16001</c:v>
                </c:pt>
                <c:pt idx="6">
                  <c:v>32001</c:v>
                </c:pt>
                <c:pt idx="7">
                  <c:v>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C67-96F7-EA5F851FFFD6}"/>
            </c:ext>
          </c:extLst>
        </c:ser>
        <c:ser>
          <c:idx val="1"/>
          <c:order val="1"/>
          <c:tx>
            <c:v>Внутренний вызов функции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'Функции построения и внутр.'!$A$34:$A$41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'Функции построения и внутр.'!$V$34:$V$41</c:f>
              <c:numCache>
                <c:formatCode>@</c:formatCode>
                <c:ptCount val="8"/>
                <c:pt idx="0">
                  <c:v>8089</c:v>
                </c:pt>
                <c:pt idx="1">
                  <c:v>18166</c:v>
                </c:pt>
                <c:pt idx="2">
                  <c:v>40319</c:v>
                </c:pt>
                <c:pt idx="3">
                  <c:v>88620</c:v>
                </c:pt>
                <c:pt idx="4">
                  <c:v>193236</c:v>
                </c:pt>
                <c:pt idx="5">
                  <c:v>418474</c:v>
                </c:pt>
                <c:pt idx="6">
                  <c:v>900971</c:v>
                </c:pt>
                <c:pt idx="7">
                  <c:v>1929994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E-4C67-96F7-EA5F851F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32688"/>
        <c:axId val="1945641328"/>
      </c:barChart>
      <c:catAx>
        <c:axId val="19456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641328"/>
        <c:crosses val="autoZero"/>
        <c:auto val="1"/>
        <c:lblAlgn val="ctr"/>
        <c:lblOffset val="100"/>
        <c:noMultiLvlLbl val="0"/>
      </c:catAx>
      <c:valAx>
        <c:axId val="19456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6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 среднего процентного соотношения вызовов внутренней функции к общему вызову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'Функции внутр. и общие'!$A$2:$A$9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'Функции внутр. и общие'!$W$2:$W$9</c:f>
              <c:numCache>
                <c:formatCode>General</c:formatCode>
                <c:ptCount val="8"/>
                <c:pt idx="0">
                  <c:v>809.70970970970961</c:v>
                </c:pt>
                <c:pt idx="1">
                  <c:v>908.75437718859439</c:v>
                </c:pt>
                <c:pt idx="2">
                  <c:v>1008.2270567641909</c:v>
                </c:pt>
                <c:pt idx="3">
                  <c:v>1107.8884860607577</c:v>
                </c:pt>
                <c:pt idx="4">
                  <c:v>1207.8004875304707</c:v>
                </c:pt>
                <c:pt idx="5">
                  <c:v>1307.7721178786837</c:v>
                </c:pt>
                <c:pt idx="6">
                  <c:v>1407.7891842060033</c:v>
                </c:pt>
                <c:pt idx="7">
                  <c:v>1507.8195923405651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E99-86B4-05562F25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37008"/>
        <c:axId val="1945639408"/>
      </c:lineChart>
      <c:catAx>
        <c:axId val="19456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639408"/>
        <c:crosses val="autoZero"/>
        <c:auto val="1"/>
        <c:lblAlgn val="ctr"/>
        <c:lblOffset val="100"/>
        <c:noMultiLvlLbl val="0"/>
      </c:catAx>
      <c:valAx>
        <c:axId val="1945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6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154120</xdr:colOff>
      <xdr:row>9</xdr:row>
      <xdr:rowOff>76199</xdr:rowOff>
    </xdr:from>
    <xdr:to>
      <xdr:col>26</xdr:col>
      <xdr:colOff>400372</xdr:colOff>
      <xdr:row>49</xdr:row>
      <xdr:rowOff>103322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0CE8A62-8F26-8A3A-98B0-B812C13E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391885</xdr:colOff>
      <xdr:row>9</xdr:row>
      <xdr:rowOff>165325</xdr:rowOff>
    </xdr:from>
    <xdr:to>
      <xdr:col>22</xdr:col>
      <xdr:colOff>326571</xdr:colOff>
      <xdr:row>34</xdr:row>
      <xdr:rowOff>54427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138EB0-F1DC-9675-46D8-8C27C466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33337</xdr:rowOff>
    </xdr:from>
    <xdr:to>
      <xdr:col>27</xdr:col>
      <xdr:colOff>381000</xdr:colOff>
      <xdr:row>31</xdr:row>
      <xdr:rowOff>57149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55656F0-E183-9596-529F-7E9FAB1C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19050</xdr:rowOff>
    </xdr:from>
    <xdr:to>
      <xdr:col>19</xdr:col>
      <xdr:colOff>428625</xdr:colOff>
      <xdr:row>25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E1F4B-2BE9-D4FE-79AB-824BF8AE2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zoomScale="59" zoomScaleNormal="59" workbookViewId="0">
      <selection activeCell="AE20" sqref="AE20"/>
    </sheetView>
  </sheetViews>
  <sheetFormatPr defaultRowHeight="14.4" x14ac:dyDescent="0.3"/>
  <cols>
    <col min="1" max="1" width="8.88671875" customWidth="1"/>
    <col min="22" max="22" width="10.33203125" customWidth="1"/>
    <col min="23" max="23" width="10.77734375" customWidth="1"/>
    <col min="24" max="24" width="10.88671875" customWidth="1"/>
    <col min="27" max="27" width="14.6640625" customWidth="1"/>
    <col min="29" max="29" width="13.44140625" customWidth="1"/>
  </cols>
  <sheetData>
    <row r="1" spans="1:29" x14ac:dyDescent="0.3">
      <c r="A1" s="2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 t="s">
        <v>2</v>
      </c>
      <c r="W1" s="2" t="s">
        <v>3</v>
      </c>
      <c r="X1" s="2" t="s">
        <v>4</v>
      </c>
      <c r="Z1" s="6" t="s">
        <v>5</v>
      </c>
      <c r="AA1">
        <f>POWER(10,1.25)</f>
        <v>17.782794100389236</v>
      </c>
      <c r="AC1" s="2" t="s">
        <v>7</v>
      </c>
    </row>
    <row r="2" spans="1:29" x14ac:dyDescent="0.3">
      <c r="A2" s="5">
        <v>1000</v>
      </c>
      <c r="B2" s="1">
        <v>850</v>
      </c>
      <c r="C2" s="1">
        <v>364</v>
      </c>
      <c r="D2" s="1">
        <v>273</v>
      </c>
      <c r="E2" s="1">
        <v>271</v>
      </c>
      <c r="F2" s="1">
        <v>288</v>
      </c>
      <c r="G2" s="1">
        <v>290</v>
      </c>
      <c r="H2" s="1">
        <v>288</v>
      </c>
      <c r="I2" s="1">
        <v>563</v>
      </c>
      <c r="J2" s="1">
        <v>307</v>
      </c>
      <c r="K2" s="1">
        <v>276</v>
      </c>
      <c r="L2" s="1">
        <v>271</v>
      </c>
      <c r="M2" s="1">
        <v>275</v>
      </c>
      <c r="N2" s="1">
        <v>274</v>
      </c>
      <c r="O2" s="1">
        <v>275</v>
      </c>
      <c r="P2" s="1">
        <v>274</v>
      </c>
      <c r="Q2" s="1">
        <v>279</v>
      </c>
      <c r="R2" s="1">
        <v>218</v>
      </c>
      <c r="S2" s="1">
        <v>220</v>
      </c>
      <c r="T2" s="1">
        <v>369</v>
      </c>
      <c r="U2" s="1">
        <v>290</v>
      </c>
      <c r="V2" s="4">
        <f>MAX(B2:U2)</f>
        <v>850</v>
      </c>
      <c r="W2" s="4">
        <f>INT(AVERAGE(B2:U2))</f>
        <v>325</v>
      </c>
      <c r="X2" s="4">
        <f>MIN(B2:U2)</f>
        <v>218</v>
      </c>
      <c r="AC2">
        <f>AA$1*A2*LOG(2,A2)</f>
        <v>1784.3848103112136</v>
      </c>
    </row>
    <row r="3" spans="1:29" x14ac:dyDescent="0.3">
      <c r="A3" s="3">
        <v>2000</v>
      </c>
      <c r="B3" s="1">
        <v>558</v>
      </c>
      <c r="C3" s="1">
        <v>628</v>
      </c>
      <c r="D3" s="1">
        <v>686</v>
      </c>
      <c r="E3" s="1">
        <v>703</v>
      </c>
      <c r="F3" s="1">
        <v>605</v>
      </c>
      <c r="G3" s="1">
        <v>521</v>
      </c>
      <c r="H3" s="1">
        <v>515</v>
      </c>
      <c r="I3" s="1">
        <v>635</v>
      </c>
      <c r="J3" s="1">
        <v>493</v>
      </c>
      <c r="K3" s="1">
        <v>576</v>
      </c>
      <c r="L3" s="1">
        <v>573</v>
      </c>
      <c r="M3" s="1">
        <v>575</v>
      </c>
      <c r="N3" s="1">
        <v>539</v>
      </c>
      <c r="O3" s="1">
        <v>958</v>
      </c>
      <c r="P3" s="1">
        <v>510</v>
      </c>
      <c r="Q3" s="1">
        <v>659</v>
      </c>
      <c r="R3" s="1">
        <v>709</v>
      </c>
      <c r="S3" s="1">
        <v>648</v>
      </c>
      <c r="T3" s="1">
        <v>623</v>
      </c>
      <c r="U3" s="1">
        <v>603</v>
      </c>
      <c r="V3" s="4">
        <f t="shared" ref="V3:V9" si="0">MAX(B3:U3)</f>
        <v>958</v>
      </c>
      <c r="W3" s="4">
        <f t="shared" ref="W3:W9" si="1">INT(AVERAGE(B3:U3))</f>
        <v>615</v>
      </c>
      <c r="X3" s="4">
        <f t="shared" ref="X3:X9" si="2">MIN(B3:U3)</f>
        <v>493</v>
      </c>
      <c r="AC3">
        <f t="shared" ref="AC3:AC9" si="3">AA$1*A3*LOG(2,A3)</f>
        <v>3243.323712880645</v>
      </c>
    </row>
    <row r="4" spans="1:29" x14ac:dyDescent="0.3">
      <c r="A4" s="3">
        <v>4000</v>
      </c>
      <c r="B4" s="1">
        <v>1193</v>
      </c>
      <c r="C4" s="1">
        <v>1429</v>
      </c>
      <c r="D4" s="1">
        <v>1881</v>
      </c>
      <c r="E4" s="1">
        <v>1463</v>
      </c>
      <c r="F4" s="1">
        <v>1435</v>
      </c>
      <c r="G4" s="1">
        <v>1665</v>
      </c>
      <c r="H4" s="1">
        <v>1325</v>
      </c>
      <c r="I4" s="1">
        <v>1039</v>
      </c>
      <c r="J4" s="1">
        <v>1037</v>
      </c>
      <c r="K4" s="1">
        <v>1195</v>
      </c>
      <c r="L4" s="1">
        <v>1045</v>
      </c>
      <c r="M4" s="1">
        <v>1682</v>
      </c>
      <c r="N4" s="1">
        <v>1170</v>
      </c>
      <c r="O4" s="1">
        <v>1595</v>
      </c>
      <c r="P4" s="1">
        <v>1479</v>
      </c>
      <c r="Q4" s="1">
        <v>1122</v>
      </c>
      <c r="R4" s="1">
        <v>1085</v>
      </c>
      <c r="S4" s="1">
        <v>1038</v>
      </c>
      <c r="T4" s="1">
        <v>1803</v>
      </c>
      <c r="U4" s="1">
        <v>1729</v>
      </c>
      <c r="V4" s="4">
        <f t="shared" si="0"/>
        <v>1881</v>
      </c>
      <c r="W4" s="4">
        <f t="shared" si="1"/>
        <v>1370</v>
      </c>
      <c r="X4" s="4">
        <f t="shared" si="2"/>
        <v>1037</v>
      </c>
      <c r="AC4">
        <f t="shared" si="3"/>
        <v>5944.5477796832665</v>
      </c>
    </row>
    <row r="5" spans="1:29" x14ac:dyDescent="0.3">
      <c r="A5" s="3">
        <v>8000</v>
      </c>
      <c r="B5" s="1">
        <v>2875</v>
      </c>
      <c r="C5" s="1">
        <v>2403</v>
      </c>
      <c r="D5" s="1">
        <v>3034</v>
      </c>
      <c r="E5" s="1">
        <v>2344</v>
      </c>
      <c r="F5" s="1">
        <v>2788</v>
      </c>
      <c r="G5" s="1">
        <v>2856</v>
      </c>
      <c r="H5" s="1">
        <v>2983</v>
      </c>
      <c r="I5" s="1">
        <v>2933</v>
      </c>
      <c r="J5" s="1">
        <v>2957</v>
      </c>
      <c r="K5" s="1">
        <v>3007</v>
      </c>
      <c r="L5" s="1">
        <v>3552</v>
      </c>
      <c r="M5" s="1">
        <v>2614</v>
      </c>
      <c r="N5" s="1">
        <v>2488</v>
      </c>
      <c r="O5" s="1">
        <v>3512</v>
      </c>
      <c r="P5" s="1">
        <v>2688</v>
      </c>
      <c r="Q5" s="1">
        <v>2507</v>
      </c>
      <c r="R5" s="1">
        <v>3855</v>
      </c>
      <c r="S5" s="1">
        <v>3369</v>
      </c>
      <c r="T5" s="1">
        <v>2724</v>
      </c>
      <c r="U5" s="1">
        <v>4566</v>
      </c>
      <c r="V5" s="4">
        <f t="shared" si="0"/>
        <v>4566</v>
      </c>
      <c r="W5" s="4">
        <f t="shared" si="1"/>
        <v>3002</v>
      </c>
      <c r="X5" s="4">
        <f t="shared" si="2"/>
        <v>2344</v>
      </c>
      <c r="AC5">
        <f t="shared" si="3"/>
        <v>10972.136330495914</v>
      </c>
    </row>
    <row r="6" spans="1:29" x14ac:dyDescent="0.3">
      <c r="A6" s="3">
        <v>16000</v>
      </c>
      <c r="B6" s="1">
        <v>9872</v>
      </c>
      <c r="C6" s="1">
        <v>8245</v>
      </c>
      <c r="D6" s="1">
        <v>20623</v>
      </c>
      <c r="E6" s="1">
        <v>21377</v>
      </c>
      <c r="F6" s="1">
        <v>8635</v>
      </c>
      <c r="G6" s="1">
        <v>16091</v>
      </c>
      <c r="H6" s="1">
        <v>11081</v>
      </c>
      <c r="I6" s="1">
        <v>6125</v>
      </c>
      <c r="J6" s="1">
        <v>6989</v>
      </c>
      <c r="K6" s="1">
        <v>7270</v>
      </c>
      <c r="L6" s="1">
        <v>6412</v>
      </c>
      <c r="M6" s="1">
        <v>6793</v>
      </c>
      <c r="N6" s="1">
        <v>7418</v>
      </c>
      <c r="O6" s="1">
        <v>7344</v>
      </c>
      <c r="P6" s="1">
        <v>13485</v>
      </c>
      <c r="Q6" s="1">
        <v>15124</v>
      </c>
      <c r="R6" s="1">
        <v>11237</v>
      </c>
      <c r="S6" s="1">
        <v>18956</v>
      </c>
      <c r="T6" s="1">
        <v>8826</v>
      </c>
      <c r="U6" s="1">
        <v>9541</v>
      </c>
      <c r="V6" s="4">
        <f t="shared" si="0"/>
        <v>21377</v>
      </c>
      <c r="W6" s="4">
        <f t="shared" si="1"/>
        <v>11072</v>
      </c>
      <c r="X6" s="4">
        <f t="shared" si="2"/>
        <v>6125</v>
      </c>
      <c r="AC6">
        <f t="shared" si="3"/>
        <v>20372.98441725946</v>
      </c>
    </row>
    <row r="7" spans="1:29" x14ac:dyDescent="0.3">
      <c r="A7" s="3">
        <v>32000</v>
      </c>
      <c r="B7" s="1">
        <v>20019</v>
      </c>
      <c r="C7" s="1">
        <v>13954</v>
      </c>
      <c r="D7" s="1">
        <v>14143</v>
      </c>
      <c r="E7" s="1">
        <v>14651</v>
      </c>
      <c r="F7" s="1">
        <v>19286</v>
      </c>
      <c r="G7" s="1">
        <v>20787</v>
      </c>
      <c r="H7" s="1">
        <v>14246</v>
      </c>
      <c r="I7" s="1">
        <v>13291</v>
      </c>
      <c r="J7" s="1">
        <v>13316</v>
      </c>
      <c r="K7" s="1">
        <v>13507</v>
      </c>
      <c r="L7" s="1">
        <v>11842</v>
      </c>
      <c r="M7" s="1">
        <v>18039</v>
      </c>
      <c r="N7" s="1">
        <v>14557</v>
      </c>
      <c r="O7" s="1">
        <v>14527</v>
      </c>
      <c r="P7" s="1">
        <v>12786</v>
      </c>
      <c r="Q7" s="1">
        <v>13937</v>
      </c>
      <c r="R7" s="1">
        <v>19257</v>
      </c>
      <c r="S7" s="1">
        <v>11542</v>
      </c>
      <c r="T7" s="1">
        <v>12477</v>
      </c>
      <c r="U7" s="1">
        <v>12810</v>
      </c>
      <c r="V7" s="4">
        <f t="shared" si="0"/>
        <v>20787</v>
      </c>
      <c r="W7" s="4">
        <f t="shared" si="1"/>
        <v>14948</v>
      </c>
      <c r="X7" s="4">
        <f t="shared" si="2"/>
        <v>11542</v>
      </c>
      <c r="AC7">
        <f t="shared" si="3"/>
        <v>38023.360512796811</v>
      </c>
    </row>
    <row r="8" spans="1:29" x14ac:dyDescent="0.3">
      <c r="A8" s="3">
        <v>64000</v>
      </c>
      <c r="B8" s="1">
        <v>23781</v>
      </c>
      <c r="C8" s="1">
        <v>24813</v>
      </c>
      <c r="D8" s="1">
        <v>30428</v>
      </c>
      <c r="E8" s="1">
        <v>28680</v>
      </c>
      <c r="F8" s="1">
        <v>24985</v>
      </c>
      <c r="G8" s="1">
        <v>23704</v>
      </c>
      <c r="H8" s="1">
        <v>30783</v>
      </c>
      <c r="I8" s="1">
        <v>31051</v>
      </c>
      <c r="J8" s="1">
        <v>25719</v>
      </c>
      <c r="K8" s="1">
        <v>20217</v>
      </c>
      <c r="L8" s="1">
        <v>26916</v>
      </c>
      <c r="M8" s="1">
        <v>34769</v>
      </c>
      <c r="N8" s="1">
        <v>29755</v>
      </c>
      <c r="O8" s="1">
        <v>23747</v>
      </c>
      <c r="P8" s="1">
        <v>23103</v>
      </c>
      <c r="Q8" s="1">
        <v>25233</v>
      </c>
      <c r="R8" s="1">
        <v>37042</v>
      </c>
      <c r="S8" s="1">
        <v>36867</v>
      </c>
      <c r="T8" s="1">
        <v>50685</v>
      </c>
      <c r="U8" s="1">
        <v>43961</v>
      </c>
      <c r="V8" s="4">
        <f t="shared" si="0"/>
        <v>50685</v>
      </c>
      <c r="W8" s="4">
        <f t="shared" si="1"/>
        <v>29811</v>
      </c>
      <c r="X8" s="4">
        <f t="shared" si="2"/>
        <v>20217</v>
      </c>
      <c r="AC8">
        <f t="shared" si="3"/>
        <v>71283.615144309122</v>
      </c>
    </row>
    <row r="9" spans="1:29" x14ac:dyDescent="0.3">
      <c r="A9" s="3">
        <v>128000</v>
      </c>
      <c r="B9" s="1">
        <v>50979</v>
      </c>
      <c r="C9" s="1">
        <v>43767</v>
      </c>
      <c r="D9" s="1">
        <v>47380</v>
      </c>
      <c r="E9" s="1">
        <v>54709</v>
      </c>
      <c r="F9" s="1">
        <v>72833</v>
      </c>
      <c r="G9" s="1">
        <v>53309</v>
      </c>
      <c r="H9" s="1">
        <v>44420</v>
      </c>
      <c r="I9" s="1">
        <v>55771</v>
      </c>
      <c r="J9" s="1">
        <v>64615</v>
      </c>
      <c r="K9" s="1">
        <v>59873</v>
      </c>
      <c r="L9" s="1">
        <v>51161</v>
      </c>
      <c r="M9" s="1">
        <v>71696</v>
      </c>
      <c r="N9" s="1">
        <v>66293</v>
      </c>
      <c r="O9" s="1">
        <v>51615</v>
      </c>
      <c r="P9" s="1">
        <v>81129</v>
      </c>
      <c r="Q9" s="1">
        <v>52823</v>
      </c>
      <c r="R9" s="1">
        <v>58199</v>
      </c>
      <c r="S9" s="1">
        <v>77239</v>
      </c>
      <c r="T9" s="1">
        <v>83332</v>
      </c>
      <c r="U9" s="1">
        <v>85653</v>
      </c>
      <c r="V9" s="4">
        <f t="shared" si="0"/>
        <v>85653</v>
      </c>
      <c r="W9" s="4">
        <f t="shared" si="1"/>
        <v>61339</v>
      </c>
      <c r="X9" s="4">
        <f t="shared" si="2"/>
        <v>43767</v>
      </c>
      <c r="AC9">
        <f t="shared" si="3"/>
        <v>134164.00955348805</v>
      </c>
    </row>
  </sheetData>
  <mergeCells count="1">
    <mergeCell ref="B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6179-AF87-4F5A-AD25-1995F79AECE6}">
  <dimension ref="A1:X9"/>
  <sheetViews>
    <sheetView zoomScale="70" zoomScaleNormal="70" workbookViewId="0">
      <selection activeCell="Z21" sqref="Z21"/>
    </sheetView>
  </sheetViews>
  <sheetFormatPr defaultRowHeight="14.4" x14ac:dyDescent="0.3"/>
  <cols>
    <col min="22" max="22" width="14.44140625" customWidth="1"/>
    <col min="23" max="24" width="13.77734375" customWidth="1"/>
  </cols>
  <sheetData>
    <row r="1" spans="1:24" x14ac:dyDescent="0.3">
      <c r="A1" s="2" t="s">
        <v>0</v>
      </c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 t="s">
        <v>2</v>
      </c>
      <c r="W1" s="2" t="s">
        <v>3</v>
      </c>
      <c r="X1" s="2" t="s">
        <v>4</v>
      </c>
    </row>
    <row r="2" spans="1:24" x14ac:dyDescent="0.3">
      <c r="A2" s="5">
        <v>1000</v>
      </c>
      <c r="B2" s="7">
        <v>8072</v>
      </c>
      <c r="C2" s="1">
        <v>8080</v>
      </c>
      <c r="D2" s="1">
        <v>8074</v>
      </c>
      <c r="E2" s="1">
        <v>8093</v>
      </c>
      <c r="F2" s="1">
        <v>8091</v>
      </c>
      <c r="G2" s="1">
        <v>8091</v>
      </c>
      <c r="H2" s="1">
        <v>8119</v>
      </c>
      <c r="I2" s="1">
        <v>8105</v>
      </c>
      <c r="J2" s="1">
        <v>8083</v>
      </c>
      <c r="K2" s="1">
        <v>8087</v>
      </c>
      <c r="L2" s="1">
        <v>8082</v>
      </c>
      <c r="M2" s="1">
        <v>8086</v>
      </c>
      <c r="N2" s="1">
        <v>8091</v>
      </c>
      <c r="O2" s="1">
        <v>8108</v>
      </c>
      <c r="P2" s="1">
        <v>8065</v>
      </c>
      <c r="Q2" s="1">
        <v>8065</v>
      </c>
      <c r="R2" s="1">
        <v>8126</v>
      </c>
      <c r="S2" s="1">
        <v>8095</v>
      </c>
      <c r="T2" s="1">
        <v>8125</v>
      </c>
      <c r="U2" s="1">
        <v>8064</v>
      </c>
      <c r="V2" s="8">
        <f>MAX(B2:U2)</f>
        <v>8126</v>
      </c>
      <c r="W2" s="8">
        <f>INT(AVERAGE(B2:U2))</f>
        <v>8090</v>
      </c>
      <c r="X2" s="8">
        <f>MIN(B2:U2)</f>
        <v>8064</v>
      </c>
    </row>
    <row r="3" spans="1:24" x14ac:dyDescent="0.3">
      <c r="A3" s="3">
        <v>2000</v>
      </c>
      <c r="B3" s="1">
        <v>18134</v>
      </c>
      <c r="C3" s="1">
        <v>18146</v>
      </c>
      <c r="D3" s="1">
        <v>18161</v>
      </c>
      <c r="E3" s="1">
        <v>18126</v>
      </c>
      <c r="F3" s="1">
        <v>18181</v>
      </c>
      <c r="G3" s="1">
        <v>18146</v>
      </c>
      <c r="H3" s="1">
        <v>18184</v>
      </c>
      <c r="I3" s="1">
        <v>18169</v>
      </c>
      <c r="J3" s="1">
        <v>18179</v>
      </c>
      <c r="K3" s="1">
        <v>18122</v>
      </c>
      <c r="L3" s="1">
        <v>18161</v>
      </c>
      <c r="M3" s="1">
        <v>18186</v>
      </c>
      <c r="N3" s="1">
        <v>18215</v>
      </c>
      <c r="O3" s="1">
        <v>18185</v>
      </c>
      <c r="P3" s="1">
        <v>18198</v>
      </c>
      <c r="Q3" s="1">
        <v>18160</v>
      </c>
      <c r="R3" s="1">
        <v>18215</v>
      </c>
      <c r="S3" s="1">
        <v>18157</v>
      </c>
      <c r="T3" s="1">
        <v>18151</v>
      </c>
      <c r="U3" s="1">
        <v>18182</v>
      </c>
      <c r="V3" s="8">
        <f t="shared" ref="V3:V9" si="0">MAX(B3:U3)</f>
        <v>18215</v>
      </c>
      <c r="W3" s="8">
        <f t="shared" ref="W3:W9" si="1">INT(AVERAGE(B3:U3))</f>
        <v>18167</v>
      </c>
      <c r="X3" s="8">
        <f t="shared" ref="X3:X9" si="2">MIN(B3:U3)</f>
        <v>18122</v>
      </c>
    </row>
    <row r="4" spans="1:24" x14ac:dyDescent="0.3">
      <c r="A4" s="3">
        <v>4000</v>
      </c>
      <c r="B4" s="1">
        <v>40309</v>
      </c>
      <c r="C4" s="1">
        <v>40252</v>
      </c>
      <c r="D4" s="1">
        <v>40290</v>
      </c>
      <c r="E4" s="1">
        <v>40278</v>
      </c>
      <c r="F4" s="1">
        <v>40339</v>
      </c>
      <c r="G4" s="1">
        <v>40326</v>
      </c>
      <c r="H4" s="1">
        <v>40355</v>
      </c>
      <c r="I4" s="1">
        <v>40278</v>
      </c>
      <c r="J4" s="1">
        <v>40242</v>
      </c>
      <c r="K4" s="1">
        <v>40294</v>
      </c>
      <c r="L4" s="1">
        <v>40384</v>
      </c>
      <c r="M4" s="1">
        <v>40338</v>
      </c>
      <c r="N4" s="1">
        <v>40421</v>
      </c>
      <c r="O4" s="1">
        <v>40365</v>
      </c>
      <c r="P4" s="1">
        <v>40415</v>
      </c>
      <c r="Q4" s="1">
        <v>40391</v>
      </c>
      <c r="R4" s="1">
        <v>40246</v>
      </c>
      <c r="S4" s="1">
        <v>40275</v>
      </c>
      <c r="T4" s="1">
        <v>40325</v>
      </c>
      <c r="U4" s="1">
        <v>40291</v>
      </c>
      <c r="V4" s="8">
        <f t="shared" si="0"/>
        <v>40421</v>
      </c>
      <c r="W4" s="8">
        <f t="shared" si="1"/>
        <v>40320</v>
      </c>
      <c r="X4" s="8">
        <f t="shared" si="2"/>
        <v>40242</v>
      </c>
    </row>
    <row r="5" spans="1:24" x14ac:dyDescent="0.3">
      <c r="A5" s="3">
        <v>8000</v>
      </c>
      <c r="B5" s="1">
        <v>88501</v>
      </c>
      <c r="C5" s="1">
        <v>88562</v>
      </c>
      <c r="D5" s="1">
        <v>88656</v>
      </c>
      <c r="E5" s="1">
        <v>88655</v>
      </c>
      <c r="F5" s="1">
        <v>88702</v>
      </c>
      <c r="G5" s="1">
        <v>88498</v>
      </c>
      <c r="H5" s="1">
        <v>88587</v>
      </c>
      <c r="I5" s="1">
        <v>88626</v>
      </c>
      <c r="J5" s="1">
        <v>88679</v>
      </c>
      <c r="K5" s="1">
        <v>88601</v>
      </c>
      <c r="L5" s="1">
        <v>88690</v>
      </c>
      <c r="M5" s="1">
        <v>88660</v>
      </c>
      <c r="N5" s="1">
        <v>88713</v>
      </c>
      <c r="O5" s="1">
        <v>88585</v>
      </c>
      <c r="P5" s="1">
        <v>88782</v>
      </c>
      <c r="Q5" s="1">
        <v>88588</v>
      </c>
      <c r="R5" s="1">
        <v>88599</v>
      </c>
      <c r="S5" s="1">
        <v>88541</v>
      </c>
      <c r="T5" s="1">
        <v>88662</v>
      </c>
      <c r="U5" s="1">
        <v>88544</v>
      </c>
      <c r="V5" s="8">
        <f t="shared" si="0"/>
        <v>88782</v>
      </c>
      <c r="W5" s="8">
        <f t="shared" si="1"/>
        <v>88621</v>
      </c>
      <c r="X5" s="8">
        <f t="shared" si="2"/>
        <v>88498</v>
      </c>
    </row>
    <row r="6" spans="1:24" x14ac:dyDescent="0.3">
      <c r="A6" s="3">
        <v>16000</v>
      </c>
      <c r="B6" s="1">
        <v>193152</v>
      </c>
      <c r="C6" s="1">
        <v>193267</v>
      </c>
      <c r="D6" s="1">
        <v>193158</v>
      </c>
      <c r="E6" s="1">
        <v>193201</v>
      </c>
      <c r="F6" s="1">
        <v>193203</v>
      </c>
      <c r="G6" s="1">
        <v>193407</v>
      </c>
      <c r="H6" s="1">
        <v>193033</v>
      </c>
      <c r="I6" s="1">
        <v>193421</v>
      </c>
      <c r="J6" s="1">
        <v>193149</v>
      </c>
      <c r="K6" s="1">
        <v>193228</v>
      </c>
      <c r="L6" s="1">
        <v>193171</v>
      </c>
      <c r="M6" s="1">
        <v>193378</v>
      </c>
      <c r="N6" s="1">
        <v>193225</v>
      </c>
      <c r="O6" s="1">
        <v>193206</v>
      </c>
      <c r="P6" s="1">
        <v>193181</v>
      </c>
      <c r="Q6" s="1">
        <v>193381</v>
      </c>
      <c r="R6" s="1">
        <v>193384</v>
      </c>
      <c r="S6" s="1">
        <v>193208</v>
      </c>
      <c r="T6" s="1">
        <v>193105</v>
      </c>
      <c r="U6" s="1">
        <v>193282</v>
      </c>
      <c r="V6" s="8">
        <f t="shared" si="0"/>
        <v>193421</v>
      </c>
      <c r="W6" s="8">
        <f t="shared" si="1"/>
        <v>193237</v>
      </c>
      <c r="X6" s="8">
        <f t="shared" si="2"/>
        <v>193033</v>
      </c>
    </row>
    <row r="7" spans="1:24" x14ac:dyDescent="0.3">
      <c r="A7" s="3">
        <v>32000</v>
      </c>
      <c r="B7" s="1">
        <v>418569</v>
      </c>
      <c r="C7" s="1">
        <v>418342</v>
      </c>
      <c r="D7" s="1">
        <v>418397</v>
      </c>
      <c r="E7" s="1">
        <v>418361</v>
      </c>
      <c r="F7" s="1">
        <v>418475</v>
      </c>
      <c r="G7" s="1">
        <v>418407</v>
      </c>
      <c r="H7" s="1">
        <v>418326</v>
      </c>
      <c r="I7" s="1">
        <v>418639</v>
      </c>
      <c r="J7" s="1">
        <v>418175</v>
      </c>
      <c r="K7" s="1">
        <v>418526</v>
      </c>
      <c r="L7" s="1">
        <v>418677</v>
      </c>
      <c r="M7" s="1">
        <v>418506</v>
      </c>
      <c r="N7" s="1">
        <v>418671</v>
      </c>
      <c r="O7" s="1">
        <v>418401</v>
      </c>
      <c r="P7" s="1">
        <v>418513</v>
      </c>
      <c r="Q7" s="1">
        <v>418612</v>
      </c>
      <c r="R7" s="1">
        <v>418559</v>
      </c>
      <c r="S7" s="1">
        <v>418468</v>
      </c>
      <c r="T7" s="1">
        <v>418332</v>
      </c>
      <c r="U7" s="1">
        <v>418549</v>
      </c>
      <c r="V7" s="8">
        <f t="shared" si="0"/>
        <v>418677</v>
      </c>
      <c r="W7" s="8">
        <f t="shared" si="1"/>
        <v>418475</v>
      </c>
      <c r="X7" s="8">
        <f t="shared" si="2"/>
        <v>418175</v>
      </c>
    </row>
    <row r="8" spans="1:24" x14ac:dyDescent="0.3">
      <c r="A8" s="3">
        <v>64000</v>
      </c>
      <c r="B8" s="1">
        <v>900931</v>
      </c>
      <c r="C8" s="1">
        <v>900827</v>
      </c>
      <c r="D8" s="1">
        <v>900783</v>
      </c>
      <c r="E8" s="1">
        <v>901163</v>
      </c>
      <c r="F8" s="1">
        <v>900544</v>
      </c>
      <c r="G8" s="1">
        <v>901098</v>
      </c>
      <c r="H8" s="1">
        <v>900883</v>
      </c>
      <c r="I8" s="1">
        <v>901048</v>
      </c>
      <c r="J8" s="1">
        <v>900894</v>
      </c>
      <c r="K8" s="1">
        <v>901123</v>
      </c>
      <c r="L8" s="1">
        <v>901423</v>
      </c>
      <c r="M8" s="1">
        <v>900999</v>
      </c>
      <c r="N8" s="1">
        <v>901127</v>
      </c>
      <c r="O8" s="1">
        <v>901057</v>
      </c>
      <c r="P8" s="1">
        <v>901018</v>
      </c>
      <c r="Q8" s="1">
        <v>901176</v>
      </c>
      <c r="R8" s="1">
        <v>900696</v>
      </c>
      <c r="S8" s="1">
        <v>900690</v>
      </c>
      <c r="T8" s="1">
        <v>901076</v>
      </c>
      <c r="U8" s="1">
        <v>900900</v>
      </c>
      <c r="V8" s="8">
        <f t="shared" si="0"/>
        <v>901423</v>
      </c>
      <c r="W8" s="8">
        <f t="shared" si="1"/>
        <v>900972</v>
      </c>
      <c r="X8" s="8">
        <f t="shared" si="2"/>
        <v>900544</v>
      </c>
    </row>
    <row r="9" spans="1:24" x14ac:dyDescent="0.3">
      <c r="A9" s="3">
        <v>128000</v>
      </c>
      <c r="B9" s="1">
        <v>1930218</v>
      </c>
      <c r="C9" s="1">
        <v>1930033</v>
      </c>
      <c r="D9" s="1">
        <v>1929975</v>
      </c>
      <c r="E9" s="1">
        <v>1930014</v>
      </c>
      <c r="F9" s="1">
        <v>1930335</v>
      </c>
      <c r="G9" s="1">
        <v>1930037</v>
      </c>
      <c r="H9" s="1">
        <v>1930456</v>
      </c>
      <c r="I9" s="1">
        <v>1929431</v>
      </c>
      <c r="J9" s="1">
        <v>1930136</v>
      </c>
      <c r="K9" s="1">
        <v>1929372</v>
      </c>
      <c r="L9" s="1">
        <v>1929826</v>
      </c>
      <c r="M9" s="1">
        <v>1929732</v>
      </c>
      <c r="N9" s="1">
        <v>1929943</v>
      </c>
      <c r="O9" s="1">
        <v>1930429</v>
      </c>
      <c r="P9" s="1">
        <v>1930128</v>
      </c>
      <c r="Q9" s="1">
        <v>1929395</v>
      </c>
      <c r="R9" s="1">
        <v>1929744</v>
      </c>
      <c r="S9" s="1">
        <v>1930290</v>
      </c>
      <c r="T9" s="1">
        <v>1930310</v>
      </c>
      <c r="U9" s="1">
        <v>1930103</v>
      </c>
      <c r="V9" s="8">
        <f t="shared" si="0"/>
        <v>1930456</v>
      </c>
      <c r="W9" s="8">
        <f t="shared" si="1"/>
        <v>1929995</v>
      </c>
      <c r="X9" s="8">
        <f t="shared" si="2"/>
        <v>1929372</v>
      </c>
    </row>
  </sheetData>
  <mergeCells count="1">
    <mergeCell ref="B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D81-14E9-4C66-9426-44B0631113CB}">
  <dimension ref="A1:V41"/>
  <sheetViews>
    <sheetView tabSelected="1" zoomScale="80" zoomScaleNormal="80" workbookViewId="0">
      <selection activeCell="W38" sqref="W38"/>
    </sheetView>
  </sheetViews>
  <sheetFormatPr defaultRowHeight="14.4" x14ac:dyDescent="0.3"/>
  <cols>
    <col min="22" max="22" width="12.77734375" customWidth="1"/>
  </cols>
  <sheetData>
    <row r="1" spans="1:22" x14ac:dyDescent="0.3">
      <c r="A1" s="2" t="s">
        <v>0</v>
      </c>
      <c r="B1" s="9" t="s">
        <v>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 t="s">
        <v>6</v>
      </c>
    </row>
    <row r="2" spans="1:22" x14ac:dyDescent="0.3">
      <c r="A2" s="5">
        <v>1000</v>
      </c>
      <c r="B2" s="1">
        <v>501</v>
      </c>
      <c r="C2" s="1">
        <v>501</v>
      </c>
      <c r="D2" s="1">
        <v>501</v>
      </c>
      <c r="E2" s="1">
        <v>501</v>
      </c>
      <c r="F2" s="1">
        <v>501</v>
      </c>
      <c r="G2" s="1">
        <v>501</v>
      </c>
      <c r="H2" s="1">
        <v>501</v>
      </c>
      <c r="I2" s="1">
        <v>501</v>
      </c>
      <c r="J2" s="1">
        <v>501</v>
      </c>
      <c r="K2" s="1">
        <v>501</v>
      </c>
      <c r="L2" s="1">
        <v>501</v>
      </c>
      <c r="M2" s="1">
        <v>501</v>
      </c>
      <c r="N2" s="1">
        <v>501</v>
      </c>
      <c r="O2" s="1">
        <v>501</v>
      </c>
      <c r="P2" s="1">
        <v>501</v>
      </c>
      <c r="Q2" s="1">
        <v>501</v>
      </c>
      <c r="R2" s="1">
        <v>501</v>
      </c>
      <c r="S2" s="1">
        <v>501</v>
      </c>
      <c r="T2" s="1">
        <v>501</v>
      </c>
      <c r="U2" s="1">
        <v>501</v>
      </c>
      <c r="V2" s="4">
        <f>INT(SUM(B2:U2)/20)</f>
        <v>501</v>
      </c>
    </row>
    <row r="3" spans="1:22" x14ac:dyDescent="0.3">
      <c r="A3" s="3">
        <v>2000</v>
      </c>
      <c r="B3" s="1">
        <v>1001</v>
      </c>
      <c r="C3" s="1">
        <v>1001</v>
      </c>
      <c r="D3" s="1">
        <v>1001</v>
      </c>
      <c r="E3" s="1">
        <v>1001</v>
      </c>
      <c r="F3" s="1">
        <v>1001</v>
      </c>
      <c r="G3" s="1">
        <v>1001</v>
      </c>
      <c r="H3" s="1">
        <v>1001</v>
      </c>
      <c r="I3" s="1">
        <v>1001</v>
      </c>
      <c r="J3" s="1">
        <v>1001</v>
      </c>
      <c r="K3" s="1">
        <v>1001</v>
      </c>
      <c r="L3" s="1">
        <v>1001</v>
      </c>
      <c r="M3" s="1">
        <v>1001</v>
      </c>
      <c r="N3" s="1">
        <v>1001</v>
      </c>
      <c r="O3" s="1">
        <v>1001</v>
      </c>
      <c r="P3" s="1">
        <v>1001</v>
      </c>
      <c r="Q3" s="1">
        <v>1001</v>
      </c>
      <c r="R3" s="1">
        <v>1001</v>
      </c>
      <c r="S3" s="1">
        <v>1001</v>
      </c>
      <c r="T3" s="1">
        <v>1001</v>
      </c>
      <c r="U3" s="1">
        <v>1001</v>
      </c>
      <c r="V3" s="4">
        <f t="shared" ref="V3:V9" si="0">INT(SUM(B3:U3)/20)</f>
        <v>1001</v>
      </c>
    </row>
    <row r="4" spans="1:22" x14ac:dyDescent="0.3">
      <c r="A4" s="3">
        <v>4000</v>
      </c>
      <c r="B4" s="1">
        <v>2001</v>
      </c>
      <c r="C4" s="1">
        <v>2001</v>
      </c>
      <c r="D4" s="1">
        <v>2001</v>
      </c>
      <c r="E4" s="1">
        <v>2001</v>
      </c>
      <c r="F4" s="1">
        <v>2001</v>
      </c>
      <c r="G4" s="1">
        <v>2001</v>
      </c>
      <c r="H4" s="1">
        <v>2001</v>
      </c>
      <c r="I4" s="1">
        <v>2001</v>
      </c>
      <c r="J4" s="1">
        <v>2001</v>
      </c>
      <c r="K4" s="1">
        <v>2001</v>
      </c>
      <c r="L4" s="1">
        <v>2001</v>
      </c>
      <c r="M4" s="1">
        <v>2001</v>
      </c>
      <c r="N4" s="1">
        <v>2001</v>
      </c>
      <c r="O4" s="1">
        <v>2001</v>
      </c>
      <c r="P4" s="1">
        <v>2001</v>
      </c>
      <c r="Q4" s="1">
        <v>2001</v>
      </c>
      <c r="R4" s="1">
        <v>2001</v>
      </c>
      <c r="S4" s="1">
        <v>2001</v>
      </c>
      <c r="T4" s="1">
        <v>2001</v>
      </c>
      <c r="U4" s="1">
        <v>2001</v>
      </c>
      <c r="V4" s="4">
        <f t="shared" si="0"/>
        <v>2001</v>
      </c>
    </row>
    <row r="5" spans="1:22" x14ac:dyDescent="0.3">
      <c r="A5" s="3">
        <v>8000</v>
      </c>
      <c r="B5" s="1">
        <v>4001</v>
      </c>
      <c r="C5" s="1">
        <v>4001</v>
      </c>
      <c r="D5" s="1">
        <v>4001</v>
      </c>
      <c r="E5" s="1">
        <v>4001</v>
      </c>
      <c r="F5" s="1">
        <v>4001</v>
      </c>
      <c r="G5" s="1">
        <v>4001</v>
      </c>
      <c r="H5" s="1">
        <v>4001</v>
      </c>
      <c r="I5" s="1">
        <v>4001</v>
      </c>
      <c r="J5" s="1">
        <v>4001</v>
      </c>
      <c r="K5" s="1">
        <v>4001</v>
      </c>
      <c r="L5" s="1">
        <v>4001</v>
      </c>
      <c r="M5" s="1">
        <v>4001</v>
      </c>
      <c r="N5" s="1">
        <v>4001</v>
      </c>
      <c r="O5" s="1">
        <v>4001</v>
      </c>
      <c r="P5" s="1">
        <v>4001</v>
      </c>
      <c r="Q5" s="1">
        <v>4001</v>
      </c>
      <c r="R5" s="1">
        <v>4001</v>
      </c>
      <c r="S5" s="1">
        <v>4001</v>
      </c>
      <c r="T5" s="1">
        <v>4001</v>
      </c>
      <c r="U5" s="1">
        <v>4001</v>
      </c>
      <c r="V5" s="4">
        <f t="shared" si="0"/>
        <v>4001</v>
      </c>
    </row>
    <row r="6" spans="1:22" x14ac:dyDescent="0.3">
      <c r="A6" s="3">
        <v>16000</v>
      </c>
      <c r="B6" s="1">
        <v>8001</v>
      </c>
      <c r="C6" s="1">
        <v>8001</v>
      </c>
      <c r="D6" s="1">
        <v>8001</v>
      </c>
      <c r="E6" s="1">
        <v>8001</v>
      </c>
      <c r="F6" s="1">
        <v>8001</v>
      </c>
      <c r="G6" s="1">
        <v>8001</v>
      </c>
      <c r="H6" s="1">
        <v>8001</v>
      </c>
      <c r="I6" s="1">
        <v>8001</v>
      </c>
      <c r="J6" s="1">
        <v>8001</v>
      </c>
      <c r="K6" s="1">
        <v>8001</v>
      </c>
      <c r="L6" s="1">
        <v>8001</v>
      </c>
      <c r="M6" s="1">
        <v>8001</v>
      </c>
      <c r="N6" s="1">
        <v>8001</v>
      </c>
      <c r="O6" s="1">
        <v>8001</v>
      </c>
      <c r="P6" s="1">
        <v>8001</v>
      </c>
      <c r="Q6" s="1">
        <v>8001</v>
      </c>
      <c r="R6" s="1">
        <v>8001</v>
      </c>
      <c r="S6" s="1">
        <v>8001</v>
      </c>
      <c r="T6" s="1">
        <v>8001</v>
      </c>
      <c r="U6" s="1">
        <v>8001</v>
      </c>
      <c r="V6" s="4">
        <f t="shared" si="0"/>
        <v>8001</v>
      </c>
    </row>
    <row r="7" spans="1:22" x14ac:dyDescent="0.3">
      <c r="A7" s="3">
        <v>32000</v>
      </c>
      <c r="B7" s="1">
        <v>16001</v>
      </c>
      <c r="C7" s="1">
        <v>16001</v>
      </c>
      <c r="D7" s="1">
        <v>16001</v>
      </c>
      <c r="E7" s="1">
        <v>16001</v>
      </c>
      <c r="F7" s="1">
        <v>16001</v>
      </c>
      <c r="G7" s="1">
        <v>16001</v>
      </c>
      <c r="H7" s="1">
        <v>16001</v>
      </c>
      <c r="I7" s="1">
        <v>16001</v>
      </c>
      <c r="J7" s="1">
        <v>16001</v>
      </c>
      <c r="K7" s="1">
        <v>16001</v>
      </c>
      <c r="L7" s="1">
        <v>16001</v>
      </c>
      <c r="M7" s="1">
        <v>16001</v>
      </c>
      <c r="N7" s="1">
        <v>16001</v>
      </c>
      <c r="O7" s="1">
        <v>16001</v>
      </c>
      <c r="P7" s="1">
        <v>16001</v>
      </c>
      <c r="Q7" s="1">
        <v>16001</v>
      </c>
      <c r="R7" s="1">
        <v>16001</v>
      </c>
      <c r="S7" s="1">
        <v>16001</v>
      </c>
      <c r="T7" s="1">
        <v>16001</v>
      </c>
      <c r="U7" s="1">
        <v>16001</v>
      </c>
      <c r="V7" s="4">
        <f t="shared" si="0"/>
        <v>16001</v>
      </c>
    </row>
    <row r="8" spans="1:22" x14ac:dyDescent="0.3">
      <c r="A8" s="3">
        <v>64000</v>
      </c>
      <c r="B8" s="1">
        <v>32001</v>
      </c>
      <c r="C8" s="1">
        <v>32001</v>
      </c>
      <c r="D8" s="1">
        <v>32001</v>
      </c>
      <c r="E8" s="1">
        <v>32001</v>
      </c>
      <c r="F8" s="1">
        <v>32001</v>
      </c>
      <c r="G8" s="1">
        <v>32001</v>
      </c>
      <c r="H8" s="1">
        <v>32001</v>
      </c>
      <c r="I8" s="1">
        <v>32001</v>
      </c>
      <c r="J8" s="1">
        <v>32001</v>
      </c>
      <c r="K8" s="1">
        <v>32001</v>
      </c>
      <c r="L8" s="1">
        <v>32001</v>
      </c>
      <c r="M8" s="1">
        <v>32001</v>
      </c>
      <c r="N8" s="1">
        <v>32001</v>
      </c>
      <c r="O8" s="1">
        <v>32001</v>
      </c>
      <c r="P8" s="1">
        <v>32001</v>
      </c>
      <c r="Q8" s="1">
        <v>32001</v>
      </c>
      <c r="R8" s="1">
        <v>32001</v>
      </c>
      <c r="S8" s="1">
        <v>32001</v>
      </c>
      <c r="T8" s="1">
        <v>32001</v>
      </c>
      <c r="U8" s="1">
        <v>32001</v>
      </c>
      <c r="V8" s="4">
        <f t="shared" si="0"/>
        <v>32001</v>
      </c>
    </row>
    <row r="9" spans="1:22" x14ac:dyDescent="0.3">
      <c r="A9" s="3">
        <v>128000</v>
      </c>
      <c r="B9" s="1">
        <v>64001</v>
      </c>
      <c r="C9" s="1">
        <v>64001</v>
      </c>
      <c r="D9" s="1">
        <v>64001</v>
      </c>
      <c r="E9" s="1">
        <v>64001</v>
      </c>
      <c r="F9" s="1">
        <v>64001</v>
      </c>
      <c r="G9" s="1">
        <v>64001</v>
      </c>
      <c r="H9" s="1">
        <v>64001</v>
      </c>
      <c r="I9" s="1">
        <v>64001</v>
      </c>
      <c r="J9" s="1">
        <v>64001</v>
      </c>
      <c r="K9" s="1">
        <v>64001</v>
      </c>
      <c r="L9" s="1">
        <v>64001</v>
      </c>
      <c r="M9" s="1">
        <v>64001</v>
      </c>
      <c r="N9" s="1">
        <v>64001</v>
      </c>
      <c r="O9" s="1">
        <v>64001</v>
      </c>
      <c r="P9" s="1">
        <v>64001</v>
      </c>
      <c r="Q9" s="1">
        <v>64001</v>
      </c>
      <c r="R9" s="1">
        <v>64001</v>
      </c>
      <c r="S9" s="1">
        <v>64001</v>
      </c>
      <c r="T9" s="1">
        <v>64001</v>
      </c>
      <c r="U9" s="1">
        <v>64001</v>
      </c>
      <c r="V9" s="4">
        <f t="shared" si="0"/>
        <v>64001</v>
      </c>
    </row>
    <row r="33" spans="1:22" x14ac:dyDescent="0.3">
      <c r="A33" s="2" t="s">
        <v>0</v>
      </c>
      <c r="B33" s="9" t="s">
        <v>10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" t="s">
        <v>6</v>
      </c>
    </row>
    <row r="34" spans="1:22" x14ac:dyDescent="0.3">
      <c r="A34" s="5">
        <v>1000</v>
      </c>
      <c r="B34" s="11">
        <v>8071</v>
      </c>
      <c r="C34" s="12">
        <v>8079</v>
      </c>
      <c r="D34" s="12">
        <v>8073</v>
      </c>
      <c r="E34" s="12">
        <v>8092</v>
      </c>
      <c r="F34" s="12">
        <v>8090</v>
      </c>
      <c r="G34" s="12">
        <v>8090</v>
      </c>
      <c r="H34" s="12">
        <v>8118</v>
      </c>
      <c r="I34" s="12">
        <v>8104</v>
      </c>
      <c r="J34" s="12">
        <v>8082</v>
      </c>
      <c r="K34" s="12">
        <v>8086</v>
      </c>
      <c r="L34" s="12">
        <v>8081</v>
      </c>
      <c r="M34" s="12">
        <v>8085</v>
      </c>
      <c r="N34" s="12">
        <v>8090</v>
      </c>
      <c r="O34" s="12">
        <v>8107</v>
      </c>
      <c r="P34" s="12">
        <v>8064</v>
      </c>
      <c r="Q34" s="12">
        <v>8064</v>
      </c>
      <c r="R34" s="12">
        <v>8125</v>
      </c>
      <c r="S34" s="12">
        <v>8094</v>
      </c>
      <c r="T34" s="12">
        <v>8124</v>
      </c>
      <c r="U34" s="12">
        <v>8063</v>
      </c>
      <c r="V34" s="14">
        <f>INT(AVERAGE(B34:U34))</f>
        <v>8089</v>
      </c>
    </row>
    <row r="35" spans="1:22" x14ac:dyDescent="0.3">
      <c r="A35" s="3">
        <v>2000</v>
      </c>
      <c r="B35">
        <v>18133</v>
      </c>
      <c r="C35">
        <v>18145</v>
      </c>
      <c r="D35">
        <v>18160</v>
      </c>
      <c r="E35">
        <v>18125</v>
      </c>
      <c r="F35">
        <v>18180</v>
      </c>
      <c r="G35">
        <v>18145</v>
      </c>
      <c r="H35">
        <v>18183</v>
      </c>
      <c r="I35">
        <v>18168</v>
      </c>
      <c r="J35">
        <v>18178</v>
      </c>
      <c r="K35">
        <v>18121</v>
      </c>
      <c r="L35">
        <v>18160</v>
      </c>
      <c r="M35">
        <v>18185</v>
      </c>
      <c r="N35">
        <v>18214</v>
      </c>
      <c r="O35">
        <v>18184</v>
      </c>
      <c r="P35">
        <v>18197</v>
      </c>
      <c r="Q35">
        <v>18159</v>
      </c>
      <c r="R35">
        <v>18214</v>
      </c>
      <c r="S35">
        <v>18156</v>
      </c>
      <c r="T35">
        <v>18150</v>
      </c>
      <c r="U35">
        <v>18181</v>
      </c>
      <c r="V35" s="13">
        <f t="shared" ref="V35:V41" si="1">INT(AVERAGE(B35:U35))</f>
        <v>18166</v>
      </c>
    </row>
    <row r="36" spans="1:22" x14ac:dyDescent="0.3">
      <c r="A36" s="3">
        <v>4000</v>
      </c>
      <c r="B36">
        <v>40308</v>
      </c>
      <c r="C36">
        <v>40251</v>
      </c>
      <c r="D36">
        <v>40289</v>
      </c>
      <c r="E36">
        <v>40277</v>
      </c>
      <c r="F36">
        <v>40338</v>
      </c>
      <c r="G36">
        <v>40325</v>
      </c>
      <c r="H36">
        <v>40354</v>
      </c>
      <c r="I36">
        <v>40277</v>
      </c>
      <c r="J36">
        <v>40241</v>
      </c>
      <c r="K36">
        <v>40293</v>
      </c>
      <c r="L36">
        <v>40383</v>
      </c>
      <c r="M36">
        <v>40337</v>
      </c>
      <c r="N36">
        <v>40420</v>
      </c>
      <c r="O36">
        <v>40364</v>
      </c>
      <c r="P36">
        <v>40414</v>
      </c>
      <c r="Q36">
        <v>40390</v>
      </c>
      <c r="R36">
        <v>40245</v>
      </c>
      <c r="S36">
        <v>40274</v>
      </c>
      <c r="T36">
        <v>40324</v>
      </c>
      <c r="U36">
        <v>40290</v>
      </c>
      <c r="V36" s="13">
        <f t="shared" si="1"/>
        <v>40319</v>
      </c>
    </row>
    <row r="37" spans="1:22" x14ac:dyDescent="0.3">
      <c r="A37" s="3">
        <v>8000</v>
      </c>
      <c r="B37">
        <v>88500</v>
      </c>
      <c r="C37">
        <v>88561</v>
      </c>
      <c r="D37">
        <v>88655</v>
      </c>
      <c r="E37">
        <v>88654</v>
      </c>
      <c r="F37">
        <v>88701</v>
      </c>
      <c r="G37">
        <v>88497</v>
      </c>
      <c r="H37">
        <v>88586</v>
      </c>
      <c r="I37">
        <v>88625</v>
      </c>
      <c r="J37">
        <v>88678</v>
      </c>
      <c r="K37">
        <v>88600</v>
      </c>
      <c r="L37">
        <v>88689</v>
      </c>
      <c r="M37">
        <v>88659</v>
      </c>
      <c r="N37">
        <v>88712</v>
      </c>
      <c r="O37">
        <v>88584</v>
      </c>
      <c r="P37">
        <v>88781</v>
      </c>
      <c r="Q37">
        <v>88587</v>
      </c>
      <c r="R37">
        <v>88598</v>
      </c>
      <c r="S37">
        <v>88540</v>
      </c>
      <c r="T37">
        <v>88661</v>
      </c>
      <c r="U37">
        <v>88543</v>
      </c>
      <c r="V37" s="13">
        <f t="shared" si="1"/>
        <v>88620</v>
      </c>
    </row>
    <row r="38" spans="1:22" x14ac:dyDescent="0.3">
      <c r="A38" s="3">
        <v>16000</v>
      </c>
      <c r="B38">
        <v>193151</v>
      </c>
      <c r="C38">
        <v>193266</v>
      </c>
      <c r="D38">
        <v>193157</v>
      </c>
      <c r="E38">
        <v>193200</v>
      </c>
      <c r="F38">
        <v>193202</v>
      </c>
      <c r="G38">
        <v>193406</v>
      </c>
      <c r="H38">
        <v>193032</v>
      </c>
      <c r="I38">
        <v>193420</v>
      </c>
      <c r="J38">
        <v>193148</v>
      </c>
      <c r="K38">
        <v>193227</v>
      </c>
      <c r="L38">
        <v>193170</v>
      </c>
      <c r="M38">
        <v>193377</v>
      </c>
      <c r="N38">
        <v>193224</v>
      </c>
      <c r="O38">
        <v>193205</v>
      </c>
      <c r="P38">
        <v>193180</v>
      </c>
      <c r="Q38">
        <v>193380</v>
      </c>
      <c r="R38">
        <v>193383</v>
      </c>
      <c r="S38">
        <v>193207</v>
      </c>
      <c r="T38">
        <v>193104</v>
      </c>
      <c r="U38">
        <v>193281</v>
      </c>
      <c r="V38" s="13">
        <f t="shared" si="1"/>
        <v>193236</v>
      </c>
    </row>
    <row r="39" spans="1:22" x14ac:dyDescent="0.3">
      <c r="A39" s="3">
        <v>32000</v>
      </c>
      <c r="B39">
        <v>418568</v>
      </c>
      <c r="C39">
        <v>418341</v>
      </c>
      <c r="D39">
        <v>418396</v>
      </c>
      <c r="E39">
        <v>418360</v>
      </c>
      <c r="F39">
        <v>418474</v>
      </c>
      <c r="G39">
        <v>418406</v>
      </c>
      <c r="H39">
        <v>418325</v>
      </c>
      <c r="I39">
        <v>418638</v>
      </c>
      <c r="J39">
        <v>418174</v>
      </c>
      <c r="K39">
        <v>418525</v>
      </c>
      <c r="L39">
        <v>418676</v>
      </c>
      <c r="M39">
        <v>418505</v>
      </c>
      <c r="N39">
        <v>418670</v>
      </c>
      <c r="O39">
        <v>418400</v>
      </c>
      <c r="P39">
        <v>418512</v>
      </c>
      <c r="Q39">
        <v>418611</v>
      </c>
      <c r="R39">
        <v>418558</v>
      </c>
      <c r="S39">
        <v>418467</v>
      </c>
      <c r="T39">
        <v>418331</v>
      </c>
      <c r="U39">
        <v>418548</v>
      </c>
      <c r="V39" s="13">
        <f t="shared" si="1"/>
        <v>418474</v>
      </c>
    </row>
    <row r="40" spans="1:22" x14ac:dyDescent="0.3">
      <c r="A40" s="3">
        <v>64000</v>
      </c>
      <c r="B40">
        <v>900930</v>
      </c>
      <c r="C40">
        <v>900826</v>
      </c>
      <c r="D40">
        <v>900782</v>
      </c>
      <c r="E40">
        <v>901162</v>
      </c>
      <c r="F40">
        <v>900543</v>
      </c>
      <c r="G40">
        <v>901097</v>
      </c>
      <c r="H40">
        <v>900882</v>
      </c>
      <c r="I40">
        <v>901047</v>
      </c>
      <c r="J40">
        <v>900893</v>
      </c>
      <c r="K40">
        <v>901122</v>
      </c>
      <c r="L40">
        <v>901422</v>
      </c>
      <c r="M40">
        <v>900998</v>
      </c>
      <c r="N40">
        <v>901126</v>
      </c>
      <c r="O40">
        <v>901056</v>
      </c>
      <c r="P40">
        <v>901017</v>
      </c>
      <c r="Q40">
        <v>901175</v>
      </c>
      <c r="R40">
        <v>900695</v>
      </c>
      <c r="S40">
        <v>900689</v>
      </c>
      <c r="T40">
        <v>901075</v>
      </c>
      <c r="U40">
        <v>900899</v>
      </c>
      <c r="V40" s="13">
        <f t="shared" si="1"/>
        <v>900971</v>
      </c>
    </row>
    <row r="41" spans="1:22" x14ac:dyDescent="0.3">
      <c r="A41" s="3">
        <v>128000</v>
      </c>
      <c r="B41">
        <v>1930217</v>
      </c>
      <c r="C41">
        <v>1930032</v>
      </c>
      <c r="D41">
        <v>1929974</v>
      </c>
      <c r="E41">
        <v>1930013</v>
      </c>
      <c r="F41">
        <v>1930334</v>
      </c>
      <c r="G41">
        <v>1930036</v>
      </c>
      <c r="H41">
        <v>1930455</v>
      </c>
      <c r="I41">
        <v>1929430</v>
      </c>
      <c r="J41">
        <v>1930135</v>
      </c>
      <c r="K41">
        <v>1929371</v>
      </c>
      <c r="L41">
        <v>1929825</v>
      </c>
      <c r="M41">
        <v>1929731</v>
      </c>
      <c r="N41">
        <v>1929942</v>
      </c>
      <c r="O41">
        <v>1930428</v>
      </c>
      <c r="P41">
        <v>1930127</v>
      </c>
      <c r="Q41">
        <v>1929394</v>
      </c>
      <c r="R41">
        <v>1929743</v>
      </c>
      <c r="S41">
        <v>1930289</v>
      </c>
      <c r="T41">
        <v>1930309</v>
      </c>
      <c r="U41">
        <v>1930102</v>
      </c>
      <c r="V41" s="13">
        <f t="shared" si="1"/>
        <v>1929994</v>
      </c>
    </row>
  </sheetData>
  <mergeCells count="2">
    <mergeCell ref="B1:U1"/>
    <mergeCell ref="B33:U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DCA9-CFA9-4985-8DF6-E33007F48D6D}">
  <dimension ref="A1:W35"/>
  <sheetViews>
    <sheetView zoomScale="80" zoomScaleNormal="80" workbookViewId="0">
      <selection activeCell="W14" sqref="W14"/>
    </sheetView>
  </sheetViews>
  <sheetFormatPr defaultRowHeight="14.4" x14ac:dyDescent="0.3"/>
  <cols>
    <col min="22" max="22" width="11.21875" customWidth="1"/>
    <col min="23" max="23" width="35.5546875" customWidth="1"/>
  </cols>
  <sheetData>
    <row r="1" spans="1:23" x14ac:dyDescent="0.3">
      <c r="A1" s="2" t="s">
        <v>0</v>
      </c>
      <c r="B1" s="9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9"/>
      <c r="V1" s="15"/>
      <c r="W1" s="10" t="s">
        <v>12</v>
      </c>
    </row>
    <row r="2" spans="1:23" x14ac:dyDescent="0.3">
      <c r="A2" s="5">
        <v>1000</v>
      </c>
      <c r="B2" s="24">
        <v>999</v>
      </c>
      <c r="C2" s="24">
        <v>999</v>
      </c>
      <c r="D2" s="24">
        <v>999</v>
      </c>
      <c r="E2" s="24">
        <v>999</v>
      </c>
      <c r="F2" s="24">
        <v>999</v>
      </c>
      <c r="G2" s="24">
        <v>999</v>
      </c>
      <c r="H2" s="24">
        <v>999</v>
      </c>
      <c r="I2" s="24">
        <v>999</v>
      </c>
      <c r="J2" s="24">
        <v>999</v>
      </c>
      <c r="K2" s="24">
        <v>999</v>
      </c>
      <c r="L2" s="24">
        <v>999</v>
      </c>
      <c r="M2" s="24">
        <v>999</v>
      </c>
      <c r="N2" s="24">
        <v>999</v>
      </c>
      <c r="O2" s="24">
        <v>999</v>
      </c>
      <c r="P2" s="24">
        <v>999</v>
      </c>
      <c r="Q2" s="24">
        <v>999</v>
      </c>
      <c r="R2" s="24">
        <v>999</v>
      </c>
      <c r="S2" s="24">
        <v>999</v>
      </c>
      <c r="T2" s="24">
        <v>999</v>
      </c>
      <c r="U2" s="24">
        <v>999</v>
      </c>
      <c r="V2" s="25"/>
      <c r="W2" s="20">
        <f>V28/B2*100</f>
        <v>809.70970970970961</v>
      </c>
    </row>
    <row r="3" spans="1:23" x14ac:dyDescent="0.3">
      <c r="A3" s="3">
        <v>2000</v>
      </c>
      <c r="B3" s="24">
        <v>1999</v>
      </c>
      <c r="C3" s="24">
        <v>1999</v>
      </c>
      <c r="D3" s="24">
        <v>1999</v>
      </c>
      <c r="E3" s="24">
        <v>1999</v>
      </c>
      <c r="F3" s="24">
        <v>1999</v>
      </c>
      <c r="G3" s="24">
        <v>1999</v>
      </c>
      <c r="H3" s="24">
        <v>1999</v>
      </c>
      <c r="I3" s="24">
        <v>1999</v>
      </c>
      <c r="J3" s="24">
        <v>1999</v>
      </c>
      <c r="K3" s="24">
        <v>1999</v>
      </c>
      <c r="L3" s="24">
        <v>1999</v>
      </c>
      <c r="M3" s="24">
        <v>1999</v>
      </c>
      <c r="N3" s="24">
        <v>1999</v>
      </c>
      <c r="O3" s="24">
        <v>1999</v>
      </c>
      <c r="P3" s="24">
        <v>1999</v>
      </c>
      <c r="Q3" s="24">
        <v>1999</v>
      </c>
      <c r="R3" s="24">
        <v>1999</v>
      </c>
      <c r="S3" s="24">
        <v>1999</v>
      </c>
      <c r="T3" s="24">
        <v>1999</v>
      </c>
      <c r="U3" s="24">
        <v>1999</v>
      </c>
      <c r="V3" s="25"/>
      <c r="W3" s="20">
        <f t="shared" ref="W3:W9" si="0">V29/B3*100</f>
        <v>908.75437718859439</v>
      </c>
    </row>
    <row r="4" spans="1:23" x14ac:dyDescent="0.3">
      <c r="A4" s="3">
        <v>4000</v>
      </c>
      <c r="B4" s="24">
        <v>3999</v>
      </c>
      <c r="C4" s="24">
        <v>3999</v>
      </c>
      <c r="D4" s="24">
        <v>3999</v>
      </c>
      <c r="E4" s="24">
        <v>3999</v>
      </c>
      <c r="F4" s="24">
        <v>3999</v>
      </c>
      <c r="G4" s="24">
        <v>3999</v>
      </c>
      <c r="H4" s="24">
        <v>3999</v>
      </c>
      <c r="I4" s="24">
        <v>3999</v>
      </c>
      <c r="J4" s="24">
        <v>3999</v>
      </c>
      <c r="K4" s="24">
        <v>3999</v>
      </c>
      <c r="L4" s="24">
        <v>3999</v>
      </c>
      <c r="M4" s="24">
        <v>3999</v>
      </c>
      <c r="N4" s="24">
        <v>3999</v>
      </c>
      <c r="O4" s="24">
        <v>3999</v>
      </c>
      <c r="P4" s="24">
        <v>3999</v>
      </c>
      <c r="Q4" s="24">
        <v>3999</v>
      </c>
      <c r="R4" s="24">
        <v>3999</v>
      </c>
      <c r="S4" s="24">
        <v>3999</v>
      </c>
      <c r="T4" s="24">
        <v>3999</v>
      </c>
      <c r="U4" s="24">
        <v>3999</v>
      </c>
      <c r="V4" s="25"/>
      <c r="W4" s="20">
        <f t="shared" si="0"/>
        <v>1008.2270567641909</v>
      </c>
    </row>
    <row r="5" spans="1:23" x14ac:dyDescent="0.3">
      <c r="A5" s="3">
        <v>8000</v>
      </c>
      <c r="B5" s="24">
        <v>7999</v>
      </c>
      <c r="C5" s="24">
        <v>7999</v>
      </c>
      <c r="D5" s="24">
        <v>7999</v>
      </c>
      <c r="E5" s="24">
        <v>7999</v>
      </c>
      <c r="F5" s="24">
        <v>7999</v>
      </c>
      <c r="G5" s="24">
        <v>7999</v>
      </c>
      <c r="H5" s="24">
        <v>7999</v>
      </c>
      <c r="I5" s="24">
        <v>7999</v>
      </c>
      <c r="J5" s="24">
        <v>7999</v>
      </c>
      <c r="K5" s="24">
        <v>7999</v>
      </c>
      <c r="L5" s="24">
        <v>7999</v>
      </c>
      <c r="M5" s="24">
        <v>7999</v>
      </c>
      <c r="N5" s="24">
        <v>7999</v>
      </c>
      <c r="O5" s="24">
        <v>7999</v>
      </c>
      <c r="P5" s="24">
        <v>7999</v>
      </c>
      <c r="Q5" s="24">
        <v>7999</v>
      </c>
      <c r="R5" s="24">
        <v>7999</v>
      </c>
      <c r="S5" s="24">
        <v>7999</v>
      </c>
      <c r="T5" s="24">
        <v>7999</v>
      </c>
      <c r="U5" s="24">
        <v>7999</v>
      </c>
      <c r="V5" s="25"/>
      <c r="W5" s="20">
        <f t="shared" si="0"/>
        <v>1107.8884860607577</v>
      </c>
    </row>
    <row r="6" spans="1:23" x14ac:dyDescent="0.3">
      <c r="A6" s="3">
        <v>16000</v>
      </c>
      <c r="B6" s="24">
        <v>15999</v>
      </c>
      <c r="C6" s="24">
        <v>15999</v>
      </c>
      <c r="D6" s="24">
        <v>15999</v>
      </c>
      <c r="E6" s="24">
        <v>15999</v>
      </c>
      <c r="F6" s="24">
        <v>15999</v>
      </c>
      <c r="G6" s="24">
        <v>15999</v>
      </c>
      <c r="H6" s="24">
        <v>15999</v>
      </c>
      <c r="I6" s="24">
        <v>15999</v>
      </c>
      <c r="J6" s="24">
        <v>15999</v>
      </c>
      <c r="K6" s="24">
        <v>15999</v>
      </c>
      <c r="L6" s="24">
        <v>15999</v>
      </c>
      <c r="M6" s="24">
        <v>15999</v>
      </c>
      <c r="N6" s="24">
        <v>15999</v>
      </c>
      <c r="O6" s="24">
        <v>15999</v>
      </c>
      <c r="P6" s="24">
        <v>15999</v>
      </c>
      <c r="Q6" s="24">
        <v>15999</v>
      </c>
      <c r="R6" s="24">
        <v>15999</v>
      </c>
      <c r="S6" s="24">
        <v>15999</v>
      </c>
      <c r="T6" s="24">
        <v>15999</v>
      </c>
      <c r="U6" s="24">
        <v>15999</v>
      </c>
      <c r="V6" s="25"/>
      <c r="W6" s="20">
        <f t="shared" si="0"/>
        <v>1207.8004875304707</v>
      </c>
    </row>
    <row r="7" spans="1:23" x14ac:dyDescent="0.3">
      <c r="A7" s="3">
        <v>32000</v>
      </c>
      <c r="B7" s="24">
        <v>31999</v>
      </c>
      <c r="C7" s="24">
        <v>31999</v>
      </c>
      <c r="D7" s="24">
        <v>31999</v>
      </c>
      <c r="E7" s="24">
        <v>31999</v>
      </c>
      <c r="F7" s="24">
        <v>31999</v>
      </c>
      <c r="G7" s="24">
        <v>31999</v>
      </c>
      <c r="H7" s="24">
        <v>31999</v>
      </c>
      <c r="I7" s="24">
        <v>31999</v>
      </c>
      <c r="J7" s="24">
        <v>31999</v>
      </c>
      <c r="K7" s="24">
        <v>31999</v>
      </c>
      <c r="L7" s="24">
        <v>31999</v>
      </c>
      <c r="M7" s="24">
        <v>31999</v>
      </c>
      <c r="N7" s="24">
        <v>31999</v>
      </c>
      <c r="O7" s="24">
        <v>31999</v>
      </c>
      <c r="P7" s="24">
        <v>31999</v>
      </c>
      <c r="Q7" s="24">
        <v>31999</v>
      </c>
      <c r="R7" s="24">
        <v>31999</v>
      </c>
      <c r="S7" s="24">
        <v>31999</v>
      </c>
      <c r="T7" s="24">
        <v>31999</v>
      </c>
      <c r="U7" s="24">
        <v>31999</v>
      </c>
      <c r="V7" s="25"/>
      <c r="W7" s="20">
        <f t="shared" si="0"/>
        <v>1307.7721178786837</v>
      </c>
    </row>
    <row r="8" spans="1:23" x14ac:dyDescent="0.3">
      <c r="A8" s="3">
        <v>64000</v>
      </c>
      <c r="B8" s="24">
        <v>63999</v>
      </c>
      <c r="C8" s="24">
        <v>63999</v>
      </c>
      <c r="D8" s="24">
        <v>63999</v>
      </c>
      <c r="E8" s="24">
        <v>63999</v>
      </c>
      <c r="F8" s="24">
        <v>63999</v>
      </c>
      <c r="G8" s="24">
        <v>63999</v>
      </c>
      <c r="H8" s="24">
        <v>63999</v>
      </c>
      <c r="I8" s="24">
        <v>63999</v>
      </c>
      <c r="J8" s="24">
        <v>63999</v>
      </c>
      <c r="K8" s="24">
        <v>63999</v>
      </c>
      <c r="L8" s="24">
        <v>63999</v>
      </c>
      <c r="M8" s="24">
        <v>63999</v>
      </c>
      <c r="N8" s="24">
        <v>63999</v>
      </c>
      <c r="O8" s="24">
        <v>63999</v>
      </c>
      <c r="P8" s="24">
        <v>63999</v>
      </c>
      <c r="Q8" s="24">
        <v>63999</v>
      </c>
      <c r="R8" s="24">
        <v>63999</v>
      </c>
      <c r="S8" s="24">
        <v>63999</v>
      </c>
      <c r="T8" s="24">
        <v>63999</v>
      </c>
      <c r="U8" s="24">
        <v>63999</v>
      </c>
      <c r="V8" s="25"/>
      <c r="W8" s="20">
        <f t="shared" si="0"/>
        <v>1407.7891842060033</v>
      </c>
    </row>
    <row r="9" spans="1:23" x14ac:dyDescent="0.3">
      <c r="A9" s="3">
        <v>128000</v>
      </c>
      <c r="B9" s="24">
        <v>127999</v>
      </c>
      <c r="C9" s="24">
        <v>127999</v>
      </c>
      <c r="D9" s="24">
        <v>127999</v>
      </c>
      <c r="E9" s="24">
        <v>127999</v>
      </c>
      <c r="F9" s="24">
        <v>127999</v>
      </c>
      <c r="G9" s="24">
        <v>127999</v>
      </c>
      <c r="H9" s="24">
        <v>127999</v>
      </c>
      <c r="I9" s="24">
        <v>127999</v>
      </c>
      <c r="J9" s="24">
        <v>127999</v>
      </c>
      <c r="K9" s="24">
        <v>127999</v>
      </c>
      <c r="L9" s="24">
        <v>127999</v>
      </c>
      <c r="M9" s="24">
        <v>127999</v>
      </c>
      <c r="N9" s="24">
        <v>127999</v>
      </c>
      <c r="O9" s="24">
        <v>127999</v>
      </c>
      <c r="P9" s="24">
        <v>127999</v>
      </c>
      <c r="Q9" s="24">
        <v>127999</v>
      </c>
      <c r="R9" s="24">
        <v>127999</v>
      </c>
      <c r="S9" s="24">
        <v>127999</v>
      </c>
      <c r="T9" s="24">
        <v>127999</v>
      </c>
      <c r="U9" s="24">
        <v>127999</v>
      </c>
      <c r="V9" s="25"/>
      <c r="W9" s="20">
        <f t="shared" si="0"/>
        <v>1507.8195923405651</v>
      </c>
    </row>
    <row r="25" spans="1:2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3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8"/>
    </row>
    <row r="27" spans="1:22" x14ac:dyDescent="0.3">
      <c r="A27" s="2" t="s">
        <v>0</v>
      </c>
      <c r="B27" s="9" t="s">
        <v>10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2" t="s">
        <v>6</v>
      </c>
    </row>
    <row r="28" spans="1:22" x14ac:dyDescent="0.3">
      <c r="A28" s="5">
        <v>1000</v>
      </c>
      <c r="B28" s="21">
        <v>8071</v>
      </c>
      <c r="C28" s="21">
        <v>8079</v>
      </c>
      <c r="D28" s="21">
        <v>8073</v>
      </c>
      <c r="E28" s="21">
        <v>8092</v>
      </c>
      <c r="F28" s="21">
        <v>8090</v>
      </c>
      <c r="G28" s="21">
        <v>8090</v>
      </c>
      <c r="H28" s="21">
        <v>8118</v>
      </c>
      <c r="I28" s="21">
        <v>8104</v>
      </c>
      <c r="J28" s="21">
        <v>8082</v>
      </c>
      <c r="K28" s="21">
        <v>8086</v>
      </c>
      <c r="L28" s="21">
        <v>8081</v>
      </c>
      <c r="M28" s="21">
        <v>8085</v>
      </c>
      <c r="N28" s="21">
        <v>8090</v>
      </c>
      <c r="O28" s="21">
        <v>8107</v>
      </c>
      <c r="P28" s="21">
        <v>8064</v>
      </c>
      <c r="Q28" s="21">
        <v>8064</v>
      </c>
      <c r="R28" s="21">
        <v>8125</v>
      </c>
      <c r="S28" s="21">
        <v>8094</v>
      </c>
      <c r="T28" s="21">
        <v>8124</v>
      </c>
      <c r="U28" s="21">
        <v>8063</v>
      </c>
      <c r="V28" s="22">
        <f>INT(AVERAGE(B28:U28))</f>
        <v>8089</v>
      </c>
    </row>
    <row r="29" spans="1:22" x14ac:dyDescent="0.3">
      <c r="A29" s="3">
        <v>2000</v>
      </c>
      <c r="B29" s="20">
        <v>18133</v>
      </c>
      <c r="C29" s="20">
        <v>18145</v>
      </c>
      <c r="D29" s="20">
        <v>18160</v>
      </c>
      <c r="E29" s="20">
        <v>18125</v>
      </c>
      <c r="F29" s="20">
        <v>18180</v>
      </c>
      <c r="G29" s="20">
        <v>18145</v>
      </c>
      <c r="H29" s="20">
        <v>18183</v>
      </c>
      <c r="I29" s="20">
        <v>18168</v>
      </c>
      <c r="J29" s="20">
        <v>18178</v>
      </c>
      <c r="K29" s="20">
        <v>18121</v>
      </c>
      <c r="L29" s="20">
        <v>18160</v>
      </c>
      <c r="M29" s="20">
        <v>18185</v>
      </c>
      <c r="N29" s="20">
        <v>18214</v>
      </c>
      <c r="O29" s="20">
        <v>18184</v>
      </c>
      <c r="P29" s="20">
        <v>18197</v>
      </c>
      <c r="Q29" s="20">
        <v>18159</v>
      </c>
      <c r="R29" s="20">
        <v>18214</v>
      </c>
      <c r="S29" s="20">
        <v>18156</v>
      </c>
      <c r="T29" s="20">
        <v>18150</v>
      </c>
      <c r="U29" s="20">
        <v>18181</v>
      </c>
      <c r="V29" s="23">
        <f t="shared" ref="V29:V35" si="1">INT(AVERAGE(B29:U29))</f>
        <v>18166</v>
      </c>
    </row>
    <row r="30" spans="1:22" x14ac:dyDescent="0.3">
      <c r="A30" s="3">
        <v>4000</v>
      </c>
      <c r="B30" s="20">
        <v>40308</v>
      </c>
      <c r="C30" s="20">
        <v>40251</v>
      </c>
      <c r="D30" s="20">
        <v>40289</v>
      </c>
      <c r="E30" s="20">
        <v>40277</v>
      </c>
      <c r="F30" s="20">
        <v>40338</v>
      </c>
      <c r="G30" s="20">
        <v>40325</v>
      </c>
      <c r="H30" s="20">
        <v>40354</v>
      </c>
      <c r="I30" s="20">
        <v>40277</v>
      </c>
      <c r="J30" s="20">
        <v>40241</v>
      </c>
      <c r="K30" s="20">
        <v>40293</v>
      </c>
      <c r="L30" s="20">
        <v>40383</v>
      </c>
      <c r="M30" s="20">
        <v>40337</v>
      </c>
      <c r="N30" s="20">
        <v>40420</v>
      </c>
      <c r="O30" s="20">
        <v>40364</v>
      </c>
      <c r="P30" s="20">
        <v>40414</v>
      </c>
      <c r="Q30" s="20">
        <v>40390</v>
      </c>
      <c r="R30" s="20">
        <v>40245</v>
      </c>
      <c r="S30" s="20">
        <v>40274</v>
      </c>
      <c r="T30" s="20">
        <v>40324</v>
      </c>
      <c r="U30" s="20">
        <v>40290</v>
      </c>
      <c r="V30" s="23">
        <f t="shared" si="1"/>
        <v>40319</v>
      </c>
    </row>
    <row r="31" spans="1:22" x14ac:dyDescent="0.3">
      <c r="A31" s="3">
        <v>8000</v>
      </c>
      <c r="B31" s="20">
        <v>88500</v>
      </c>
      <c r="C31" s="20">
        <v>88561</v>
      </c>
      <c r="D31" s="20">
        <v>88655</v>
      </c>
      <c r="E31" s="20">
        <v>88654</v>
      </c>
      <c r="F31" s="20">
        <v>88701</v>
      </c>
      <c r="G31" s="20">
        <v>88497</v>
      </c>
      <c r="H31" s="20">
        <v>88586</v>
      </c>
      <c r="I31" s="20">
        <v>88625</v>
      </c>
      <c r="J31" s="20">
        <v>88678</v>
      </c>
      <c r="K31" s="20">
        <v>88600</v>
      </c>
      <c r="L31" s="20">
        <v>88689</v>
      </c>
      <c r="M31" s="20">
        <v>88659</v>
      </c>
      <c r="N31" s="20">
        <v>88712</v>
      </c>
      <c r="O31" s="20">
        <v>88584</v>
      </c>
      <c r="P31" s="20">
        <v>88781</v>
      </c>
      <c r="Q31" s="20">
        <v>88587</v>
      </c>
      <c r="R31" s="20">
        <v>88598</v>
      </c>
      <c r="S31" s="20">
        <v>88540</v>
      </c>
      <c r="T31" s="20">
        <v>88661</v>
      </c>
      <c r="U31" s="20">
        <v>88543</v>
      </c>
      <c r="V31" s="23">
        <f t="shared" si="1"/>
        <v>88620</v>
      </c>
    </row>
    <row r="32" spans="1:22" x14ac:dyDescent="0.3">
      <c r="A32" s="3">
        <v>16000</v>
      </c>
      <c r="B32" s="20">
        <v>193151</v>
      </c>
      <c r="C32" s="20">
        <v>193266</v>
      </c>
      <c r="D32" s="20">
        <v>193157</v>
      </c>
      <c r="E32" s="20">
        <v>193200</v>
      </c>
      <c r="F32" s="20">
        <v>193202</v>
      </c>
      <c r="G32" s="20">
        <v>193406</v>
      </c>
      <c r="H32" s="20">
        <v>193032</v>
      </c>
      <c r="I32" s="20">
        <v>193420</v>
      </c>
      <c r="J32" s="20">
        <v>193148</v>
      </c>
      <c r="K32" s="20">
        <v>193227</v>
      </c>
      <c r="L32" s="20">
        <v>193170</v>
      </c>
      <c r="M32" s="20">
        <v>193377</v>
      </c>
      <c r="N32" s="20">
        <v>193224</v>
      </c>
      <c r="O32" s="20">
        <v>193205</v>
      </c>
      <c r="P32" s="20">
        <v>193180</v>
      </c>
      <c r="Q32" s="20">
        <v>193380</v>
      </c>
      <c r="R32" s="20">
        <v>193383</v>
      </c>
      <c r="S32" s="20">
        <v>193207</v>
      </c>
      <c r="T32" s="20">
        <v>193104</v>
      </c>
      <c r="U32" s="20">
        <v>193281</v>
      </c>
      <c r="V32" s="23">
        <f t="shared" si="1"/>
        <v>193236</v>
      </c>
    </row>
    <row r="33" spans="1:22" x14ac:dyDescent="0.3">
      <c r="A33" s="3">
        <v>32000</v>
      </c>
      <c r="B33" s="20">
        <v>418568</v>
      </c>
      <c r="C33" s="20">
        <v>418341</v>
      </c>
      <c r="D33" s="20">
        <v>418396</v>
      </c>
      <c r="E33" s="20">
        <v>418360</v>
      </c>
      <c r="F33" s="20">
        <v>418474</v>
      </c>
      <c r="G33" s="20">
        <v>418406</v>
      </c>
      <c r="H33" s="20">
        <v>418325</v>
      </c>
      <c r="I33" s="20">
        <v>418638</v>
      </c>
      <c r="J33" s="20">
        <v>418174</v>
      </c>
      <c r="K33" s="20">
        <v>418525</v>
      </c>
      <c r="L33" s="20">
        <v>418676</v>
      </c>
      <c r="M33" s="20">
        <v>418505</v>
      </c>
      <c r="N33" s="20">
        <v>418670</v>
      </c>
      <c r="O33" s="20">
        <v>418400</v>
      </c>
      <c r="P33" s="20">
        <v>418512</v>
      </c>
      <c r="Q33" s="20">
        <v>418611</v>
      </c>
      <c r="R33" s="20">
        <v>418558</v>
      </c>
      <c r="S33" s="20">
        <v>418467</v>
      </c>
      <c r="T33" s="20">
        <v>418331</v>
      </c>
      <c r="U33" s="20">
        <v>418548</v>
      </c>
      <c r="V33" s="23">
        <f t="shared" si="1"/>
        <v>418474</v>
      </c>
    </row>
    <row r="34" spans="1:22" x14ac:dyDescent="0.3">
      <c r="A34" s="3">
        <v>64000</v>
      </c>
      <c r="B34" s="20">
        <v>900930</v>
      </c>
      <c r="C34" s="20">
        <v>900826</v>
      </c>
      <c r="D34" s="20">
        <v>900782</v>
      </c>
      <c r="E34" s="20">
        <v>901162</v>
      </c>
      <c r="F34" s="20">
        <v>900543</v>
      </c>
      <c r="G34" s="20">
        <v>901097</v>
      </c>
      <c r="H34" s="20">
        <v>900882</v>
      </c>
      <c r="I34" s="20">
        <v>901047</v>
      </c>
      <c r="J34" s="20">
        <v>900893</v>
      </c>
      <c r="K34" s="20">
        <v>901122</v>
      </c>
      <c r="L34" s="20">
        <v>901422</v>
      </c>
      <c r="M34" s="20">
        <v>900998</v>
      </c>
      <c r="N34" s="20">
        <v>901126</v>
      </c>
      <c r="O34" s="20">
        <v>901056</v>
      </c>
      <c r="P34" s="20">
        <v>901017</v>
      </c>
      <c r="Q34" s="20">
        <v>901175</v>
      </c>
      <c r="R34" s="20">
        <v>900695</v>
      </c>
      <c r="S34" s="20">
        <v>900689</v>
      </c>
      <c r="T34" s="20">
        <v>901075</v>
      </c>
      <c r="U34" s="20">
        <v>900899</v>
      </c>
      <c r="V34" s="23">
        <f t="shared" si="1"/>
        <v>900971</v>
      </c>
    </row>
    <row r="35" spans="1:22" x14ac:dyDescent="0.3">
      <c r="A35" s="3">
        <v>128000</v>
      </c>
      <c r="B35" s="20">
        <v>1930217</v>
      </c>
      <c r="C35" s="20">
        <v>1930032</v>
      </c>
      <c r="D35" s="20">
        <v>1929974</v>
      </c>
      <c r="E35" s="20">
        <v>1930013</v>
      </c>
      <c r="F35" s="20">
        <v>1930334</v>
      </c>
      <c r="G35" s="20">
        <v>1930036</v>
      </c>
      <c r="H35" s="20">
        <v>1930455</v>
      </c>
      <c r="I35" s="20">
        <v>1929430</v>
      </c>
      <c r="J35" s="20">
        <v>1930135</v>
      </c>
      <c r="K35" s="20">
        <v>1929371</v>
      </c>
      <c r="L35" s="20">
        <v>1929825</v>
      </c>
      <c r="M35" s="20">
        <v>1929731</v>
      </c>
      <c r="N35" s="20">
        <v>1929942</v>
      </c>
      <c r="O35" s="20">
        <v>1930428</v>
      </c>
      <c r="P35" s="20">
        <v>1930127</v>
      </c>
      <c r="Q35" s="20">
        <v>1929394</v>
      </c>
      <c r="R35" s="20">
        <v>1929743</v>
      </c>
      <c r="S35" s="20">
        <v>1930289</v>
      </c>
      <c r="T35" s="20">
        <v>1930309</v>
      </c>
      <c r="U35" s="20">
        <v>1930102</v>
      </c>
      <c r="V35" s="23">
        <f t="shared" si="1"/>
        <v>1929994</v>
      </c>
    </row>
  </sheetData>
  <mergeCells count="2">
    <mergeCell ref="B1:U1"/>
    <mergeCell ref="B27:U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Микросекунды</vt:lpstr>
      <vt:lpstr>Глубина рекурсии</vt:lpstr>
      <vt:lpstr>Функции построения и внутр.</vt:lpstr>
      <vt:lpstr>Функции внутр. и общие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Dzhotyan</dc:creator>
  <cp:lastModifiedBy>David Dzhotyan</cp:lastModifiedBy>
  <dcterms:created xsi:type="dcterms:W3CDTF">2015-06-05T18:19:34Z</dcterms:created>
  <dcterms:modified xsi:type="dcterms:W3CDTF">2025-02-24T07:05:08Z</dcterms:modified>
</cp:coreProperties>
</file>